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505" yWindow="-15" windowWidth="14310" windowHeight="124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7" i="1" l="1"/>
  <c r="C7" i="1" l="1"/>
  <c r="C8" i="1"/>
  <c r="C9" i="1"/>
  <c r="C10" i="1"/>
  <c r="C11" i="1"/>
  <c r="C12" i="1"/>
  <c r="C13" i="1"/>
  <c r="C14" i="1"/>
  <c r="C15" i="1"/>
  <c r="C16" i="1"/>
  <c r="C6" i="1"/>
  <c r="D6" i="1" s="1"/>
  <c r="F16" i="1"/>
  <c r="D7" i="1" l="1"/>
  <c r="D8" i="1"/>
  <c r="D9" i="1" s="1"/>
  <c r="D10" i="1" s="1"/>
  <c r="D11" i="1" s="1"/>
  <c r="D12" i="1" s="1"/>
  <c r="D13" i="1" s="1"/>
  <c r="D14" i="1" s="1"/>
  <c r="D15" i="1" s="1"/>
  <c r="D16" i="1" s="1"/>
  <c r="D17" i="1" s="1"/>
  <c r="F17" i="1" s="1"/>
</calcChain>
</file>

<file path=xl/sharedStrings.xml><?xml version="1.0" encoding="utf-8"?>
<sst xmlns="http://schemas.openxmlformats.org/spreadsheetml/2006/main" count="10" uniqueCount="10">
  <si>
    <t>Veränderung zum Vormonat</t>
  </si>
  <si>
    <t>Kaufdatum</t>
  </si>
  <si>
    <t>Eingezahlt durch monatliche Sparbeträge:</t>
  </si>
  <si>
    <t>Bilanz nach 12 Monaten:</t>
  </si>
  <si>
    <t xml:space="preserve">LU0274208692 </t>
  </si>
  <si>
    <t>db x-trackers MSCI WORLD INDEX UCITS ETF 1C</t>
  </si>
  <si>
    <t>Monatlicher Sparbetrag (investiert zum Kaufdatum):</t>
  </si>
  <si>
    <t>Fonds:</t>
  </si>
  <si>
    <t>Neue Bilanz zum Vormonatsende</t>
  </si>
  <si>
    <t>Angenommener Kaufwert (von: historischen Tagesschlusswerten)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</si>
</sst>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Fr.&quot;\ * #,##0.00_ ;_ &quot;Fr.&quot;\ * \-#,##0.00_ ;_ &quot;Fr.&quot;\ * &quot;-&quot;??_ ;_ @_ "/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2" applyFont="1"/>
    <xf numFmtId="10" fontId="0" fillId="0" borderId="0" xfId="2" applyNumberFormat="1" applyFont="1"/>
    <xf numFmtId="2" fontId="0" fillId="0" borderId="0" xfId="0" applyNumberFormat="1"/>
    <xf numFmtId="10" fontId="0" fillId="0" borderId="0" xfId="2" applyNumberFormat="1" applyFont="1" applyAlignment="1">
      <alignment vertical="center"/>
    </xf>
    <xf numFmtId="0" fontId="2" fillId="0" borderId="0" xfId="0" applyFont="1"/>
    <xf numFmtId="0" fontId="2" fillId="0" borderId="0" xfId="1" applyNumberFormat="1" applyFont="1"/>
    <xf numFmtId="10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/>
    <xf numFmtId="164" fontId="3" fillId="0" borderId="0" xfId="0" applyNumberFormat="1" applyFont="1"/>
    <xf numFmtId="164" fontId="0" fillId="0" borderId="0" xfId="0" applyNumberFormat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abSelected="1" workbookViewId="0">
      <selection activeCell="F17" sqref="F17"/>
    </sheetView>
  </sheetViews>
  <sheetFormatPr defaultRowHeight="15" x14ac:dyDescent="0.25"/>
  <cols>
    <col min="1" max="1" width="10.7109375" bestFit="1" customWidth="1"/>
    <col min="2" max="2" width="59.28515625" bestFit="1" customWidth="1"/>
    <col min="3" max="3" width="26.5703125" bestFit="1" customWidth="1"/>
    <col min="4" max="4" width="31.140625" bestFit="1" customWidth="1"/>
    <col min="5" max="5" width="54.85546875" bestFit="1" customWidth="1"/>
    <col min="6" max="6" width="11.42578125" bestFit="1" customWidth="1"/>
  </cols>
  <sheetData>
    <row r="2" spans="1:6" x14ac:dyDescent="0.25">
      <c r="A2" s="5" t="s">
        <v>7</v>
      </c>
      <c r="B2" s="5" t="s">
        <v>5</v>
      </c>
      <c r="C2" s="5" t="s">
        <v>4</v>
      </c>
    </row>
    <row r="4" spans="1:6" s="5" customFormat="1" x14ac:dyDescent="0.25">
      <c r="A4" s="5" t="s">
        <v>1</v>
      </c>
      <c r="B4" s="5" t="s">
        <v>9</v>
      </c>
      <c r="C4" s="6" t="s">
        <v>0</v>
      </c>
      <c r="D4" s="5" t="s">
        <v>8</v>
      </c>
    </row>
    <row r="5" spans="1:6" x14ac:dyDescent="0.25">
      <c r="A5" s="8">
        <v>42005</v>
      </c>
      <c r="B5" s="14">
        <v>37.11</v>
      </c>
      <c r="C5" s="1"/>
      <c r="D5" s="9"/>
    </row>
    <row r="6" spans="1:6" x14ac:dyDescent="0.25">
      <c r="A6" s="8">
        <v>42036</v>
      </c>
      <c r="B6" s="14">
        <v>39.21</v>
      </c>
      <c r="C6" s="4">
        <f>(1/B5*B6)-1</f>
        <v>5.6588520614389681E-2</v>
      </c>
      <c r="D6" s="9">
        <f>F15+(F15*C6)</f>
        <v>1056.5885206143896</v>
      </c>
    </row>
    <row r="7" spans="1:6" x14ac:dyDescent="0.25">
      <c r="A7" s="8">
        <v>42064</v>
      </c>
      <c r="B7" s="14">
        <v>41.67</v>
      </c>
      <c r="C7" s="4">
        <f t="shared" ref="C7:C17" si="0">(1/B6*B7)-1</f>
        <v>6.2739097169089542E-2</v>
      </c>
      <c r="D7" s="9">
        <f>(D6+$F$15)+((D6+$F$15)*C7)</f>
        <v>2185.6170276460498</v>
      </c>
      <c r="E7" s="7"/>
    </row>
    <row r="8" spans="1:6" x14ac:dyDescent="0.25">
      <c r="A8" s="8">
        <v>42095</v>
      </c>
      <c r="B8" s="14">
        <v>42.52</v>
      </c>
      <c r="C8" s="4">
        <f t="shared" si="0"/>
        <v>2.0398368130549738E-2</v>
      </c>
      <c r="D8" s="9">
        <f>(D7+$F$15)+((D7+$F$15)*C8)</f>
        <v>3250.5984164989213</v>
      </c>
    </row>
    <row r="9" spans="1:6" x14ac:dyDescent="0.25">
      <c r="A9" s="8">
        <v>42125</v>
      </c>
      <c r="B9" s="14">
        <v>42.35</v>
      </c>
      <c r="C9" s="4">
        <f t="shared" si="0"/>
        <v>-3.9981185324552415E-3</v>
      </c>
      <c r="D9" s="9">
        <f>(D8+$F$15)+((D8+$F$15)*C9)</f>
        <v>4233.6040201958922</v>
      </c>
    </row>
    <row r="10" spans="1:6" x14ac:dyDescent="0.25">
      <c r="A10" s="8">
        <v>42156</v>
      </c>
      <c r="B10" s="14">
        <v>43.1</v>
      </c>
      <c r="C10" s="4">
        <f t="shared" si="0"/>
        <v>1.7709563164108655E-2</v>
      </c>
      <c r="D10" s="9">
        <f>(D9+$F$15)+((D9+$F$15)*C10)</f>
        <v>5326.2888611674844</v>
      </c>
    </row>
    <row r="11" spans="1:6" x14ac:dyDescent="0.25">
      <c r="A11" s="8">
        <v>42186</v>
      </c>
      <c r="B11" s="14">
        <v>41.45</v>
      </c>
      <c r="C11" s="4">
        <f t="shared" si="0"/>
        <v>-3.8283062645011579E-2</v>
      </c>
      <c r="D11" s="9">
        <f>(D10+$F$15)+((D10+$F$15)*C11)</f>
        <v>6084.0991483849702</v>
      </c>
    </row>
    <row r="12" spans="1:6" x14ac:dyDescent="0.25">
      <c r="A12" s="8">
        <v>42217</v>
      </c>
      <c r="B12" s="14">
        <v>42.55</v>
      </c>
      <c r="C12" s="4">
        <f t="shared" si="0"/>
        <v>2.6537997587454676E-2</v>
      </c>
      <c r="D12" s="9">
        <f>(D11+$F$15)+((D11+$F$15)*C12)</f>
        <v>7272.0969544940999</v>
      </c>
      <c r="F12" s="10"/>
    </row>
    <row r="13" spans="1:6" x14ac:dyDescent="0.25">
      <c r="A13" s="8">
        <v>42248</v>
      </c>
      <c r="B13" s="14">
        <v>37.869999999999997</v>
      </c>
      <c r="C13" s="4">
        <f t="shared" si="0"/>
        <v>-0.10998824911868399</v>
      </c>
      <c r="D13" s="9">
        <f>(D12+$F$15)+((D12+$F$15)*C13)</f>
        <v>7362.2634939292957</v>
      </c>
    </row>
    <row r="14" spans="1:6" x14ac:dyDescent="0.25">
      <c r="A14" s="8">
        <v>42278</v>
      </c>
      <c r="B14" s="14">
        <v>37.380000000000003</v>
      </c>
      <c r="C14" s="4">
        <f t="shared" si="0"/>
        <v>-1.2939001848428666E-2</v>
      </c>
      <c r="D14" s="9">
        <f>(D13+$F$15)+((D13+$F$15)*C14)</f>
        <v>8254.0641511242957</v>
      </c>
    </row>
    <row r="15" spans="1:6" x14ac:dyDescent="0.25">
      <c r="A15" s="8">
        <v>42310</v>
      </c>
      <c r="B15" s="14">
        <v>41.29</v>
      </c>
      <c r="C15" s="4">
        <f t="shared" si="0"/>
        <v>0.10460139111824485</v>
      </c>
      <c r="D15" s="9">
        <f>(D14+$F$15)+((D14+$F$15)*C15)</f>
        <v>10222.052134829377</v>
      </c>
      <c r="E15" s="11" t="s">
        <v>6</v>
      </c>
      <c r="F15" s="12">
        <v>1000</v>
      </c>
    </row>
    <row r="16" spans="1:6" x14ac:dyDescent="0.25">
      <c r="A16" s="8">
        <v>42339</v>
      </c>
      <c r="B16" s="14">
        <v>42.82</v>
      </c>
      <c r="C16" s="4">
        <f t="shared" si="0"/>
        <v>3.7054976992007882E-2</v>
      </c>
      <c r="D16" s="9">
        <f>(D15+$F$15)+((D15+$F$15)*C16)</f>
        <v>11637.885018488592</v>
      </c>
      <c r="E16" s="5" t="s">
        <v>2</v>
      </c>
      <c r="F16" s="10">
        <f>F15*12</f>
        <v>12000</v>
      </c>
    </row>
    <row r="17" spans="1:6" ht="17.25" x14ac:dyDescent="0.4">
      <c r="A17" s="8">
        <v>42368</v>
      </c>
      <c r="B17" s="9">
        <v>41.1</v>
      </c>
      <c r="C17" s="4">
        <f t="shared" si="0"/>
        <v>-4.0168145726296123E-2</v>
      </c>
      <c r="D17" s="9">
        <f>(D16+$F$15)+((D16+$F$15)*C17)</f>
        <v>12130.244611393768</v>
      </c>
      <c r="E17" s="5" t="s">
        <v>3</v>
      </c>
      <c r="F17" s="13">
        <f>D17-F16</f>
        <v>130.24461139376763</v>
      </c>
    </row>
    <row r="18" spans="1:6" x14ac:dyDescent="0.25">
      <c r="D18" s="9"/>
    </row>
    <row r="19" spans="1:6" x14ac:dyDescent="0.25">
      <c r="C19" s="2"/>
      <c r="D19" s="3"/>
    </row>
    <row r="20" spans="1:6" x14ac:dyDescent="0.25">
      <c r="C20" s="7"/>
      <c r="D20" s="9"/>
    </row>
    <row r="21" spans="1:6" x14ac:dyDescent="0.25">
      <c r="C21" s="7"/>
      <c r="D21" s="9"/>
    </row>
    <row r="22" spans="1:6" x14ac:dyDescent="0.25">
      <c r="D22" s="9"/>
    </row>
    <row r="23" spans="1:6" x14ac:dyDescent="0.25">
      <c r="C23" s="7"/>
      <c r="D23" s="9"/>
    </row>
    <row r="24" spans="1:6" x14ac:dyDescent="0.25">
      <c r="D24" s="9"/>
    </row>
    <row r="25" spans="1:6" x14ac:dyDescent="0.25">
      <c r="D25" s="9"/>
    </row>
    <row r="26" spans="1:6" x14ac:dyDescent="0.25">
      <c r="D26" s="9"/>
    </row>
    <row r="27" spans="1:6" x14ac:dyDescent="0.25">
      <c r="D27" s="9"/>
    </row>
    <row r="28" spans="1:6" x14ac:dyDescent="0.25">
      <c r="D28" s="9"/>
    </row>
    <row r="29" spans="1:6" x14ac:dyDescent="0.25">
      <c r="D29" s="9"/>
    </row>
    <row r="30" spans="1:6" x14ac:dyDescent="0.25">
      <c r="D30" s="9"/>
    </row>
    <row r="31" spans="1:6" x14ac:dyDescent="0.25">
      <c r="D31" s="9"/>
    </row>
    <row r="32" spans="1:6" x14ac:dyDescent="0.25">
      <c r="D32" s="9"/>
    </row>
    <row r="33" spans="4:4" x14ac:dyDescent="0.25">
      <c r="D33" s="9"/>
    </row>
    <row r="34" spans="4:4" x14ac:dyDescent="0.25">
      <c r="D34" s="9"/>
    </row>
    <row r="35" spans="4:4" x14ac:dyDescent="0.25">
      <c r="D35" s="9"/>
    </row>
    <row r="36" spans="4:4" x14ac:dyDescent="0.25">
      <c r="D36" s="9"/>
    </row>
    <row r="37" spans="4:4" x14ac:dyDescent="0.25">
      <c r="D37" s="9"/>
    </row>
    <row r="38" spans="4:4" x14ac:dyDescent="0.25">
      <c r="D3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2016-07-04T10:12:23Z</dcterms:modified>
</cp:coreProperties>
</file>