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7" i="1"/>
  <c r="I6" i="1"/>
  <c r="I7" i="1"/>
  <c r="I8" i="1"/>
  <c r="I9" i="1"/>
  <c r="I10" i="1"/>
  <c r="I11" i="1"/>
  <c r="I12" i="1"/>
  <c r="I13" i="1"/>
  <c r="I14" i="1"/>
  <c r="I5" i="1"/>
  <c r="F6" i="1"/>
  <c r="F7" i="1"/>
  <c r="F8" i="1"/>
  <c r="F9" i="1"/>
  <c r="F10" i="1"/>
  <c r="F11" i="1"/>
  <c r="F12" i="1"/>
  <c r="F13" i="1"/>
  <c r="F14" i="1"/>
  <c r="F15" i="1"/>
  <c r="F5" i="1"/>
  <c r="H7" i="1"/>
  <c r="H9" i="1"/>
  <c r="H11" i="1"/>
  <c r="H13" i="1"/>
  <c r="H15" i="1"/>
  <c r="G6" i="1"/>
  <c r="H6" i="1" s="1"/>
  <c r="G7" i="1"/>
  <c r="G8" i="1"/>
  <c r="H8" i="1" s="1"/>
  <c r="G9" i="1"/>
  <c r="G10" i="1"/>
  <c r="H10" i="1" s="1"/>
  <c r="G11" i="1"/>
  <c r="G12" i="1"/>
  <c r="H12" i="1" s="1"/>
  <c r="G13" i="1"/>
  <c r="G14" i="1"/>
  <c r="H14" i="1" s="1"/>
  <c r="G15" i="1"/>
  <c r="G5" i="1"/>
  <c r="G17" i="1" s="1"/>
  <c r="E6" i="1"/>
  <c r="E7" i="1"/>
  <c r="E8" i="1"/>
  <c r="E9" i="1"/>
  <c r="E10" i="1"/>
  <c r="E11" i="1"/>
  <c r="E12" i="1"/>
  <c r="E13" i="1"/>
  <c r="E14" i="1"/>
  <c r="E15" i="1"/>
  <c r="E5" i="1"/>
  <c r="H5" i="1" l="1"/>
  <c r="H17" i="1" s="1"/>
</calcChain>
</file>

<file path=xl/sharedStrings.xml><?xml version="1.0" encoding="utf-8"?>
<sst xmlns="http://schemas.openxmlformats.org/spreadsheetml/2006/main" count="5" uniqueCount="5">
  <si>
    <t>Kauf Split</t>
  </si>
  <si>
    <t>Kaufkurs</t>
  </si>
  <si>
    <t>Kosten Kauf</t>
  </si>
  <si>
    <t>akt. Gewinn</t>
  </si>
  <si>
    <t>akt. 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</si>
</sst>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4" fontId="1" fillId="0" borderId="0" xfId="0" applyNumberFormat="1" applyFont="1"/>
    <xf numFmtId="164" fontId="1" fillId="2" borderId="0" xfId="0" applyNumberFormat="1" applyFont="1" applyFill="1"/>
    <xf numFmtId="164" fontId="1" fillId="3" borderId="0" xfId="0" applyNumberFormat="1" applyFont="1" applyFill="1"/>
    <xf numFmtId="3" fontId="1" fillId="0" borderId="0" xfId="0" applyNumberFormat="1" applyFont="1"/>
    <xf numFmtId="14" fontId="1" fillId="3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tabSelected="1" workbookViewId="0">
      <selection activeCell="C17" sqref="C17"/>
    </sheetView>
  </sheetViews>
  <sheetFormatPr baseColWidth="10" defaultRowHeight="15" x14ac:dyDescent="0.25"/>
  <cols>
    <col min="1" max="7" width="11.42578125" style="1"/>
    <col min="8" max="8" width="9.5703125" style="1" bestFit="1" customWidth="1"/>
    <col min="9" max="16384" width="11.42578125" style="1"/>
  </cols>
  <sheetData>
    <row r="2" spans="2:9" x14ac:dyDescent="0.25">
      <c r="D2" s="1" t="s">
        <v>1</v>
      </c>
      <c r="E2" s="1" t="s">
        <v>2</v>
      </c>
      <c r="F2" s="1" t="s">
        <v>0</v>
      </c>
      <c r="H2" s="2" t="s">
        <v>4</v>
      </c>
      <c r="I2" s="2" t="s">
        <v>3</v>
      </c>
    </row>
    <row r="3" spans="2:9" x14ac:dyDescent="0.25">
      <c r="H3" s="3">
        <v>74</v>
      </c>
    </row>
    <row r="4" spans="2:9" x14ac:dyDescent="0.25">
      <c r="H4" s="3"/>
    </row>
    <row r="5" spans="2:9" x14ac:dyDescent="0.25">
      <c r="B5" s="8">
        <v>39792</v>
      </c>
      <c r="C5" s="1">
        <v>5</v>
      </c>
      <c r="D5" s="3">
        <v>43.82</v>
      </c>
      <c r="E5" s="3">
        <f>+D5*C5</f>
        <v>219.1</v>
      </c>
      <c r="F5" s="3">
        <f>+E5/2</f>
        <v>109.55</v>
      </c>
      <c r="G5" s="1">
        <f>+C5*2</f>
        <v>10</v>
      </c>
      <c r="H5" s="5">
        <f>+$H$3*G5</f>
        <v>740</v>
      </c>
      <c r="I5" s="6">
        <f>+H5-F5</f>
        <v>630.45000000000005</v>
      </c>
    </row>
    <row r="6" spans="2:9" x14ac:dyDescent="0.25">
      <c r="B6" s="8">
        <v>39812</v>
      </c>
      <c r="C6" s="1">
        <v>11</v>
      </c>
      <c r="D6" s="3">
        <v>35.090000000000003</v>
      </c>
      <c r="E6" s="3">
        <f t="shared" ref="E6:E15" si="0">+D6*C6</f>
        <v>385.99</v>
      </c>
      <c r="F6" s="3">
        <f t="shared" ref="F6:F15" si="1">+E6/2</f>
        <v>192.995</v>
      </c>
      <c r="G6" s="1">
        <f t="shared" ref="G6:G15" si="2">+C6*2</f>
        <v>22</v>
      </c>
      <c r="H6" s="5">
        <f t="shared" ref="H6:H15" si="3">+$H$3*G6</f>
        <v>1628</v>
      </c>
      <c r="I6" s="6">
        <f t="shared" ref="I6:I14" si="4">+H6-F6</f>
        <v>1435.0050000000001</v>
      </c>
    </row>
    <row r="7" spans="2:9" x14ac:dyDescent="0.25">
      <c r="B7" s="4">
        <v>39981</v>
      </c>
      <c r="C7" s="1">
        <v>1</v>
      </c>
      <c r="D7" s="3">
        <v>43.5</v>
      </c>
      <c r="E7" s="3">
        <f t="shared" si="0"/>
        <v>43.5</v>
      </c>
      <c r="F7" s="3">
        <f t="shared" si="1"/>
        <v>21.75</v>
      </c>
      <c r="G7" s="1">
        <f t="shared" si="2"/>
        <v>2</v>
      </c>
      <c r="H7" s="5">
        <f t="shared" si="3"/>
        <v>148</v>
      </c>
      <c r="I7" s="5">
        <f t="shared" si="4"/>
        <v>126.25</v>
      </c>
    </row>
    <row r="8" spans="2:9" x14ac:dyDescent="0.25">
      <c r="B8" s="4">
        <v>40163</v>
      </c>
      <c r="C8" s="1">
        <v>1</v>
      </c>
      <c r="D8" s="3">
        <v>51.95</v>
      </c>
      <c r="E8" s="3">
        <f t="shared" si="0"/>
        <v>51.95</v>
      </c>
      <c r="F8" s="3">
        <f t="shared" si="1"/>
        <v>25.975000000000001</v>
      </c>
      <c r="G8" s="1">
        <f t="shared" si="2"/>
        <v>2</v>
      </c>
      <c r="H8" s="5">
        <f t="shared" si="3"/>
        <v>148</v>
      </c>
      <c r="I8" s="5">
        <f t="shared" si="4"/>
        <v>122.02500000000001</v>
      </c>
    </row>
    <row r="9" spans="2:9" x14ac:dyDescent="0.25">
      <c r="B9" s="4">
        <v>40163</v>
      </c>
      <c r="C9" s="1">
        <v>4</v>
      </c>
      <c r="D9" s="3">
        <v>51.95</v>
      </c>
      <c r="E9" s="3">
        <f t="shared" si="0"/>
        <v>207.8</v>
      </c>
      <c r="F9" s="3">
        <f t="shared" si="1"/>
        <v>103.9</v>
      </c>
      <c r="G9" s="1">
        <f t="shared" si="2"/>
        <v>8</v>
      </c>
      <c r="H9" s="5">
        <f t="shared" si="3"/>
        <v>592</v>
      </c>
      <c r="I9" s="5">
        <f t="shared" si="4"/>
        <v>488.1</v>
      </c>
    </row>
    <row r="10" spans="2:9" x14ac:dyDescent="0.25">
      <c r="B10" s="4">
        <v>40177</v>
      </c>
      <c r="C10" s="1">
        <v>9</v>
      </c>
      <c r="D10" s="3">
        <v>51.8</v>
      </c>
      <c r="E10" s="3">
        <f t="shared" si="0"/>
        <v>466.2</v>
      </c>
      <c r="F10" s="3">
        <f t="shared" si="1"/>
        <v>233.1</v>
      </c>
      <c r="G10" s="1">
        <f t="shared" si="2"/>
        <v>18</v>
      </c>
      <c r="H10" s="5">
        <f t="shared" si="3"/>
        <v>1332</v>
      </c>
      <c r="I10" s="5">
        <f t="shared" si="4"/>
        <v>1098.9000000000001</v>
      </c>
    </row>
    <row r="11" spans="2:9" x14ac:dyDescent="0.25">
      <c r="B11" s="4">
        <v>40528</v>
      </c>
      <c r="C11" s="1">
        <v>1</v>
      </c>
      <c r="D11" s="3">
        <v>71</v>
      </c>
      <c r="E11" s="3">
        <f t="shared" si="0"/>
        <v>71</v>
      </c>
      <c r="F11" s="3">
        <f t="shared" si="1"/>
        <v>35.5</v>
      </c>
      <c r="G11" s="1">
        <f t="shared" si="2"/>
        <v>2</v>
      </c>
      <c r="H11" s="5">
        <f t="shared" si="3"/>
        <v>148</v>
      </c>
      <c r="I11" s="5">
        <f t="shared" si="4"/>
        <v>112.5</v>
      </c>
    </row>
    <row r="12" spans="2:9" x14ac:dyDescent="0.25">
      <c r="B12" s="4">
        <v>40528</v>
      </c>
      <c r="C12" s="1">
        <v>5</v>
      </c>
      <c r="D12" s="3">
        <v>71.25</v>
      </c>
      <c r="E12" s="3">
        <f t="shared" si="0"/>
        <v>356.25</v>
      </c>
      <c r="F12" s="3">
        <f t="shared" si="1"/>
        <v>178.125</v>
      </c>
      <c r="G12" s="1">
        <f t="shared" si="2"/>
        <v>10</v>
      </c>
      <c r="H12" s="5">
        <f t="shared" si="3"/>
        <v>740</v>
      </c>
      <c r="I12" s="5">
        <f t="shared" si="4"/>
        <v>561.875</v>
      </c>
    </row>
    <row r="13" spans="2:9" x14ac:dyDescent="0.25">
      <c r="B13" s="4">
        <v>40542</v>
      </c>
      <c r="C13" s="1">
        <v>7</v>
      </c>
      <c r="D13" s="3">
        <v>70.2</v>
      </c>
      <c r="E13" s="3">
        <f t="shared" si="0"/>
        <v>491.40000000000003</v>
      </c>
      <c r="F13" s="3">
        <f t="shared" si="1"/>
        <v>245.70000000000002</v>
      </c>
      <c r="G13" s="1">
        <f t="shared" si="2"/>
        <v>14</v>
      </c>
      <c r="H13" s="5">
        <f t="shared" si="3"/>
        <v>1036</v>
      </c>
      <c r="I13" s="5">
        <f t="shared" si="4"/>
        <v>790.3</v>
      </c>
    </row>
    <row r="14" spans="2:9" x14ac:dyDescent="0.25">
      <c r="B14" s="4">
        <v>40907</v>
      </c>
      <c r="C14" s="1">
        <v>7</v>
      </c>
      <c r="D14" s="3">
        <v>71.75</v>
      </c>
      <c r="E14" s="3">
        <f t="shared" si="0"/>
        <v>502.25</v>
      </c>
      <c r="F14" s="3">
        <f t="shared" si="1"/>
        <v>251.125</v>
      </c>
      <c r="G14" s="1">
        <f t="shared" si="2"/>
        <v>14</v>
      </c>
      <c r="H14" s="5">
        <f t="shared" si="3"/>
        <v>1036</v>
      </c>
      <c r="I14" s="5">
        <f t="shared" si="4"/>
        <v>784.875</v>
      </c>
    </row>
    <row r="15" spans="2:9" x14ac:dyDescent="0.25">
      <c r="B15" s="4">
        <v>41638</v>
      </c>
      <c r="C15" s="1">
        <v>7</v>
      </c>
      <c r="D15" s="3">
        <v>78</v>
      </c>
      <c r="E15" s="3">
        <f t="shared" si="0"/>
        <v>546</v>
      </c>
      <c r="F15" s="3">
        <f t="shared" si="1"/>
        <v>273</v>
      </c>
      <c r="G15" s="1">
        <f t="shared" si="2"/>
        <v>14</v>
      </c>
      <c r="H15" s="5">
        <f t="shared" si="3"/>
        <v>1036</v>
      </c>
      <c r="I15" s="5">
        <f>+H15-F15</f>
        <v>763</v>
      </c>
    </row>
    <row r="17" spans="7:9" x14ac:dyDescent="0.25">
      <c r="G17" s="7">
        <f>+SUM(G5:G15)</f>
        <v>116</v>
      </c>
      <c r="H17" s="3">
        <f>+SUM(H5:H15)</f>
        <v>8584</v>
      </c>
      <c r="I17" s="3">
        <f>+SUM(I7:I15)</f>
        <v>4847.8249999999998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2017-10-12T21:05:33Z</dcterms:created>
  <dcterms:modified xsi:type="dcterms:W3CDTF">2017-10-12T21:23:41Z</dcterms:modified>
</cp:coreProperties>
</file>