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bookViews>
    <workbookView xWindow="0" yWindow="0" windowWidth="28800" windowHeight="12210"/>
  </bookViews>
  <sheets>
    <sheet name="Tabelle1" sheetId="1" r:id="rId1"/>
  </sheets>
  <calcPr calcId="162913" iterateDelta="1E-4"/>
</workbook>
</file>

<file path=xl/calcChain.xml><?xml version="1.0" encoding="utf-8"?>
<calcChain xmlns="http://schemas.openxmlformats.org/spreadsheetml/2006/main">
  <c r="F11" i="1" l="1"/>
  <c r="G5" i="1" s="1"/>
  <c r="E6" i="1" l="1"/>
  <c r="F6" i="1" s="1"/>
  <c r="E7" i="1"/>
  <c r="F7" i="1" s="1"/>
  <c r="E8" i="1"/>
  <c r="F8" i="1" s="1"/>
  <c r="E9" i="1"/>
  <c r="F9" i="1" s="1"/>
  <c r="E5" i="1"/>
  <c r="E11" i="1" s="1"/>
  <c r="D11" i="1"/>
  <c r="C9" i="1" s="1"/>
  <c r="F5" i="1" l="1"/>
  <c r="C5" i="1"/>
  <c r="C6" i="1"/>
  <c r="C7" i="1"/>
  <c r="C8" i="1"/>
  <c r="G9" i="1" l="1"/>
  <c r="H9" i="1" s="1"/>
  <c r="G8" i="1"/>
  <c r="G7" i="1"/>
  <c r="H7" i="1" s="1"/>
  <c r="G6" i="1"/>
  <c r="H5" i="1" l="1"/>
</calcChain>
</file>

<file path=xl/sharedStrings.xml><?xml version="1.0" encoding="utf-8"?>
<sst xmlns="http://schemas.openxmlformats.org/spreadsheetml/2006/main" count="14" uniqueCount="14">
  <si>
    <t>SOLL</t>
  </si>
  <si>
    <t>IST</t>
  </si>
  <si>
    <t>monatl.</t>
  </si>
  <si>
    <t>jährl.</t>
  </si>
  <si>
    <t>MSCI World</t>
  </si>
  <si>
    <t>UniGlobal</t>
  </si>
  <si>
    <t>Stoxx 600</t>
  </si>
  <si>
    <t>Unifonds</t>
  </si>
  <si>
    <t>Emerg.Markets</t>
  </si>
  <si>
    <t>Invest</t>
  </si>
  <si>
    <t>Sparrate</t>
  </si>
  <si>
    <t xml:space="preserve">Depot - </t>
  </si>
  <si>
    <t>Bestand</t>
  </si>
  <si>
    <t>Gewichtung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</si>
</sst>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07]0%"/>
    <numFmt numFmtId="165" formatCode="[$-407]0.00%"/>
    <numFmt numFmtId="166" formatCode="#,##0&quot; €&quot;"/>
    <numFmt numFmtId="167" formatCode="[$-407]General"/>
    <numFmt numFmtId="168" formatCode="#,##0.00&quot; &quot;[$€-407];[Red]&quot;-&quot;#,##0.00&quot; &quot;[$€-407]"/>
  </numFmts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7">
    <xf numFmtId="0" fontId="0" fillId="0" borderId="0" xfId="0"/>
    <xf numFmtId="167" fontId="1" fillId="0" borderId="0" xfId="1"/>
    <xf numFmtId="164" fontId="1" fillId="0" borderId="0" xfId="1" applyNumberFormat="1"/>
    <xf numFmtId="165" fontId="1" fillId="0" borderId="0" xfId="1" applyNumberFormat="1"/>
    <xf numFmtId="166" fontId="1" fillId="0" borderId="0" xfId="1" applyNumberFormat="1"/>
    <xf numFmtId="167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0" xfId="1" applyFont="1" applyBorder="1"/>
    <xf numFmtId="165" fontId="1" fillId="0" borderId="0" xfId="1" applyNumberFormat="1" applyBorder="1"/>
    <xf numFmtId="166" fontId="1" fillId="0" borderId="0" xfId="1" applyNumberFormat="1" applyBorder="1"/>
    <xf numFmtId="167" fontId="4" fillId="0" borderId="0" xfId="1" applyFont="1"/>
    <xf numFmtId="164" fontId="1" fillId="0" borderId="0" xfId="1" applyNumberFormat="1" applyAlignment="1">
      <alignment horizontal="center"/>
    </xf>
    <xf numFmtId="167" fontId="4" fillId="0" borderId="2" xfId="1" applyFont="1" applyBorder="1"/>
    <xf numFmtId="165" fontId="1" fillId="0" borderId="2" xfId="1" applyNumberFormat="1" applyBorder="1"/>
    <xf numFmtId="166" fontId="1" fillId="0" borderId="2" xfId="1" applyNumberFormat="1" applyBorder="1"/>
    <xf numFmtId="167" fontId="4" fillId="0" borderId="3" xfId="1" applyFont="1" applyBorder="1"/>
    <xf numFmtId="165" fontId="1" fillId="0" borderId="3" xfId="1" applyNumberFormat="1" applyBorder="1"/>
    <xf numFmtId="166" fontId="1" fillId="0" borderId="3" xfId="1" applyNumberFormat="1" applyBorder="1"/>
    <xf numFmtId="164" fontId="1" fillId="0" borderId="1" xfId="1" applyNumberFormat="1" applyFill="1" applyBorder="1" applyAlignment="1">
      <alignment horizontal="center" vertical="center"/>
    </xf>
    <xf numFmtId="164" fontId="1" fillId="0" borderId="2" xfId="1" applyNumberFormat="1" applyFill="1" applyBorder="1" applyAlignment="1">
      <alignment horizontal="center" vertical="center"/>
    </xf>
    <xf numFmtId="164" fontId="1" fillId="0" borderId="4" xfId="1" applyNumberFormat="1" applyFill="1" applyBorder="1" applyAlignment="1">
      <alignment horizontal="center" vertical="center"/>
    </xf>
    <xf numFmtId="164" fontId="1" fillId="0" borderId="5" xfId="1" applyNumberFormat="1" applyFill="1" applyBorder="1" applyAlignment="1">
      <alignment horizontal="center" vertical="center"/>
    </xf>
    <xf numFmtId="9" fontId="1" fillId="0" borderId="0" xfId="1" applyNumberFormat="1" applyBorder="1" applyAlignment="1">
      <alignment horizontal="center" vertical="center"/>
    </xf>
    <xf numFmtId="9" fontId="1" fillId="0" borderId="0" xfId="1" applyNumberFormat="1" applyAlignment="1">
      <alignment horizontal="center"/>
    </xf>
    <xf numFmtId="9" fontId="1" fillId="0" borderId="2" xfId="1" applyNumberFormat="1" applyBorder="1" applyAlignment="1">
      <alignment horizontal="center" vertical="center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O11"/>
  <sheetViews>
    <sheetView tabSelected="1" workbookViewId="0">
      <selection activeCell="B2" sqref="B2"/>
    </sheetView>
  </sheetViews>
  <sheetFormatPr baseColWidth="10" defaultRowHeight="15" x14ac:dyDescent="0.25"/>
  <cols>
    <col min="1" max="1" width="18.875" style="1" customWidth="1"/>
    <col min="2" max="2" width="6.625" style="2" customWidth="1"/>
    <col min="3" max="3" width="6.25" style="3" bestFit="1" customWidth="1"/>
    <col min="4" max="4" width="10.25" style="4" bestFit="1" customWidth="1"/>
    <col min="5" max="5" width="8.5" style="4" customWidth="1"/>
    <col min="6" max="6" width="9.875" style="4" bestFit="1" customWidth="1"/>
    <col min="7" max="7" width="14.125" style="4" bestFit="1" customWidth="1"/>
    <col min="8" max="9" width="8.5" style="4" customWidth="1"/>
    <col min="10" max="10" width="10.625" style="4" customWidth="1"/>
    <col min="11" max="1029" width="9.875" style="1" customWidth="1"/>
  </cols>
  <sheetData>
    <row r="2" spans="1:10" s="5" customFormat="1" ht="21" x14ac:dyDescent="0.35">
      <c r="B2" s="6" t="s">
        <v>0</v>
      </c>
      <c r="C2" s="7" t="s">
        <v>1</v>
      </c>
      <c r="D2" s="8" t="s">
        <v>10</v>
      </c>
      <c r="E2" s="8" t="s">
        <v>9</v>
      </c>
      <c r="F2" s="8" t="s">
        <v>11</v>
      </c>
      <c r="G2" s="8" t="s">
        <v>13</v>
      </c>
      <c r="H2" s="8"/>
      <c r="I2" s="8"/>
      <c r="J2" s="8"/>
    </row>
    <row r="3" spans="1:10" ht="21" x14ac:dyDescent="0.35">
      <c r="D3" s="8" t="s">
        <v>2</v>
      </c>
      <c r="E3" s="8" t="s">
        <v>3</v>
      </c>
      <c r="F3" s="8" t="s">
        <v>12</v>
      </c>
    </row>
    <row r="5" spans="1:10" ht="21" x14ac:dyDescent="0.35">
      <c r="A5" s="9" t="s">
        <v>4</v>
      </c>
      <c r="B5" s="20">
        <v>0.5</v>
      </c>
      <c r="C5" s="10">
        <f>+D5/$D$11</f>
        <v>0.14705882352941177</v>
      </c>
      <c r="D5" s="11">
        <v>125</v>
      </c>
      <c r="E5" s="11">
        <f>+D5*12</f>
        <v>1500</v>
      </c>
      <c r="F5" s="11">
        <f>+E5</f>
        <v>1500</v>
      </c>
      <c r="G5" s="10">
        <f>+F5/$F$11</f>
        <v>9.2592592592592587E-2</v>
      </c>
      <c r="H5" s="24">
        <f>+SUM(G5:G6)</f>
        <v>0.46296296296296291</v>
      </c>
      <c r="I5" s="11"/>
    </row>
    <row r="6" spans="1:10" ht="21.75" thickBot="1" x14ac:dyDescent="0.4">
      <c r="A6" s="14" t="s">
        <v>5</v>
      </c>
      <c r="B6" s="21"/>
      <c r="C6" s="15">
        <f>+D6/$D$11</f>
        <v>0.29411764705882354</v>
      </c>
      <c r="D6" s="16">
        <v>250</v>
      </c>
      <c r="E6" s="16">
        <f t="shared" ref="E6:E9" si="0">+D6*12</f>
        <v>3000</v>
      </c>
      <c r="F6" s="16">
        <f>+E6+3000</f>
        <v>6000</v>
      </c>
      <c r="G6" s="15">
        <f>+F6/$F$11</f>
        <v>0.37037037037037035</v>
      </c>
      <c r="H6" s="26"/>
      <c r="I6" s="11"/>
    </row>
    <row r="7" spans="1:10" ht="21" x14ac:dyDescent="0.35">
      <c r="A7" s="17" t="s">
        <v>6</v>
      </c>
      <c r="B7" s="22">
        <v>0.3</v>
      </c>
      <c r="C7" s="18">
        <f>+D7/$D$11</f>
        <v>8.8235294117647065E-2</v>
      </c>
      <c r="D7" s="19">
        <v>75</v>
      </c>
      <c r="E7" s="19">
        <f t="shared" si="0"/>
        <v>900</v>
      </c>
      <c r="F7" s="19">
        <f t="shared" ref="F7:F9" si="1">+E7</f>
        <v>900</v>
      </c>
      <c r="G7" s="18">
        <f t="shared" ref="G7:G9" si="2">+F7/$F$11</f>
        <v>5.5555555555555552E-2</v>
      </c>
      <c r="H7" s="24">
        <f>+SUM(G7:G8)</f>
        <v>0.42592592592592593</v>
      </c>
      <c r="I7" s="11"/>
    </row>
    <row r="8" spans="1:10" ht="21.75" thickBot="1" x14ac:dyDescent="0.4">
      <c r="A8" s="14" t="s">
        <v>7</v>
      </c>
      <c r="B8" s="23"/>
      <c r="C8" s="15">
        <f>+D8/$D$11</f>
        <v>0.29411764705882354</v>
      </c>
      <c r="D8" s="16">
        <v>250</v>
      </c>
      <c r="E8" s="16">
        <f t="shared" si="0"/>
        <v>3000</v>
      </c>
      <c r="F8" s="16">
        <f>+E8+3000</f>
        <v>6000</v>
      </c>
      <c r="G8" s="15">
        <f t="shared" si="2"/>
        <v>0.37037037037037035</v>
      </c>
      <c r="H8" s="26"/>
      <c r="I8" s="11"/>
    </row>
    <row r="9" spans="1:10" ht="21" x14ac:dyDescent="0.35">
      <c r="A9" s="12" t="s">
        <v>8</v>
      </c>
      <c r="B9" s="13">
        <v>0.2</v>
      </c>
      <c r="C9" s="3">
        <f>+D9/$D$11</f>
        <v>0.17647058823529413</v>
      </c>
      <c r="D9" s="4">
        <v>150</v>
      </c>
      <c r="E9" s="11">
        <f t="shared" si="0"/>
        <v>1800</v>
      </c>
      <c r="F9" s="11">
        <f t="shared" si="1"/>
        <v>1800</v>
      </c>
      <c r="G9" s="10">
        <f t="shared" si="2"/>
        <v>0.1111111111111111</v>
      </c>
      <c r="H9" s="25">
        <f>+G9</f>
        <v>0.1111111111111111</v>
      </c>
    </row>
    <row r="11" spans="1:10" x14ac:dyDescent="0.25">
      <c r="D11" s="4">
        <f>+SUM(D5:D9)</f>
        <v>850</v>
      </c>
      <c r="E11" s="4">
        <f>+SUM(E5:E9)</f>
        <v>10200</v>
      </c>
      <c r="F11" s="4">
        <f>+SUM(F5:F9)</f>
        <v>16200</v>
      </c>
    </row>
  </sheetData>
  <mergeCells count="4">
    <mergeCell ref="B5:B6"/>
    <mergeCell ref="B7:B8"/>
    <mergeCell ref="H5:H6"/>
    <mergeCell ref="H7:H8"/>
  </mergeCells>
  <pageMargins left="0.70000000000000007" right="0.70000000000000007" top="1.1811023622047245" bottom="1.1811023622047245" header="0.78740157480314954" footer="0.78740157480314954"/>
  <pageSetup paperSize="9" fitToWidth="0" fitToHeight="0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2018-01-01T15:26:09Z</dcterms:created>
  <dcterms:modified xsi:type="dcterms:W3CDTF">2018-01-01T15:38:13Z</dcterms:modified>
</cp:coreProperties>
</file>