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/>
  </bookViews>
  <sheets>
    <sheet name="Regionengewichtung ETFs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2" l="1"/>
  <c r="L13" i="2"/>
  <c r="K13" i="2"/>
  <c r="R13" i="2"/>
  <c r="Q13" i="2"/>
  <c r="P13" i="2"/>
  <c r="N13" i="2"/>
  <c r="M13" i="2"/>
  <c r="S13" i="2" l="1"/>
  <c r="I13" i="2"/>
</calcChain>
</file>

<file path=xl/sharedStrings.xml><?xml version="1.0" encoding="utf-8"?>
<sst xmlns="http://schemas.openxmlformats.org/spreadsheetml/2006/main" count="46" uniqueCount="42">
  <si>
    <t>Gesamt</t>
  </si>
  <si>
    <t>Vanguard FTSE All-World UCITS ETF</t>
  </si>
  <si>
    <t>DE0002635307</t>
  </si>
  <si>
    <t>ISIN</t>
  </si>
  <si>
    <t xml:space="preserve">ETF </t>
  </si>
  <si>
    <t>iShares STOXX Europe 600 UCITS ETF (DE)</t>
  </si>
  <si>
    <t>TER</t>
  </si>
  <si>
    <t>Größe</t>
  </si>
  <si>
    <t>6898 Mio</t>
  </si>
  <si>
    <t>Vanguard FTSE Developed Europe UCITS ETF</t>
  </si>
  <si>
    <t>IE00B945VV12</t>
  </si>
  <si>
    <t>1555 Mio</t>
  </si>
  <si>
    <t>Aussch.</t>
  </si>
  <si>
    <t>jährlich</t>
  </si>
  <si>
    <t>quartal</t>
  </si>
  <si>
    <t>IE00B3RBWM25</t>
  </si>
  <si>
    <t>1334 Mio</t>
  </si>
  <si>
    <t>SPDR MSCI World Small Cap UCITS ETF</t>
  </si>
  <si>
    <t>IE00BCBJG560</t>
  </si>
  <si>
    <t>237 Mio</t>
  </si>
  <si>
    <t>-</t>
  </si>
  <si>
    <t>Vanguard FTSE Emerging Markets UCITS ETF</t>
  </si>
  <si>
    <t>IE00B3VVMM84</t>
  </si>
  <si>
    <t>1346 Mio</t>
  </si>
  <si>
    <t>World</t>
  </si>
  <si>
    <t>EU</t>
  </si>
  <si>
    <t>EM</t>
  </si>
  <si>
    <t>Small Cap</t>
  </si>
  <si>
    <t>Depotanteil</t>
  </si>
  <si>
    <t>Summe</t>
  </si>
  <si>
    <t>US</t>
  </si>
  <si>
    <t>UK</t>
  </si>
  <si>
    <t>DE</t>
  </si>
  <si>
    <t>FR</t>
  </si>
  <si>
    <t>Jap</t>
  </si>
  <si>
    <t>db x-trackers MSCI EMU Index UCITS ETF (DR) 1D</t>
  </si>
  <si>
    <t>LU0846194776</t>
  </si>
  <si>
    <t>1879 Mio</t>
  </si>
  <si>
    <t>ES</t>
  </si>
  <si>
    <t>Schweiz</t>
  </si>
  <si>
    <t>Perf 1J</t>
  </si>
  <si>
    <t>Perf 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</si>
</sst>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1" fillId="0" borderId="5" xfId="0" applyNumberFormat="1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0" fontId="0" fillId="5" borderId="0" xfId="0" applyFill="1" applyBorder="1"/>
    <xf numFmtId="10" fontId="0" fillId="5" borderId="0" xfId="0" applyNumberFormat="1" applyFill="1" applyBorder="1"/>
    <xf numFmtId="10" fontId="0" fillId="5" borderId="3" xfId="0" applyNumberFormat="1" applyFill="1" applyBorder="1" applyAlignment="1">
      <alignment horizontal="center" vertical="center"/>
    </xf>
    <xf numFmtId="0" fontId="1" fillId="5" borderId="7" xfId="0" applyFont="1" applyFill="1" applyBorder="1"/>
    <xf numFmtId="0" fontId="0" fillId="5" borderId="8" xfId="0" applyFill="1" applyBorder="1"/>
    <xf numFmtId="10" fontId="0" fillId="5" borderId="8" xfId="0" applyNumberFormat="1" applyFill="1" applyBorder="1"/>
    <xf numFmtId="0" fontId="0" fillId="0" borderId="8" xfId="0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10" fontId="0" fillId="5" borderId="11" xfId="0" applyNumberFormat="1" applyFill="1" applyBorder="1"/>
    <xf numFmtId="0" fontId="0" fillId="0" borderId="11" xfId="0" applyFill="1" applyBorder="1"/>
    <xf numFmtId="10" fontId="0" fillId="5" borderId="4" xfId="0" applyNumberFormat="1" applyFill="1" applyBorder="1" applyAlignment="1">
      <alignment horizontal="center" vertical="center"/>
    </xf>
    <xf numFmtId="0" fontId="1" fillId="4" borderId="7" xfId="0" applyFont="1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10" fontId="0" fillId="4" borderId="11" xfId="0" applyNumberFormat="1" applyFill="1" applyBorder="1"/>
    <xf numFmtId="0" fontId="0" fillId="0" borderId="11" xfId="0" applyBorder="1"/>
    <xf numFmtId="10" fontId="0" fillId="4" borderId="4" xfId="0" applyNumberFormat="1" applyFill="1" applyBorder="1" applyAlignment="1">
      <alignment horizontal="center" vertical="center"/>
    </xf>
    <xf numFmtId="0" fontId="1" fillId="3" borderId="7" xfId="0" applyFont="1" applyFill="1" applyBorder="1"/>
    <xf numFmtId="0" fontId="0" fillId="3" borderId="8" xfId="0" applyFill="1" applyBorder="1"/>
    <xf numFmtId="10" fontId="0" fillId="3" borderId="8" xfId="0" applyNumberFormat="1" applyFill="1" applyBorder="1"/>
    <xf numFmtId="0" fontId="0" fillId="3" borderId="10" xfId="0" applyFill="1" applyBorder="1"/>
    <xf numFmtId="0" fontId="0" fillId="3" borderId="11" xfId="0" applyFill="1" applyBorder="1"/>
    <xf numFmtId="10" fontId="0" fillId="3" borderId="11" xfId="0" applyNumberFormat="1" applyFill="1" applyBorder="1"/>
    <xf numFmtId="10" fontId="0" fillId="3" borderId="4" xfId="0" applyNumberFormat="1" applyFill="1" applyBorder="1" applyAlignment="1">
      <alignment horizontal="center" vertical="center"/>
    </xf>
    <xf numFmtId="0" fontId="1" fillId="2" borderId="7" xfId="0" applyFont="1" applyFill="1" applyBorder="1"/>
    <xf numFmtId="0" fontId="0" fillId="2" borderId="8" xfId="0" applyFill="1" applyBorder="1"/>
    <xf numFmtId="10" fontId="0" fillId="2" borderId="8" xfId="0" applyNumberFormat="1" applyFill="1" applyBorder="1"/>
    <xf numFmtId="0" fontId="0" fillId="2" borderId="10" xfId="0" applyFill="1" applyBorder="1"/>
    <xf numFmtId="0" fontId="0" fillId="2" borderId="11" xfId="0" applyFill="1" applyBorder="1"/>
    <xf numFmtId="10" fontId="0" fillId="2" borderId="11" xfId="0" applyNumberFormat="1" applyFill="1" applyBorder="1"/>
    <xf numFmtId="10" fontId="0" fillId="2" borderId="4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0" fontId="0" fillId="0" borderId="4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0" fontId="0" fillId="4" borderId="2" xfId="0" applyFill="1" applyBorder="1"/>
    <xf numFmtId="0" fontId="0" fillId="5" borderId="2" xfId="0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10" xfId="0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10" fontId="1" fillId="6" borderId="1" xfId="0" applyNumberFormat="1" applyFont="1" applyFill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0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B11" sqref="B11"/>
    </sheetView>
  </sheetViews>
  <sheetFormatPr defaultRowHeight="15" x14ac:dyDescent="0.25"/>
  <cols>
    <col min="1" max="1" width="44.140625" bestFit="1" customWidth="1"/>
    <col min="2" max="2" width="14.85546875" bestFit="1" customWidth="1"/>
    <col min="9" max="9" width="11.5703125" style="7" bestFit="1" customWidth="1"/>
    <col min="11" max="11" width="10.140625" bestFit="1" customWidth="1"/>
    <col min="13" max="13" width="10.140625" bestFit="1" customWidth="1"/>
    <col min="17" max="17" width="10.140625" bestFit="1" customWidth="1"/>
    <col min="18" max="18" width="11.140625" bestFit="1" customWidth="1"/>
  </cols>
  <sheetData>
    <row r="1" spans="1:19" s="2" customFormat="1" x14ac:dyDescent="0.25">
      <c r="A1" s="2" t="s">
        <v>4</v>
      </c>
      <c r="B1" s="2" t="s">
        <v>3</v>
      </c>
      <c r="C1" s="2" t="s">
        <v>7</v>
      </c>
      <c r="D1" s="2" t="s">
        <v>6</v>
      </c>
      <c r="E1" s="2" t="s">
        <v>40</v>
      </c>
      <c r="F1" s="2" t="s">
        <v>41</v>
      </c>
      <c r="G1" s="2" t="s">
        <v>12</v>
      </c>
      <c r="I1" s="8" t="s">
        <v>28</v>
      </c>
      <c r="K1" s="46" t="s">
        <v>30</v>
      </c>
      <c r="L1" s="46" t="s">
        <v>31</v>
      </c>
      <c r="M1" s="46" t="s">
        <v>32</v>
      </c>
      <c r="N1" s="46" t="s">
        <v>33</v>
      </c>
      <c r="O1" s="46" t="s">
        <v>38</v>
      </c>
      <c r="P1" s="46" t="s">
        <v>39</v>
      </c>
      <c r="Q1" s="46" t="s">
        <v>34</v>
      </c>
      <c r="R1" s="46" t="s">
        <v>26</v>
      </c>
      <c r="S1" s="3"/>
    </row>
    <row r="2" spans="1:19" x14ac:dyDescent="0.25">
      <c r="A2" s="25" t="s">
        <v>24</v>
      </c>
      <c r="B2" s="26"/>
      <c r="C2" s="26"/>
      <c r="D2" s="26"/>
      <c r="E2" s="26"/>
      <c r="F2" s="26"/>
      <c r="G2" s="26"/>
      <c r="H2" s="18"/>
      <c r="I2" s="52"/>
      <c r="K2" s="49"/>
      <c r="L2" s="49"/>
      <c r="M2" s="49"/>
      <c r="N2" s="49"/>
      <c r="O2" s="49"/>
      <c r="P2" s="49"/>
      <c r="Q2" s="49"/>
      <c r="R2" s="49"/>
      <c r="S2" s="4"/>
    </row>
    <row r="3" spans="1:19" x14ac:dyDescent="0.25">
      <c r="A3" s="27" t="s">
        <v>1</v>
      </c>
      <c r="B3" s="28" t="s">
        <v>15</v>
      </c>
      <c r="C3" s="28" t="s">
        <v>16</v>
      </c>
      <c r="D3" s="29">
        <v>2.5000000000000001E-3</v>
      </c>
      <c r="E3" s="29">
        <v>8.9700000000000002E-2</v>
      </c>
      <c r="F3" s="29">
        <v>0.31740000000000002</v>
      </c>
      <c r="G3" s="28" t="s">
        <v>14</v>
      </c>
      <c r="H3" s="30"/>
      <c r="I3" s="31">
        <v>0.4</v>
      </c>
      <c r="K3" s="50">
        <v>0.51800000000000002</v>
      </c>
      <c r="L3" s="50">
        <v>0.06</v>
      </c>
      <c r="M3" s="50">
        <v>3.2000000000000001E-2</v>
      </c>
      <c r="N3" s="50">
        <v>3.4000000000000002E-2</v>
      </c>
      <c r="O3" s="50">
        <v>1.4999999999999999E-2</v>
      </c>
      <c r="P3" s="50">
        <v>2.7E-2</v>
      </c>
      <c r="Q3" s="50">
        <v>8.5999999999999993E-2</v>
      </c>
      <c r="R3" s="50">
        <v>0.1</v>
      </c>
      <c r="S3" s="4"/>
    </row>
    <row r="4" spans="1:19" x14ac:dyDescent="0.25">
      <c r="A4" s="15" t="s">
        <v>25</v>
      </c>
      <c r="B4" s="16"/>
      <c r="C4" s="16"/>
      <c r="D4" s="16"/>
      <c r="E4" s="16"/>
      <c r="F4" s="17"/>
      <c r="G4" s="16"/>
      <c r="H4" s="18"/>
      <c r="I4" s="53"/>
      <c r="K4" s="51"/>
      <c r="L4" s="51"/>
      <c r="M4" s="51"/>
      <c r="N4" s="51"/>
      <c r="O4" s="51"/>
      <c r="P4" s="51"/>
      <c r="Q4" s="51"/>
      <c r="R4" s="51"/>
      <c r="S4" s="4"/>
    </row>
    <row r="5" spans="1:19" x14ac:dyDescent="0.25">
      <c r="A5" s="19" t="s">
        <v>5</v>
      </c>
      <c r="B5" s="12" t="s">
        <v>2</v>
      </c>
      <c r="C5" s="12" t="s">
        <v>8</v>
      </c>
      <c r="D5" s="13">
        <v>2E-3</v>
      </c>
      <c r="E5" s="13">
        <v>0.10929999999999999</v>
      </c>
      <c r="F5" s="13">
        <v>0.2419</v>
      </c>
      <c r="G5" s="12" t="s">
        <v>13</v>
      </c>
      <c r="H5" s="6"/>
      <c r="I5" s="14">
        <v>0</v>
      </c>
      <c r="K5" s="47">
        <v>0</v>
      </c>
      <c r="L5" s="47">
        <v>0.27089999999999997</v>
      </c>
      <c r="M5" s="47">
        <v>0.14929999999999999</v>
      </c>
      <c r="N5" s="47">
        <v>0.16919999999999999</v>
      </c>
      <c r="O5" s="47">
        <v>5.1499999999999997E-2</v>
      </c>
      <c r="P5" s="47">
        <v>0.125</v>
      </c>
      <c r="Q5" s="47">
        <v>0</v>
      </c>
      <c r="R5" s="47">
        <v>0</v>
      </c>
      <c r="S5" s="4"/>
    </row>
    <row r="6" spans="1:19" x14ac:dyDescent="0.25">
      <c r="A6" s="19" t="s">
        <v>9</v>
      </c>
      <c r="B6" s="12" t="s">
        <v>10</v>
      </c>
      <c r="C6" s="12" t="s">
        <v>11</v>
      </c>
      <c r="D6" s="13">
        <v>1.1999999999999999E-3</v>
      </c>
      <c r="E6" s="13">
        <v>0.1075</v>
      </c>
      <c r="F6" s="13">
        <v>0.23949999999999999</v>
      </c>
      <c r="G6" s="12" t="s">
        <v>14</v>
      </c>
      <c r="H6" s="6"/>
      <c r="I6" s="14">
        <v>0.1</v>
      </c>
      <c r="K6" s="47">
        <v>0</v>
      </c>
      <c r="L6" s="47">
        <v>0.28199999999999997</v>
      </c>
      <c r="M6" s="47">
        <v>0.154</v>
      </c>
      <c r="N6" s="47">
        <v>0.16</v>
      </c>
      <c r="O6" s="47">
        <v>5.2999999999999999E-2</v>
      </c>
      <c r="P6" s="47">
        <v>0.13</v>
      </c>
      <c r="Q6" s="47">
        <v>0</v>
      </c>
      <c r="R6" s="47">
        <v>0</v>
      </c>
      <c r="S6" s="4"/>
    </row>
    <row r="7" spans="1:19" x14ac:dyDescent="0.25">
      <c r="A7" s="20" t="s">
        <v>35</v>
      </c>
      <c r="B7" s="21" t="s">
        <v>36</v>
      </c>
      <c r="C7" s="21" t="s">
        <v>37</v>
      </c>
      <c r="D7" s="22">
        <v>1.5E-3</v>
      </c>
      <c r="E7" s="22">
        <v>0.13150000000000001</v>
      </c>
      <c r="F7" s="22">
        <v>0.30559999999999998</v>
      </c>
      <c r="G7" s="21" t="s">
        <v>13</v>
      </c>
      <c r="H7" s="23"/>
      <c r="I7" s="24">
        <v>0.1</v>
      </c>
      <c r="K7" s="50">
        <v>0</v>
      </c>
      <c r="L7" s="50">
        <v>0</v>
      </c>
      <c r="M7" s="50">
        <v>0.29570000000000002</v>
      </c>
      <c r="N7" s="50">
        <v>0.32469999999999999</v>
      </c>
      <c r="O7" s="50">
        <v>0.1024</v>
      </c>
      <c r="P7" s="50">
        <v>0</v>
      </c>
      <c r="Q7" s="50">
        <v>0</v>
      </c>
      <c r="R7" s="50">
        <v>0</v>
      </c>
      <c r="S7" s="4"/>
    </row>
    <row r="8" spans="1:19" x14ac:dyDescent="0.25">
      <c r="A8" s="32" t="s">
        <v>26</v>
      </c>
      <c r="B8" s="33"/>
      <c r="C8" s="33"/>
      <c r="D8" s="33"/>
      <c r="E8" s="33"/>
      <c r="F8" s="34"/>
      <c r="G8" s="33"/>
      <c r="H8" s="18"/>
      <c r="I8" s="54"/>
      <c r="K8" s="51"/>
      <c r="L8" s="51"/>
      <c r="M8" s="51"/>
      <c r="N8" s="51"/>
      <c r="O8" s="51"/>
      <c r="P8" s="51"/>
      <c r="Q8" s="51"/>
      <c r="R8" s="51"/>
      <c r="S8" s="4"/>
    </row>
    <row r="9" spans="1:19" x14ac:dyDescent="0.25">
      <c r="A9" s="35" t="s">
        <v>21</v>
      </c>
      <c r="B9" s="36" t="s">
        <v>22</v>
      </c>
      <c r="C9" s="36" t="s">
        <v>23</v>
      </c>
      <c r="D9" s="37">
        <v>2.5000000000000001E-3</v>
      </c>
      <c r="E9" s="37">
        <v>0.15909999999999999</v>
      </c>
      <c r="F9" s="37">
        <v>0.2752</v>
      </c>
      <c r="G9" s="36" t="s">
        <v>14</v>
      </c>
      <c r="H9" s="30"/>
      <c r="I9" s="38">
        <v>0.25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1</v>
      </c>
      <c r="S9" s="4"/>
    </row>
    <row r="10" spans="1:19" x14ac:dyDescent="0.25">
      <c r="A10" s="39" t="s">
        <v>27</v>
      </c>
      <c r="B10" s="40"/>
      <c r="C10" s="40"/>
      <c r="D10" s="40"/>
      <c r="E10" s="40"/>
      <c r="F10" s="41"/>
      <c r="G10" s="40"/>
      <c r="H10" s="18"/>
      <c r="I10" s="55"/>
      <c r="K10" s="51"/>
      <c r="L10" s="51"/>
      <c r="M10" s="51"/>
      <c r="N10" s="51"/>
      <c r="O10" s="51"/>
      <c r="P10" s="51"/>
      <c r="Q10" s="51"/>
      <c r="R10" s="51"/>
      <c r="S10" s="4"/>
    </row>
    <row r="11" spans="1:19" x14ac:dyDescent="0.25">
      <c r="A11" s="42" t="s">
        <v>17</v>
      </c>
      <c r="B11" s="43" t="s">
        <v>18</v>
      </c>
      <c r="C11" s="43" t="s">
        <v>19</v>
      </c>
      <c r="D11" s="44">
        <v>4.4999999999999997E-3</v>
      </c>
      <c r="E11" s="44">
        <v>6.9599999999999995E-2</v>
      </c>
      <c r="F11" s="44">
        <v>0.3805</v>
      </c>
      <c r="G11" s="43" t="s">
        <v>20</v>
      </c>
      <c r="H11" s="30"/>
      <c r="I11" s="45">
        <v>0.15</v>
      </c>
      <c r="K11" s="50">
        <v>0.55859999999999999</v>
      </c>
      <c r="L11" s="50">
        <v>7.5999999999999998E-2</v>
      </c>
      <c r="M11" s="50">
        <v>2.3900000000000001E-2</v>
      </c>
      <c r="N11" s="50">
        <v>1.4800000000000001E-2</v>
      </c>
      <c r="O11" s="50">
        <v>8.9999999999999993E-3</v>
      </c>
      <c r="P11" s="50">
        <v>1.9199999999999998E-2</v>
      </c>
      <c r="Q11" s="50">
        <v>0.1255</v>
      </c>
      <c r="R11" s="50">
        <v>0</v>
      </c>
      <c r="S11" s="4"/>
    </row>
    <row r="12" spans="1:19" x14ac:dyDescent="0.25">
      <c r="I12" s="9"/>
      <c r="K12" s="48"/>
      <c r="L12" s="48"/>
      <c r="M12" s="48"/>
      <c r="N12" s="48"/>
      <c r="O12" s="48"/>
      <c r="P12" s="48"/>
      <c r="Q12" s="48"/>
      <c r="R12" s="56"/>
      <c r="S12" s="57" t="s">
        <v>0</v>
      </c>
    </row>
    <row r="13" spans="1:19" x14ac:dyDescent="0.25">
      <c r="A13" s="59" t="s">
        <v>29</v>
      </c>
      <c r="B13" s="60"/>
      <c r="C13" s="60"/>
      <c r="D13" s="60"/>
      <c r="E13" s="60"/>
      <c r="F13" s="60"/>
      <c r="G13" s="60"/>
      <c r="H13" s="60"/>
      <c r="I13" s="61">
        <f>SUM(I2:I11)</f>
        <v>1</v>
      </c>
      <c r="K13" s="10">
        <f>K3*I3+I5*K5+I6*K6+I7*K7+I9*K9+I11*K11</f>
        <v>0.29099000000000003</v>
      </c>
      <c r="L13" s="11">
        <f>I3*L3+I5*L5+I6*L6+I7*L7+I9*L9+I11*L11</f>
        <v>6.359999999999999E-2</v>
      </c>
      <c r="M13" s="11">
        <f>I3*M3+I5*M5+I6*M6+I7*M7+I9*M9+I11*M11</f>
        <v>6.1355E-2</v>
      </c>
      <c r="N13" s="11">
        <f>I3*N3+I5*N5+I6*N6+I7*N7+I9*N9+I11*N11</f>
        <v>6.429E-2</v>
      </c>
      <c r="O13" s="11">
        <f>I3*O3+I5*O5+I6*O6+I7*O7+I9*O9+I11*O11</f>
        <v>2.2890000000000004E-2</v>
      </c>
      <c r="P13" s="11">
        <f>I3*P3+I5*P5+I6*P6+I7*P7+I9*P9+I11*P11</f>
        <v>2.6680000000000002E-2</v>
      </c>
      <c r="Q13" s="11">
        <f>I3*Q3+I5*Q5+I6*Q6+I7*Q7+I9*Q9+I11*Q11</f>
        <v>5.3224999999999995E-2</v>
      </c>
      <c r="R13" s="11">
        <f>I3*R3+I5*R5+I6*R6+I7*R7+I9*R9+I11*R11</f>
        <v>0.29000000000000004</v>
      </c>
      <c r="S13" s="58">
        <f>SUM(K13:R13)</f>
        <v>0.87303000000000008</v>
      </c>
    </row>
    <row r="14" spans="1:19" x14ac:dyDescent="0.25">
      <c r="K14" s="5"/>
      <c r="L14" s="5"/>
      <c r="M14" s="5"/>
      <c r="N14" s="5"/>
      <c r="O14" s="5"/>
      <c r="P14" s="5"/>
      <c r="Q14" s="5"/>
      <c r="R14" s="5"/>
      <c r="S14" s="4"/>
    </row>
    <row r="15" spans="1:19" x14ac:dyDescent="0.25">
      <c r="K15" s="1"/>
      <c r="L15" s="1"/>
      <c r="M15" s="1"/>
      <c r="N15" s="1"/>
      <c r="O15" s="1"/>
      <c r="P15" s="1"/>
      <c r="Q15" s="1"/>
      <c r="R15" s="1"/>
    </row>
    <row r="16" spans="1:19" x14ac:dyDescent="0.25">
      <c r="K16" s="1"/>
      <c r="L16" s="1"/>
      <c r="M16" s="1"/>
      <c r="N16" s="1"/>
      <c r="O16" s="1"/>
      <c r="P16" s="1"/>
      <c r="Q16" s="1"/>
      <c r="R1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Regionengewichtung ETFs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2018-01-04T14:40:49Z</dcterms:modified>
</cp:coreProperties>
</file>