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F21" i="1" l="1"/>
  <c r="F20" i="1"/>
  <c r="F19" i="1"/>
  <c r="F15" i="1"/>
  <c r="A21" i="1"/>
  <c r="D22" i="1"/>
  <c r="D15" i="1"/>
  <c r="F22" i="1" l="1"/>
</calcChain>
</file>

<file path=xl/sharedStrings.xml><?xml version="1.0" encoding="utf-8"?>
<sst xmlns="http://schemas.openxmlformats.org/spreadsheetml/2006/main" count="19" uniqueCount="13">
  <si>
    <t>Anlagebetrag 1000 EUR</t>
  </si>
  <si>
    <t>B</t>
  </si>
  <si>
    <t>iShares STOXX Europe 600</t>
  </si>
  <si>
    <t>Tagesgeld</t>
  </si>
  <si>
    <t>TER</t>
  </si>
  <si>
    <t>TD</t>
  </si>
  <si>
    <t>Portfolio A</t>
  </si>
  <si>
    <t>https://www.ishares.com/de/privatanleger/de/produkte/277248/ishares-factorselect-msci-europe-ucits-etf</t>
  </si>
  <si>
    <t>iShares Edge MSCI Europe Multifactor UCITS ETF</t>
  </si>
  <si>
    <t>https://www.amundietf.de/privatkunden/product/view/FR0013284304</t>
  </si>
  <si>
    <t>https://www.ishares.com/de/privatanleger/de/produkte/251931/</t>
  </si>
  <si>
    <t>AMUNDI ETF ISTOXX EUROPE MULTI-FACTOR MARKET NEUTRAL UCITS ETF ©</t>
  </si>
  <si>
    <t>Rendite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</si>
</sst>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0" fontId="0" fillId="0" borderId="0" xfId="0" applyNumberFormat="1"/>
    <xf numFmtId="0" fontId="3" fillId="0" borderId="0" xfId="0" applyFont="1"/>
    <xf numFmtId="0" fontId="4" fillId="0" borderId="0" xfId="2"/>
    <xf numFmtId="10" fontId="0" fillId="0" borderId="0" xfId="1" applyNumberFormat="1" applyFont="1"/>
    <xf numFmtId="168" fontId="0" fillId="0" borderId="0" xfId="0" applyNumberFormat="1"/>
  </cellXfs>
  <cellStyles count="3">
    <cellStyle name="Hyperlink" xfId="2" builtinId="8"/>
    <cellStyle name="Prozent" xfId="1" builtinId="5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434340</xdr:colOff>
      <xdr:row>1</xdr:row>
      <xdr:rowOff>99060</xdr:rowOff>
    </xdr:from>
    <xdr:to>
      <xdr:col>4</xdr:col>
      <xdr:colOff>342900</xdr:colOff>
      <xdr:row>8</xdr:row>
      <xdr:rowOff>175260</xdr:rowOff>
    </xdr:to>
    <xdr:sp macro="" textlink="">
      <xdr:nvSpPr>
        <xdr:cNvPr id="2" name="Textfeld 1"/>
        <xdr:cNvSpPr txBox="1"/>
      </xdr:nvSpPr>
      <xdr:spPr>
        <a:xfrm>
          <a:off x="434340" y="281940"/>
          <a:ext cx="3154680" cy="13563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Beschreibung:</a:t>
          </a:r>
        </a:p>
        <a:p>
          <a:r>
            <a:rPr lang="de-DE" sz="1100"/>
            <a:t>5% des Portfolios MN</a:t>
          </a:r>
        </a:p>
        <a:p>
          <a:r>
            <a:rPr lang="de-DE" sz="1100"/>
            <a:t>10% des Portfolios TG</a:t>
          </a:r>
        </a:p>
        <a:p>
          <a:r>
            <a:rPr lang="de-DE" sz="1100"/>
            <a:t>23%*40%</a:t>
          </a:r>
          <a:r>
            <a:rPr lang="de-DE" sz="1100" baseline="0"/>
            <a:t>= 9,2% Europa</a:t>
          </a:r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shares.com/de/privatanleger/de/produkte/251931/" TargetMode="External"/><Relationship Id="rId2" Type="http://schemas.openxmlformats.org/officeDocument/2006/relationships/hyperlink" Target="https://www.amundietf.de/privatkunden/product/view/FR0013284304" TargetMode="External"/><Relationship Id="rId1" Type="http://schemas.openxmlformats.org/officeDocument/2006/relationships/hyperlink" Target="https://www.ishares.com/de/privatanleger/de/produkte/277248/ishares-factorselect-msci-europe-ucits-et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ishares.com/de/privatanleger/de/produkte/2519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F14" sqref="F14"/>
    </sheetView>
  </sheetViews>
  <sheetFormatPr baseColWidth="10" defaultColWidth="8.88671875" defaultRowHeight="14.4" x14ac:dyDescent="0.3"/>
  <cols>
    <col min="1" max="1" width="7.33203125" customWidth="1"/>
    <col min="2" max="2" width="22.33203125" bestFit="1" customWidth="1"/>
  </cols>
  <sheetData>
    <row r="1" spans="1:6" x14ac:dyDescent="0.3">
      <c r="A1" s="1" t="s">
        <v>0</v>
      </c>
    </row>
    <row r="2" spans="1:6" x14ac:dyDescent="0.3">
      <c r="A2" s="1"/>
    </row>
    <row r="3" spans="1:6" x14ac:dyDescent="0.3">
      <c r="A3" s="1"/>
    </row>
    <row r="4" spans="1:6" x14ac:dyDescent="0.3">
      <c r="A4" s="1"/>
    </row>
    <row r="5" spans="1:6" x14ac:dyDescent="0.3">
      <c r="A5" s="1"/>
    </row>
    <row r="6" spans="1:6" x14ac:dyDescent="0.3">
      <c r="A6" s="1"/>
    </row>
    <row r="7" spans="1:6" x14ac:dyDescent="0.3">
      <c r="A7" s="1"/>
    </row>
    <row r="8" spans="1:6" x14ac:dyDescent="0.3">
      <c r="A8" s="1"/>
    </row>
    <row r="9" spans="1:6" x14ac:dyDescent="0.3">
      <c r="A9" s="1"/>
    </row>
    <row r="11" spans="1:6" x14ac:dyDescent="0.3">
      <c r="B11" s="3" t="s">
        <v>6</v>
      </c>
      <c r="D11" s="1" t="s">
        <v>4</v>
      </c>
      <c r="E11" s="1" t="s">
        <v>5</v>
      </c>
      <c r="F11" s="1" t="s">
        <v>12</v>
      </c>
    </row>
    <row r="12" spans="1:6" x14ac:dyDescent="0.3">
      <c r="A12" s="6">
        <v>9.1999999999999998E-2</v>
      </c>
      <c r="B12" t="s">
        <v>2</v>
      </c>
      <c r="C12" s="4" t="s">
        <v>10</v>
      </c>
      <c r="D12" s="2">
        <v>2E-3</v>
      </c>
      <c r="F12" s="6">
        <v>7.0000000000000007E-2</v>
      </c>
    </row>
    <row r="13" spans="1:6" x14ac:dyDescent="0.3">
      <c r="A13" s="6">
        <v>0.05</v>
      </c>
      <c r="B13" t="s">
        <v>11</v>
      </c>
      <c r="C13" s="4" t="s">
        <v>9</v>
      </c>
      <c r="D13" s="2">
        <v>5.4999999999999997E-3</v>
      </c>
      <c r="F13" s="6">
        <v>0.02</v>
      </c>
    </row>
    <row r="14" spans="1:6" x14ac:dyDescent="0.3">
      <c r="A14" s="6">
        <v>0.1</v>
      </c>
      <c r="B14" t="s">
        <v>3</v>
      </c>
      <c r="D14">
        <v>0</v>
      </c>
      <c r="E14">
        <v>0</v>
      </c>
      <c r="F14" s="6">
        <v>5.0000000000000001E-3</v>
      </c>
    </row>
    <row r="15" spans="1:6" x14ac:dyDescent="0.3">
      <c r="D15" s="5">
        <f>SUMPRODUCT(A12:A14,D12:D14)</f>
        <v>4.5899999999999999E-4</v>
      </c>
      <c r="F15" s="5">
        <f>SUMPRODUCT(A12:A14,F12:F14)</f>
        <v>7.9400000000000009E-3</v>
      </c>
    </row>
    <row r="18" spans="1:6" x14ac:dyDescent="0.3">
      <c r="B18" t="s">
        <v>1</v>
      </c>
      <c r="D18" s="1" t="s">
        <v>4</v>
      </c>
      <c r="E18" s="1" t="s">
        <v>5</v>
      </c>
      <c r="F18" s="1" t="s">
        <v>12</v>
      </c>
    </row>
    <row r="19" spans="1:6" x14ac:dyDescent="0.3">
      <c r="A19" s="6">
        <v>0.05</v>
      </c>
      <c r="B19" t="s">
        <v>8</v>
      </c>
      <c r="C19" s="4" t="s">
        <v>7</v>
      </c>
      <c r="D19" s="2">
        <v>4.4999999999999997E-3</v>
      </c>
      <c r="F19" s="6">
        <f>F12+F13</f>
        <v>9.0000000000000011E-2</v>
      </c>
    </row>
    <row r="20" spans="1:6" x14ac:dyDescent="0.3">
      <c r="A20" s="6">
        <v>4.2000000000000003E-2</v>
      </c>
      <c r="B20" t="s">
        <v>2</v>
      </c>
      <c r="C20" s="4" t="s">
        <v>10</v>
      </c>
      <c r="D20" s="2">
        <v>2E-3</v>
      </c>
      <c r="F20" s="6">
        <f>F12</f>
        <v>7.0000000000000007E-2</v>
      </c>
    </row>
    <row r="21" spans="1:6" x14ac:dyDescent="0.3">
      <c r="A21" s="6">
        <f>SUM(A12:A14)-SUM(A19:A20)</f>
        <v>0.15000000000000002</v>
      </c>
      <c r="B21" t="s">
        <v>3</v>
      </c>
      <c r="D21">
        <v>0</v>
      </c>
      <c r="F21" s="6">
        <f>F14</f>
        <v>5.0000000000000001E-3</v>
      </c>
    </row>
    <row r="22" spans="1:6" x14ac:dyDescent="0.3">
      <c r="D22" s="5">
        <f>SUMPRODUCT(A19:A21,D19:D21)</f>
        <v>3.0900000000000003E-4</v>
      </c>
      <c r="F22" s="5">
        <f>SUMPRODUCT(A19:A21,F19:F21)</f>
        <v>8.1900000000000011E-3</v>
      </c>
    </row>
  </sheetData>
  <hyperlinks>
    <hyperlink ref="C19" r:id="rId1"/>
    <hyperlink ref="C13" r:id="rId2"/>
    <hyperlink ref="C12" r:id="rId3"/>
    <hyperlink ref="C20" r:id="rId4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2018-03-04T13:54:16Z</dcterms:modified>
</cp:coreProperties>
</file>