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R:\RESEARCH\Research Assistants\Nicolas Moes\Sovereign Bonds Holdings - update March 2018\"/>
    </mc:Choice>
  </mc:AlternateContent>
  <bookViews>
    <workbookView xWindow="0" yWindow="0" windowWidth="25590" windowHeight="11250" tabRatio="891"/>
  </bookViews>
  <sheets>
    <sheet name="READ ME" sheetId="35" r:id="rId1"/>
    <sheet name="SOURCES" sheetId="14" r:id="rId2"/>
    <sheet name="cross countries QUARTERLY" sheetId="17" r:id="rId3"/>
    <sheet name="cross countries ANNUAL" sheetId="39" r:id="rId4"/>
    <sheet name="GRAPHS" sheetId="21" r:id="rId5"/>
    <sheet name="BELGIUM" sheetId="42" r:id="rId6"/>
    <sheet name="FINLAND" sheetId="43" r:id="rId7"/>
    <sheet name="FRANCE" sheetId="44" r:id="rId8"/>
    <sheet name="GERMANY" sheetId="45" r:id="rId9"/>
    <sheet name="GREECE" sheetId="46" r:id="rId10"/>
    <sheet name="IRELAND" sheetId="47" r:id="rId11"/>
    <sheet name="ITALY" sheetId="48" r:id="rId12"/>
    <sheet name="NETHERLANDS" sheetId="49" r:id="rId13"/>
    <sheet name="PORTUGAL" sheetId="51" r:id="rId14"/>
    <sheet name="SPAIN" sheetId="52" r:id="rId15"/>
    <sheet name="UK" sheetId="53" r:id="rId16"/>
    <sheet name="US" sheetId="54" r:id="rId17"/>
  </sheets>
  <externalReferences>
    <externalReference r:id="rId18"/>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52511"/>
</workbook>
</file>

<file path=xl/calcChain.xml><?xml version="1.0" encoding="utf-8"?>
<calcChain xmlns="http://schemas.openxmlformats.org/spreadsheetml/2006/main">
  <c r="Q84" i="17" l="1"/>
  <c r="P84" i="17"/>
  <c r="G84" i="17"/>
  <c r="F84" i="17"/>
  <c r="U83" i="17"/>
  <c r="T83" i="17"/>
  <c r="S83" i="17"/>
  <c r="R83" i="17"/>
  <c r="Q83" i="17"/>
  <c r="P83" i="17"/>
  <c r="O83" i="17"/>
  <c r="N83" i="17"/>
  <c r="K83" i="17"/>
  <c r="J83" i="17"/>
  <c r="I83" i="17"/>
  <c r="H83" i="17"/>
  <c r="G83" i="17"/>
  <c r="F83" i="17"/>
  <c r="C83" i="17"/>
  <c r="B83" i="17"/>
  <c r="U82" i="17"/>
  <c r="T82" i="17"/>
  <c r="S82" i="17"/>
  <c r="R82" i="17"/>
  <c r="Q82" i="17"/>
  <c r="P82" i="17"/>
  <c r="O82" i="17"/>
  <c r="N82" i="17"/>
  <c r="K82" i="17"/>
  <c r="J82" i="17"/>
  <c r="I82" i="17"/>
  <c r="H82" i="17"/>
  <c r="G82" i="17"/>
  <c r="F82" i="17"/>
  <c r="C82" i="17"/>
  <c r="B82" i="17"/>
  <c r="U81" i="17"/>
  <c r="T81" i="17"/>
  <c r="S81" i="17"/>
  <c r="R81" i="17"/>
  <c r="Q81" i="17"/>
  <c r="P81" i="17"/>
  <c r="O81" i="17"/>
  <c r="N81" i="17"/>
  <c r="I81" i="17"/>
  <c r="H81" i="17"/>
  <c r="G81" i="17"/>
  <c r="F81" i="17"/>
  <c r="C81" i="17"/>
  <c r="B81" i="17"/>
  <c r="U80" i="17"/>
  <c r="T80" i="17"/>
  <c r="S80" i="17"/>
  <c r="R80" i="17"/>
  <c r="Q80" i="17"/>
  <c r="P80" i="17"/>
  <c r="O80" i="17"/>
  <c r="N80" i="17"/>
  <c r="K80" i="17"/>
  <c r="J80" i="17"/>
  <c r="I80" i="17"/>
  <c r="H80" i="17"/>
  <c r="G80" i="17"/>
  <c r="F80" i="17"/>
  <c r="C80" i="17"/>
  <c r="B80" i="17"/>
  <c r="U79" i="17"/>
  <c r="T79" i="17"/>
  <c r="S79" i="17"/>
  <c r="R79" i="17"/>
  <c r="Q79" i="17"/>
  <c r="P79" i="17"/>
  <c r="O79" i="17"/>
  <c r="N79" i="17"/>
  <c r="K79" i="17"/>
  <c r="J79" i="17"/>
  <c r="I79" i="17"/>
  <c r="H79" i="17"/>
  <c r="G79" i="17"/>
  <c r="F79" i="17"/>
  <c r="C79" i="17"/>
  <c r="B79" i="17"/>
  <c r="U78" i="17"/>
  <c r="T78" i="17"/>
  <c r="S78" i="17"/>
  <c r="R78" i="17"/>
  <c r="Q78" i="17"/>
  <c r="P78" i="17"/>
  <c r="O78" i="17"/>
  <c r="N78" i="17"/>
  <c r="K78" i="17"/>
  <c r="J78" i="17"/>
  <c r="I78" i="17"/>
  <c r="H78" i="17"/>
  <c r="G78" i="17"/>
  <c r="F78" i="17"/>
  <c r="C78" i="17"/>
  <c r="B78" i="17"/>
  <c r="U77" i="17"/>
  <c r="T77" i="17"/>
  <c r="S77" i="17"/>
  <c r="R77" i="17"/>
  <c r="Q77" i="17"/>
  <c r="P77" i="17"/>
  <c r="O77" i="17"/>
  <c r="N77" i="17"/>
  <c r="K77" i="17"/>
  <c r="J77" i="17"/>
  <c r="I77" i="17"/>
  <c r="H77" i="17"/>
  <c r="G77" i="17"/>
  <c r="F77" i="17"/>
  <c r="C77" i="17"/>
  <c r="B77" i="17"/>
  <c r="U76" i="17"/>
  <c r="T76" i="17"/>
  <c r="S76" i="17"/>
  <c r="R76" i="17"/>
  <c r="Q76" i="17"/>
  <c r="P76" i="17"/>
  <c r="O76" i="17"/>
  <c r="N76" i="17"/>
  <c r="K76" i="17"/>
  <c r="J76" i="17"/>
  <c r="I76" i="17"/>
  <c r="H76" i="17"/>
  <c r="G76" i="17"/>
  <c r="F76" i="17"/>
  <c r="C76" i="17"/>
  <c r="B76" i="17"/>
  <c r="U75" i="17"/>
  <c r="T75" i="17"/>
  <c r="S75" i="17"/>
  <c r="R75" i="17"/>
  <c r="Q75" i="17"/>
  <c r="P75" i="17"/>
  <c r="O75" i="17"/>
  <c r="N75" i="17"/>
  <c r="K75" i="17"/>
  <c r="J75" i="17"/>
  <c r="I75" i="17"/>
  <c r="H75" i="17"/>
  <c r="G75" i="17"/>
  <c r="F75" i="17"/>
  <c r="C75" i="17"/>
  <c r="B75" i="17"/>
  <c r="U74" i="17"/>
  <c r="T74" i="17"/>
  <c r="S74" i="17"/>
  <c r="R74" i="17"/>
  <c r="Q74" i="17"/>
  <c r="P74" i="17"/>
  <c r="O74" i="17"/>
  <c r="N74" i="17"/>
  <c r="M74" i="17"/>
  <c r="L74" i="17"/>
  <c r="K74" i="17"/>
  <c r="J74" i="17"/>
  <c r="I74" i="17"/>
  <c r="H74" i="17"/>
  <c r="G74" i="17"/>
  <c r="F74" i="17"/>
  <c r="C74" i="17"/>
  <c r="B74" i="17"/>
  <c r="U73" i="17"/>
  <c r="T73" i="17"/>
  <c r="S73" i="17"/>
  <c r="R73" i="17"/>
  <c r="Q73" i="17"/>
  <c r="P73" i="17"/>
  <c r="O73" i="17"/>
  <c r="N73" i="17"/>
  <c r="M73" i="17"/>
  <c r="L73" i="17"/>
  <c r="K73" i="17"/>
  <c r="J73" i="17"/>
  <c r="I73" i="17"/>
  <c r="H73" i="17"/>
  <c r="G73" i="17"/>
  <c r="F73" i="17"/>
  <c r="C73" i="17"/>
  <c r="B73" i="17"/>
  <c r="U72" i="17"/>
  <c r="T72" i="17"/>
  <c r="S72" i="17"/>
  <c r="R72" i="17"/>
  <c r="Q72" i="17"/>
  <c r="P72" i="17"/>
  <c r="O72" i="17"/>
  <c r="N72" i="17"/>
  <c r="M72" i="17"/>
  <c r="L72" i="17"/>
  <c r="K72" i="17"/>
  <c r="J72" i="17"/>
  <c r="I72" i="17"/>
  <c r="H72" i="17"/>
  <c r="G72" i="17"/>
  <c r="F72" i="17"/>
  <c r="C72" i="17"/>
  <c r="B72" i="17"/>
  <c r="U71" i="17"/>
  <c r="T71" i="17"/>
  <c r="S71" i="17"/>
  <c r="R71" i="17"/>
  <c r="Q71" i="17"/>
  <c r="P71" i="17"/>
  <c r="O71" i="17"/>
  <c r="N71" i="17"/>
  <c r="M71" i="17"/>
  <c r="L71" i="17"/>
  <c r="K71" i="17"/>
  <c r="J71" i="17"/>
  <c r="I71" i="17"/>
  <c r="G71" i="17"/>
  <c r="F71" i="17"/>
  <c r="C71" i="17"/>
  <c r="B71" i="17"/>
  <c r="U70" i="17"/>
  <c r="T70" i="17"/>
  <c r="S70" i="17"/>
  <c r="R70" i="17"/>
  <c r="Q70" i="17"/>
  <c r="P70" i="17"/>
  <c r="O70" i="17"/>
  <c r="N70" i="17"/>
  <c r="M70" i="17"/>
  <c r="L70" i="17"/>
  <c r="K70" i="17"/>
  <c r="J70" i="17"/>
  <c r="I70" i="17"/>
  <c r="G70" i="17"/>
  <c r="F70" i="17"/>
  <c r="C70" i="17"/>
  <c r="B70" i="17"/>
  <c r="U69" i="17"/>
  <c r="T69" i="17"/>
  <c r="S69" i="17"/>
  <c r="R69" i="17"/>
  <c r="Q69" i="17"/>
  <c r="P69" i="17"/>
  <c r="O69" i="17"/>
  <c r="N69" i="17"/>
  <c r="M69" i="17"/>
  <c r="L69" i="17"/>
  <c r="K69" i="17"/>
  <c r="J69" i="17"/>
  <c r="I69" i="17"/>
  <c r="G69" i="17"/>
  <c r="F69" i="17"/>
  <c r="C69" i="17"/>
  <c r="B69" i="17"/>
  <c r="U68" i="17"/>
  <c r="T68" i="17"/>
  <c r="S68" i="17"/>
  <c r="R68" i="17"/>
  <c r="Q68" i="17"/>
  <c r="P68" i="17"/>
  <c r="O68" i="17"/>
  <c r="N68" i="17"/>
  <c r="M68" i="17"/>
  <c r="L68" i="17"/>
  <c r="K68" i="17"/>
  <c r="J68" i="17"/>
  <c r="I68" i="17"/>
  <c r="G68" i="17"/>
  <c r="F68" i="17"/>
  <c r="C68" i="17"/>
  <c r="B68" i="17"/>
  <c r="U67" i="17"/>
  <c r="T67" i="17"/>
  <c r="S67" i="17"/>
  <c r="R67" i="17"/>
  <c r="Q67" i="17"/>
  <c r="P67" i="17"/>
  <c r="O67" i="17"/>
  <c r="N67" i="17"/>
  <c r="M67" i="17"/>
  <c r="L67" i="17"/>
  <c r="K67" i="17"/>
  <c r="J67" i="17"/>
  <c r="I67" i="17"/>
  <c r="G67" i="17"/>
  <c r="F67" i="17"/>
  <c r="C67" i="17"/>
  <c r="B67" i="17"/>
  <c r="U66" i="17"/>
  <c r="T66" i="17"/>
  <c r="S66" i="17"/>
  <c r="R66" i="17"/>
  <c r="Q66" i="17"/>
  <c r="P66" i="17"/>
  <c r="O66" i="17"/>
  <c r="N66" i="17"/>
  <c r="M66" i="17"/>
  <c r="L66" i="17"/>
  <c r="K66" i="17"/>
  <c r="J66" i="17"/>
  <c r="I66" i="17"/>
  <c r="G66" i="17"/>
  <c r="F66" i="17"/>
  <c r="C66" i="17"/>
  <c r="B66" i="17"/>
  <c r="U65" i="17"/>
  <c r="T65" i="17"/>
  <c r="S65" i="17"/>
  <c r="R65" i="17"/>
  <c r="Q65" i="17"/>
  <c r="P65" i="17"/>
  <c r="O65" i="17"/>
  <c r="N65" i="17"/>
  <c r="M65" i="17"/>
  <c r="L65" i="17"/>
  <c r="K65" i="17"/>
  <c r="J65" i="17"/>
  <c r="I65" i="17"/>
  <c r="G65" i="17"/>
  <c r="F65" i="17"/>
  <c r="C65" i="17"/>
  <c r="B65" i="17"/>
  <c r="U64" i="17"/>
  <c r="T64" i="17"/>
  <c r="S64" i="17"/>
  <c r="R64" i="17"/>
  <c r="Q64" i="17"/>
  <c r="P64" i="17"/>
  <c r="O64" i="17"/>
  <c r="N64" i="17"/>
  <c r="M64" i="17"/>
  <c r="L64" i="17"/>
  <c r="K64" i="17"/>
  <c r="J64" i="17"/>
  <c r="I64" i="17"/>
  <c r="G64" i="17"/>
  <c r="F64" i="17"/>
  <c r="C64" i="17"/>
  <c r="B64" i="17"/>
  <c r="U63" i="17"/>
  <c r="T63" i="17"/>
  <c r="S63" i="17"/>
  <c r="R63" i="17"/>
  <c r="Q63" i="17"/>
  <c r="P63" i="17"/>
  <c r="O63" i="17"/>
  <c r="N63" i="17"/>
  <c r="M63" i="17"/>
  <c r="L63" i="17"/>
  <c r="K63" i="17"/>
  <c r="J63" i="17"/>
  <c r="I63" i="17"/>
  <c r="G63" i="17"/>
  <c r="F63" i="17"/>
  <c r="C63" i="17"/>
  <c r="B63" i="17"/>
  <c r="U62" i="17"/>
  <c r="T62" i="17"/>
  <c r="S62" i="17"/>
  <c r="R62" i="17"/>
  <c r="Q62" i="17"/>
  <c r="P62" i="17"/>
  <c r="O62" i="17"/>
  <c r="N62" i="17"/>
  <c r="M62" i="17"/>
  <c r="L62" i="17"/>
  <c r="K62" i="17"/>
  <c r="J62" i="17"/>
  <c r="I62" i="17"/>
  <c r="G62" i="17"/>
  <c r="F62" i="17"/>
  <c r="C62" i="17"/>
  <c r="B62" i="17"/>
  <c r="U61" i="17"/>
  <c r="T61" i="17"/>
  <c r="S61" i="17"/>
  <c r="R61" i="17"/>
  <c r="Q61" i="17"/>
  <c r="P61" i="17"/>
  <c r="O61" i="17"/>
  <c r="N61" i="17"/>
  <c r="M61" i="17"/>
  <c r="L61" i="17"/>
  <c r="K61" i="17"/>
  <c r="J61" i="17"/>
  <c r="I61" i="17"/>
  <c r="G61" i="17"/>
  <c r="F61" i="17"/>
  <c r="C61" i="17"/>
  <c r="B61" i="17"/>
  <c r="U60" i="17"/>
  <c r="T60" i="17"/>
  <c r="S60" i="17"/>
  <c r="R60" i="17"/>
  <c r="Q60" i="17"/>
  <c r="P60" i="17"/>
  <c r="O60" i="17"/>
  <c r="N60" i="17"/>
  <c r="M60" i="17"/>
  <c r="L60" i="17"/>
  <c r="K60" i="17"/>
  <c r="J60" i="17"/>
  <c r="I60" i="17"/>
  <c r="G60" i="17"/>
  <c r="F60" i="17"/>
  <c r="C60" i="17"/>
  <c r="B60" i="17"/>
  <c r="U59" i="17"/>
  <c r="T59" i="17"/>
  <c r="S59" i="17"/>
  <c r="R59" i="17"/>
  <c r="Q59" i="17"/>
  <c r="P59" i="17"/>
  <c r="O59" i="17"/>
  <c r="N59" i="17"/>
  <c r="M59" i="17"/>
  <c r="L59" i="17"/>
  <c r="K59" i="17"/>
  <c r="J59" i="17"/>
  <c r="I59" i="17"/>
  <c r="G59" i="17"/>
  <c r="F59" i="17"/>
  <c r="C59" i="17"/>
  <c r="B59" i="17"/>
  <c r="U58" i="17"/>
  <c r="T58" i="17"/>
  <c r="S58" i="17"/>
  <c r="R58" i="17"/>
  <c r="Q58" i="17"/>
  <c r="P58" i="17"/>
  <c r="O58" i="17"/>
  <c r="N58" i="17"/>
  <c r="M58" i="17"/>
  <c r="L58" i="17"/>
  <c r="K58" i="17"/>
  <c r="J58" i="17"/>
  <c r="I58" i="17"/>
  <c r="G58" i="17"/>
  <c r="F58" i="17"/>
  <c r="C58" i="17"/>
  <c r="B58" i="17"/>
  <c r="U57" i="17"/>
  <c r="T57" i="17"/>
  <c r="S57" i="17"/>
  <c r="R57" i="17"/>
  <c r="Q57" i="17"/>
  <c r="P57" i="17"/>
  <c r="O57" i="17"/>
  <c r="N57" i="17"/>
  <c r="M57" i="17"/>
  <c r="L57" i="17"/>
  <c r="K57" i="17"/>
  <c r="J57" i="17"/>
  <c r="I57" i="17"/>
  <c r="G57" i="17"/>
  <c r="F57" i="17"/>
  <c r="C57" i="17"/>
  <c r="B57" i="17"/>
  <c r="U56" i="17"/>
  <c r="T56" i="17"/>
  <c r="S56" i="17"/>
  <c r="R56" i="17"/>
  <c r="Q56" i="17"/>
  <c r="P56" i="17"/>
  <c r="O56" i="17"/>
  <c r="N56" i="17"/>
  <c r="M56" i="17"/>
  <c r="L56" i="17"/>
  <c r="K56" i="17"/>
  <c r="J56" i="17"/>
  <c r="I56" i="17"/>
  <c r="G56" i="17"/>
  <c r="F56" i="17"/>
  <c r="C56" i="17"/>
  <c r="B56" i="17"/>
  <c r="U55" i="17"/>
  <c r="T55" i="17"/>
  <c r="S55" i="17"/>
  <c r="R55" i="17"/>
  <c r="Q55" i="17"/>
  <c r="P55" i="17"/>
  <c r="O55" i="17"/>
  <c r="N55" i="17"/>
  <c r="M55" i="17"/>
  <c r="L55" i="17"/>
  <c r="K55" i="17"/>
  <c r="J55" i="17"/>
  <c r="I55" i="17"/>
  <c r="G55" i="17"/>
  <c r="F55" i="17"/>
  <c r="C55" i="17"/>
  <c r="B55" i="17"/>
  <c r="U54" i="17"/>
  <c r="T54" i="17"/>
  <c r="S54" i="17"/>
  <c r="R54" i="17"/>
  <c r="Q54" i="17"/>
  <c r="P54" i="17"/>
  <c r="O54" i="17"/>
  <c r="N54" i="17"/>
  <c r="M54" i="17"/>
  <c r="L54" i="17"/>
  <c r="K54" i="17"/>
  <c r="J54" i="17"/>
  <c r="I54" i="17"/>
  <c r="G54" i="17"/>
  <c r="F54" i="17"/>
  <c r="C54" i="17"/>
  <c r="B54" i="17"/>
  <c r="U53" i="17"/>
  <c r="T53" i="17"/>
  <c r="S53" i="17"/>
  <c r="R53" i="17"/>
  <c r="Q53" i="17"/>
  <c r="P53" i="17"/>
  <c r="O53" i="17"/>
  <c r="N53" i="17"/>
  <c r="M53" i="17"/>
  <c r="L53" i="17"/>
  <c r="K53" i="17"/>
  <c r="J53" i="17"/>
  <c r="I53" i="17"/>
  <c r="G53" i="17"/>
  <c r="F53" i="17"/>
  <c r="C53" i="17"/>
  <c r="B53" i="17"/>
  <c r="U52" i="17"/>
  <c r="T52" i="17"/>
  <c r="S52" i="17"/>
  <c r="R52" i="17"/>
  <c r="Q52" i="17"/>
  <c r="P52" i="17"/>
  <c r="O52" i="17"/>
  <c r="N52" i="17"/>
  <c r="M52" i="17"/>
  <c r="L52" i="17"/>
  <c r="K52" i="17"/>
  <c r="J52" i="17"/>
  <c r="I52" i="17"/>
  <c r="G52" i="17"/>
  <c r="F52" i="17"/>
  <c r="C52" i="17"/>
  <c r="B52" i="17"/>
  <c r="U51" i="17"/>
  <c r="T51" i="17"/>
  <c r="S51" i="17"/>
  <c r="R51" i="17"/>
  <c r="Q51" i="17"/>
  <c r="P51" i="17"/>
  <c r="O51" i="17"/>
  <c r="N51" i="17"/>
  <c r="M51" i="17"/>
  <c r="L51" i="17"/>
  <c r="K51" i="17"/>
  <c r="J51" i="17"/>
  <c r="I51" i="17"/>
  <c r="G51" i="17"/>
  <c r="F51" i="17"/>
  <c r="C51" i="17"/>
  <c r="B51" i="17"/>
  <c r="U50" i="17"/>
  <c r="T50" i="17"/>
  <c r="S50" i="17"/>
  <c r="R50" i="17"/>
  <c r="Q50" i="17"/>
  <c r="P50" i="17"/>
  <c r="O50" i="17"/>
  <c r="N50" i="17"/>
  <c r="M50" i="17"/>
  <c r="L50" i="17"/>
  <c r="K50" i="17"/>
  <c r="J50" i="17"/>
  <c r="I50" i="17"/>
  <c r="G50" i="17"/>
  <c r="F50" i="17"/>
  <c r="C50" i="17"/>
  <c r="B50" i="17"/>
  <c r="U49" i="17"/>
  <c r="T49" i="17"/>
  <c r="S49" i="17"/>
  <c r="R49" i="17"/>
  <c r="Q49" i="17"/>
  <c r="P49" i="17"/>
  <c r="O49" i="17"/>
  <c r="N49" i="17"/>
  <c r="M49" i="17"/>
  <c r="L49" i="17"/>
  <c r="K49" i="17"/>
  <c r="J49" i="17"/>
  <c r="I49" i="17"/>
  <c r="G49" i="17"/>
  <c r="F49" i="17"/>
  <c r="C49" i="17"/>
  <c r="B49" i="17"/>
  <c r="U48" i="17"/>
  <c r="T48" i="17"/>
  <c r="S48" i="17"/>
  <c r="R48" i="17"/>
  <c r="Q48" i="17"/>
  <c r="P48" i="17"/>
  <c r="O48" i="17"/>
  <c r="N48" i="17"/>
  <c r="M48" i="17"/>
  <c r="L48" i="17"/>
  <c r="K48" i="17"/>
  <c r="J48" i="17"/>
  <c r="I48" i="17"/>
  <c r="G48" i="17"/>
  <c r="F48" i="17"/>
  <c r="C48" i="17"/>
  <c r="B48" i="17"/>
  <c r="U47" i="17"/>
  <c r="T47" i="17"/>
  <c r="S47" i="17"/>
  <c r="R47" i="17"/>
  <c r="Q47" i="17"/>
  <c r="P47" i="17"/>
  <c r="O47" i="17"/>
  <c r="N47" i="17"/>
  <c r="M47" i="17"/>
  <c r="L47" i="17"/>
  <c r="K47" i="17"/>
  <c r="J47" i="17"/>
  <c r="I47" i="17"/>
  <c r="G47" i="17"/>
  <c r="F47" i="17"/>
  <c r="C47" i="17"/>
  <c r="B47" i="17"/>
  <c r="U46" i="17"/>
  <c r="T46" i="17"/>
  <c r="S46" i="17"/>
  <c r="R46" i="17"/>
  <c r="Q46" i="17"/>
  <c r="P46" i="17"/>
  <c r="O46" i="17"/>
  <c r="N46" i="17"/>
  <c r="M46" i="17"/>
  <c r="L46" i="17"/>
  <c r="K46" i="17"/>
  <c r="J46" i="17"/>
  <c r="I46" i="17"/>
  <c r="G46" i="17"/>
  <c r="F46" i="17"/>
  <c r="C46" i="17"/>
  <c r="B46" i="17"/>
  <c r="U45" i="17"/>
  <c r="T45" i="17"/>
  <c r="S45" i="17"/>
  <c r="R45" i="17"/>
  <c r="Q45" i="17"/>
  <c r="P45" i="17"/>
  <c r="O45" i="17"/>
  <c r="N45" i="17"/>
  <c r="M45" i="17"/>
  <c r="L45" i="17"/>
  <c r="K45" i="17"/>
  <c r="J45" i="17"/>
  <c r="I45" i="17"/>
  <c r="G45" i="17"/>
  <c r="F45" i="17"/>
  <c r="C45" i="17"/>
  <c r="B45" i="17"/>
  <c r="U44" i="17"/>
  <c r="T44" i="17"/>
  <c r="S44" i="17"/>
  <c r="R44" i="17"/>
  <c r="Q44" i="17"/>
  <c r="P44" i="17"/>
  <c r="O44" i="17"/>
  <c r="N44" i="17"/>
  <c r="M44" i="17"/>
  <c r="L44" i="17"/>
  <c r="K44" i="17"/>
  <c r="J44" i="17"/>
  <c r="I44" i="17"/>
  <c r="G44" i="17"/>
  <c r="F44" i="17"/>
  <c r="C44" i="17"/>
  <c r="B44" i="17"/>
  <c r="U43" i="17"/>
  <c r="T43" i="17"/>
  <c r="S43" i="17"/>
  <c r="R43" i="17"/>
  <c r="M43" i="17"/>
  <c r="L43" i="17"/>
  <c r="K43" i="17"/>
  <c r="J43" i="17"/>
  <c r="I43" i="17"/>
  <c r="G43" i="17"/>
  <c r="F43" i="17"/>
  <c r="C43" i="17"/>
  <c r="B43" i="17"/>
  <c r="U42" i="17"/>
  <c r="T42" i="17"/>
  <c r="S42" i="17"/>
  <c r="R42" i="17"/>
  <c r="M42" i="17"/>
  <c r="L42" i="17"/>
  <c r="K42" i="17"/>
  <c r="J42" i="17"/>
  <c r="I42" i="17"/>
  <c r="G42" i="17"/>
  <c r="F42" i="17"/>
  <c r="C42" i="17"/>
  <c r="B42" i="17"/>
  <c r="U41" i="17"/>
  <c r="T41" i="17"/>
  <c r="S41" i="17"/>
  <c r="R41" i="17"/>
  <c r="M41" i="17"/>
  <c r="L41" i="17"/>
  <c r="K41" i="17"/>
  <c r="J41" i="17"/>
  <c r="I41" i="17"/>
  <c r="G41" i="17"/>
  <c r="F41" i="17"/>
  <c r="C41" i="17"/>
  <c r="B41" i="17"/>
  <c r="U40" i="17"/>
  <c r="T40" i="17"/>
  <c r="S40" i="17"/>
  <c r="R40" i="17"/>
  <c r="O40" i="17"/>
  <c r="N40" i="17"/>
  <c r="M40" i="17"/>
  <c r="L40" i="17"/>
  <c r="K40" i="17"/>
  <c r="J40" i="17"/>
  <c r="I40" i="17"/>
  <c r="G40" i="17"/>
  <c r="F40" i="17"/>
  <c r="C40" i="17"/>
  <c r="B40" i="17"/>
  <c r="U39" i="17"/>
  <c r="T39" i="17"/>
  <c r="S39" i="17"/>
  <c r="R39" i="17"/>
  <c r="M39" i="17"/>
  <c r="L39" i="17"/>
  <c r="K39" i="17"/>
  <c r="J39" i="17"/>
  <c r="I39" i="17"/>
  <c r="G39" i="17"/>
  <c r="F39" i="17"/>
  <c r="C39" i="17"/>
  <c r="B39" i="17"/>
  <c r="U38" i="17"/>
  <c r="T38" i="17"/>
  <c r="S38" i="17"/>
  <c r="R38" i="17"/>
  <c r="M38" i="17"/>
  <c r="L38" i="17"/>
  <c r="K38" i="17"/>
  <c r="J38" i="17"/>
  <c r="I38" i="17"/>
  <c r="G38" i="17"/>
  <c r="F38" i="17"/>
  <c r="C38" i="17"/>
  <c r="B38" i="17"/>
  <c r="U37" i="17"/>
  <c r="T37" i="17"/>
  <c r="S37" i="17"/>
  <c r="R37" i="17"/>
  <c r="M37" i="17"/>
  <c r="L37" i="17"/>
  <c r="K37" i="17"/>
  <c r="J37" i="17"/>
  <c r="I37" i="17"/>
  <c r="G37" i="17"/>
  <c r="F37" i="17"/>
  <c r="C37" i="17"/>
  <c r="B37" i="17"/>
  <c r="U36" i="17"/>
  <c r="T36" i="17"/>
  <c r="S36" i="17"/>
  <c r="R36" i="17"/>
  <c r="M36" i="17"/>
  <c r="L36" i="17"/>
  <c r="K36" i="17"/>
  <c r="J36" i="17"/>
  <c r="I36" i="17"/>
  <c r="G36" i="17"/>
  <c r="F36" i="17"/>
  <c r="C36" i="17"/>
  <c r="B36" i="17"/>
  <c r="U35" i="17"/>
  <c r="T35" i="17"/>
  <c r="S35" i="17"/>
  <c r="R35" i="17"/>
  <c r="M35" i="17"/>
  <c r="L35" i="17"/>
  <c r="K35" i="17"/>
  <c r="J35" i="17"/>
  <c r="I35" i="17"/>
  <c r="G35" i="17"/>
  <c r="F35" i="17"/>
  <c r="C35" i="17"/>
  <c r="B35" i="17"/>
  <c r="U34" i="17"/>
  <c r="T34" i="17"/>
  <c r="S34" i="17"/>
  <c r="R34" i="17"/>
  <c r="M34" i="17"/>
  <c r="L34" i="17"/>
  <c r="K34" i="17"/>
  <c r="J34" i="17"/>
  <c r="I34" i="17"/>
  <c r="G34" i="17"/>
  <c r="F34" i="17"/>
  <c r="C34" i="17"/>
  <c r="B34" i="17"/>
  <c r="U33" i="17"/>
  <c r="T33" i="17"/>
  <c r="S33" i="17"/>
  <c r="R33" i="17"/>
  <c r="M33" i="17"/>
  <c r="L33" i="17"/>
  <c r="K33" i="17"/>
  <c r="J33" i="17"/>
  <c r="I33" i="17"/>
  <c r="G33" i="17"/>
  <c r="F33" i="17"/>
  <c r="C33" i="17"/>
  <c r="B33" i="17"/>
  <c r="U32" i="17"/>
  <c r="T32" i="17"/>
  <c r="S32" i="17"/>
  <c r="R32" i="17"/>
  <c r="M32" i="17"/>
  <c r="L32" i="17"/>
  <c r="K32" i="17"/>
  <c r="J32" i="17"/>
  <c r="I32" i="17"/>
  <c r="G32" i="17"/>
  <c r="F32" i="17"/>
  <c r="C32" i="17"/>
  <c r="B32" i="17"/>
  <c r="U31" i="17"/>
  <c r="T31" i="17"/>
  <c r="S31" i="17"/>
  <c r="R31" i="17"/>
  <c r="M31" i="17"/>
  <c r="L31" i="17"/>
  <c r="K31" i="17"/>
  <c r="J31" i="17"/>
  <c r="I31" i="17"/>
  <c r="G31" i="17"/>
  <c r="F31" i="17"/>
  <c r="C31" i="17"/>
  <c r="B31" i="17"/>
  <c r="U30" i="17"/>
  <c r="T30" i="17"/>
  <c r="S30" i="17"/>
  <c r="R30" i="17"/>
  <c r="M30" i="17"/>
  <c r="L30" i="17"/>
  <c r="K30" i="17"/>
  <c r="J30" i="17"/>
  <c r="I30" i="17"/>
  <c r="G30" i="17"/>
  <c r="F30" i="17"/>
  <c r="C30" i="17"/>
  <c r="B30" i="17"/>
  <c r="U29" i="17"/>
  <c r="T29" i="17"/>
  <c r="S29" i="17"/>
  <c r="R29" i="17"/>
  <c r="M29" i="17"/>
  <c r="L29" i="17"/>
  <c r="K29" i="17"/>
  <c r="J29" i="17"/>
  <c r="I29" i="17"/>
  <c r="G29" i="17"/>
  <c r="F29" i="17"/>
  <c r="C29" i="17"/>
  <c r="B29" i="17"/>
  <c r="U28" i="17"/>
  <c r="T28" i="17"/>
  <c r="S28" i="17"/>
  <c r="R28" i="17"/>
  <c r="M28" i="17"/>
  <c r="L28" i="17"/>
  <c r="K28" i="17"/>
  <c r="J28" i="17"/>
  <c r="I28" i="17"/>
  <c r="G28" i="17"/>
  <c r="F28" i="17"/>
  <c r="C28" i="17"/>
  <c r="B28" i="17"/>
  <c r="U27" i="17"/>
  <c r="T27" i="17"/>
  <c r="S27" i="17"/>
  <c r="R27" i="17"/>
  <c r="M27" i="17"/>
  <c r="L27" i="17"/>
  <c r="K27" i="17"/>
  <c r="J27" i="17"/>
  <c r="I27" i="17"/>
  <c r="G27" i="17"/>
  <c r="F27" i="17"/>
  <c r="C27" i="17"/>
  <c r="B27" i="17"/>
  <c r="U26" i="17"/>
  <c r="T26" i="17"/>
  <c r="S26" i="17"/>
  <c r="R26" i="17"/>
  <c r="M26" i="17"/>
  <c r="L26" i="17"/>
  <c r="K26" i="17"/>
  <c r="J26" i="17"/>
  <c r="I26" i="17"/>
  <c r="G26" i="17"/>
  <c r="F26" i="17"/>
  <c r="C26" i="17"/>
  <c r="B26" i="17"/>
  <c r="U25" i="17"/>
  <c r="T25" i="17"/>
  <c r="S25" i="17"/>
  <c r="R25" i="17"/>
  <c r="M25" i="17"/>
  <c r="L25" i="17"/>
  <c r="K25" i="17"/>
  <c r="J25" i="17"/>
  <c r="I25" i="17"/>
  <c r="G25" i="17"/>
  <c r="F25" i="17"/>
  <c r="C25" i="17"/>
  <c r="B25" i="17"/>
  <c r="U24" i="17"/>
  <c r="T24" i="17"/>
  <c r="S24" i="17"/>
  <c r="R24" i="17"/>
  <c r="M24" i="17"/>
  <c r="L24" i="17"/>
  <c r="K24" i="17"/>
  <c r="J24" i="17"/>
  <c r="I24" i="17"/>
  <c r="G24" i="17"/>
  <c r="F24" i="17"/>
  <c r="C24" i="17"/>
  <c r="B24" i="17"/>
  <c r="S23" i="17"/>
  <c r="R23" i="17"/>
  <c r="M23" i="17"/>
  <c r="L23" i="17"/>
  <c r="K23" i="17"/>
  <c r="J23" i="17"/>
  <c r="I23" i="17"/>
  <c r="G23" i="17"/>
  <c r="F23" i="17"/>
  <c r="C23" i="17"/>
  <c r="B23" i="17"/>
  <c r="S22" i="17"/>
  <c r="R22" i="17"/>
  <c r="M22" i="17"/>
  <c r="L22" i="17"/>
  <c r="K22" i="17"/>
  <c r="J22" i="17"/>
  <c r="I22" i="17"/>
  <c r="G22" i="17"/>
  <c r="F22" i="17"/>
  <c r="C22" i="17"/>
  <c r="B22" i="17"/>
  <c r="S21" i="17"/>
  <c r="R21" i="17"/>
  <c r="M21" i="17"/>
  <c r="L21" i="17"/>
  <c r="K21" i="17"/>
  <c r="J21" i="17"/>
  <c r="I21" i="17"/>
  <c r="G21" i="17"/>
  <c r="F21" i="17"/>
  <c r="C21" i="17"/>
  <c r="B21" i="17"/>
  <c r="S20" i="17"/>
  <c r="R20" i="17"/>
  <c r="M20" i="17"/>
  <c r="L20" i="17"/>
  <c r="K20" i="17"/>
  <c r="J20" i="17"/>
  <c r="I20" i="17"/>
  <c r="G20" i="17"/>
  <c r="F20" i="17"/>
  <c r="C20" i="17"/>
  <c r="B20" i="17"/>
  <c r="S19" i="17"/>
  <c r="R19" i="17"/>
  <c r="M19" i="17"/>
  <c r="L19" i="17"/>
  <c r="K19" i="17"/>
  <c r="J19" i="17"/>
  <c r="I19" i="17"/>
  <c r="G19" i="17"/>
  <c r="F19" i="17"/>
  <c r="C19" i="17"/>
  <c r="B19" i="17"/>
  <c r="S18" i="17"/>
  <c r="R18" i="17"/>
  <c r="M18" i="17"/>
  <c r="L18" i="17"/>
  <c r="K18" i="17"/>
  <c r="J18" i="17"/>
  <c r="I18" i="17"/>
  <c r="G18" i="17"/>
  <c r="F18" i="17"/>
  <c r="C18" i="17"/>
  <c r="B18" i="17"/>
  <c r="S17" i="17"/>
  <c r="R17" i="17"/>
  <c r="M17" i="17"/>
  <c r="L17" i="17"/>
  <c r="K17" i="17"/>
  <c r="J17" i="17"/>
  <c r="I17" i="17"/>
  <c r="G17" i="17"/>
  <c r="F17" i="17"/>
  <c r="C17" i="17"/>
  <c r="B17" i="17"/>
  <c r="S16" i="17"/>
  <c r="R16" i="17"/>
  <c r="M16" i="17"/>
  <c r="L16" i="17"/>
  <c r="K16" i="17"/>
  <c r="J16" i="17"/>
  <c r="I16" i="17"/>
  <c r="G16" i="17"/>
  <c r="F16" i="17"/>
  <c r="C16" i="17"/>
  <c r="B16" i="17"/>
  <c r="S15" i="17"/>
  <c r="R15" i="17"/>
  <c r="M15" i="17"/>
  <c r="L15" i="17"/>
  <c r="K15" i="17"/>
  <c r="J15" i="17"/>
  <c r="I15" i="17"/>
  <c r="G15" i="17"/>
  <c r="F15" i="17"/>
  <c r="C15" i="17"/>
  <c r="B15" i="17"/>
  <c r="S14" i="17"/>
  <c r="R14" i="17"/>
  <c r="M14" i="17"/>
  <c r="L14" i="17"/>
  <c r="K14" i="17"/>
  <c r="J14" i="17"/>
  <c r="I14" i="17"/>
  <c r="G14" i="17"/>
  <c r="F14" i="17"/>
  <c r="C14" i="17"/>
  <c r="B14" i="17"/>
  <c r="S13" i="17"/>
  <c r="R13" i="17"/>
  <c r="M13" i="17"/>
  <c r="L13" i="17"/>
  <c r="K13" i="17"/>
  <c r="J13" i="17"/>
  <c r="I13" i="17"/>
  <c r="G13" i="17"/>
  <c r="F13" i="17"/>
  <c r="C13" i="17"/>
  <c r="B13" i="17"/>
  <c r="S12" i="17"/>
  <c r="R12" i="17"/>
  <c r="M12" i="17"/>
  <c r="L12" i="17"/>
  <c r="K12" i="17"/>
  <c r="J12" i="17"/>
  <c r="I12" i="17"/>
  <c r="G12" i="17"/>
  <c r="F12" i="17"/>
  <c r="C12" i="17"/>
  <c r="B12" i="17"/>
  <c r="S11" i="17"/>
  <c r="R11" i="17"/>
  <c r="M11" i="17"/>
  <c r="L11" i="17"/>
  <c r="K11" i="17"/>
  <c r="J11" i="17"/>
  <c r="I11" i="17"/>
  <c r="G11" i="17"/>
  <c r="F11" i="17"/>
  <c r="C11" i="17"/>
  <c r="B11" i="17"/>
  <c r="S10" i="17"/>
  <c r="R10" i="17"/>
  <c r="M10" i="17"/>
  <c r="L10" i="17"/>
  <c r="K10" i="17"/>
  <c r="J10" i="17"/>
  <c r="I10" i="17"/>
  <c r="G10" i="17"/>
  <c r="F10" i="17"/>
  <c r="C10" i="17"/>
  <c r="B10" i="17"/>
  <c r="S9" i="17"/>
  <c r="R9" i="17"/>
  <c r="M9" i="17"/>
  <c r="L9" i="17"/>
  <c r="K9" i="17"/>
  <c r="J9" i="17"/>
  <c r="I9" i="17"/>
  <c r="G9" i="17"/>
  <c r="F9" i="17"/>
  <c r="C9" i="17"/>
  <c r="B9" i="17"/>
  <c r="S8" i="17"/>
  <c r="R8" i="17"/>
  <c r="M8" i="17"/>
  <c r="L8" i="17"/>
  <c r="K8" i="17"/>
  <c r="J8" i="17"/>
  <c r="I8" i="17"/>
  <c r="G8" i="17"/>
  <c r="F8" i="17"/>
  <c r="C8" i="17"/>
  <c r="B8" i="17"/>
  <c r="S7" i="17"/>
  <c r="R7" i="17"/>
  <c r="M7" i="17"/>
  <c r="L7" i="17"/>
  <c r="I7" i="17"/>
  <c r="G7" i="17"/>
  <c r="F7" i="17"/>
  <c r="C7" i="17"/>
  <c r="B7" i="17"/>
  <c r="S6" i="17"/>
  <c r="R6" i="17"/>
  <c r="M6" i="17"/>
  <c r="L6" i="17"/>
  <c r="I6" i="17"/>
  <c r="G6" i="17"/>
  <c r="F6" i="17"/>
  <c r="C6" i="17"/>
  <c r="B6" i="17"/>
  <c r="M5" i="17"/>
  <c r="L5" i="17"/>
  <c r="I5" i="17"/>
  <c r="G5" i="17"/>
  <c r="F5" i="17"/>
  <c r="C5" i="17"/>
  <c r="B5" i="17"/>
  <c r="M4" i="17"/>
  <c r="L4" i="17"/>
  <c r="I4" i="17"/>
  <c r="G4" i="17"/>
  <c r="F4" i="17"/>
  <c r="C4" i="17"/>
  <c r="B4" i="17"/>
  <c r="E84" i="17" l="1"/>
  <c r="D84" i="17"/>
  <c r="E83" i="17"/>
  <c r="D83" i="17"/>
  <c r="E81" i="17" l="1"/>
  <c r="D81" i="17"/>
  <c r="E82" i="17"/>
  <c r="D82" i="17"/>
  <c r="E80" i="17"/>
  <c r="D80" i="17"/>
  <c r="J81" i="17" l="1"/>
  <c r="K81" i="17"/>
  <c r="D79" i="17" l="1"/>
  <c r="E79" i="17"/>
  <c r="D78" i="17" l="1"/>
  <c r="E78" i="17"/>
  <c r="E77" i="17" l="1"/>
  <c r="D77" i="17"/>
  <c r="D75" i="17" l="1"/>
  <c r="D74" i="17"/>
  <c r="D73" i="17"/>
  <c r="E75" i="17"/>
  <c r="E73" i="17"/>
  <c r="E76" i="17"/>
  <c r="D76" i="17"/>
  <c r="E74" i="17"/>
  <c r="D64" i="17" l="1"/>
  <c r="D25" i="17"/>
  <c r="E66" i="17"/>
  <c r="D68" i="17"/>
  <c r="D66" i="17"/>
  <c r="D70" i="17"/>
  <c r="E42" i="17"/>
  <c r="D19" i="17"/>
  <c r="D42" i="17"/>
  <c r="E19" i="17"/>
  <c r="E34" i="17"/>
  <c r="D33" i="17"/>
  <c r="E68" i="17"/>
  <c r="E44" i="17"/>
  <c r="E70" i="17"/>
  <c r="D60" i="17"/>
  <c r="E41" i="17"/>
  <c r="D57" i="17"/>
  <c r="D35" i="17"/>
  <c r="E71" i="17"/>
  <c r="E51" i="17"/>
  <c r="D53" i="17"/>
  <c r="D59" i="17"/>
  <c r="E58" i="17"/>
  <c r="E56" i="17"/>
  <c r="E62" i="17"/>
  <c r="D40" i="17"/>
  <c r="E61" i="17"/>
  <c r="D58" i="17"/>
  <c r="D51" i="17"/>
  <c r="E40" i="17"/>
  <c r="D27" i="17"/>
  <c r="E24" i="17"/>
  <c r="E57" i="17"/>
  <c r="D45" i="17"/>
  <c r="D47" i="17"/>
  <c r="E32" i="17"/>
  <c r="D30" i="17"/>
  <c r="E30" i="17"/>
  <c r="D63" i="17"/>
  <c r="D69" i="17"/>
  <c r="D28" i="17"/>
  <c r="D32" i="17"/>
  <c r="D46" i="17"/>
  <c r="D54" i="17"/>
  <c r="D26" i="17"/>
  <c r="E59" i="17"/>
  <c r="E37" i="17"/>
  <c r="D67" i="17"/>
  <c r="D36" i="17"/>
  <c r="E22" i="17"/>
  <c r="D41" i="17"/>
  <c r="D24" i="17"/>
  <c r="D31" i="17"/>
  <c r="E46" i="17"/>
  <c r="D56" i="17"/>
  <c r="D49" i="17"/>
  <c r="E63" i="17"/>
  <c r="D39" i="17"/>
  <c r="D52" i="17"/>
  <c r="E67" i="17"/>
  <c r="E69" i="17"/>
  <c r="D20" i="17"/>
  <c r="E52" i="17"/>
  <c r="E26" i="17"/>
  <c r="E53" i="17"/>
  <c r="E39" i="17"/>
  <c r="D23" i="17"/>
  <c r="D29" i="17"/>
  <c r="D38" i="17"/>
  <c r="E29" i="17"/>
  <c r="D44" i="17"/>
  <c r="E43" i="17"/>
  <c r="E31" i="17"/>
  <c r="E28" i="17"/>
  <c r="E60" i="17"/>
  <c r="E50" i="17"/>
  <c r="E20" i="17"/>
  <c r="D50" i="17"/>
  <c r="E45" i="17"/>
  <c r="E25" i="17"/>
  <c r="E33" i="17"/>
  <c r="E47" i="17"/>
  <c r="E35" i="17"/>
  <c r="E23" i="17"/>
  <c r="D62" i="17"/>
  <c r="D71" i="17"/>
  <c r="D61" i="17"/>
  <c r="E38" i="17"/>
  <c r="E36" i="17"/>
  <c r="E48" i="17"/>
  <c r="D48" i="17"/>
  <c r="D43" i="17"/>
  <c r="D34" i="17"/>
  <c r="E27" i="17"/>
  <c r="D55" i="17"/>
  <c r="E65" i="17"/>
  <c r="D65" i="17"/>
  <c r="E64" i="17"/>
  <c r="D22" i="17"/>
  <c r="E21" i="17"/>
  <c r="D21" i="17"/>
  <c r="E49" i="17"/>
  <c r="E55" i="17"/>
  <c r="E54" i="17"/>
  <c r="D37" i="17"/>
  <c r="H37" i="17" l="1"/>
  <c r="H49" i="17"/>
  <c r="H30" i="17"/>
  <c r="H32" i="17"/>
  <c r="H18" i="17"/>
  <c r="H15" i="17"/>
  <c r="H34" i="17"/>
  <c r="H14" i="17"/>
  <c r="H23" i="17"/>
  <c r="H7" i="17"/>
  <c r="H45" i="17"/>
  <c r="H10" i="17"/>
  <c r="H28" i="17"/>
  <c r="H12" i="17"/>
  <c r="H4" i="17"/>
  <c r="H67" i="17"/>
  <c r="H51" i="17"/>
  <c r="H35" i="17"/>
  <c r="H47" i="17"/>
  <c r="H42" i="17"/>
  <c r="D72" i="17"/>
  <c r="E72" i="17"/>
  <c r="H50" i="17" l="1"/>
  <c r="H43" i="17"/>
  <c r="H17" i="17"/>
  <c r="H55" i="17"/>
  <c r="H13" i="17"/>
  <c r="H52" i="17"/>
  <c r="H39" i="17"/>
  <c r="H9" i="17"/>
  <c r="H24" i="17"/>
  <c r="H11" i="17"/>
  <c r="H8" i="17"/>
  <c r="H6" i="17"/>
  <c r="H41" i="17"/>
  <c r="H44" i="17"/>
  <c r="H48" i="17"/>
  <c r="H5" i="17"/>
  <c r="H26" i="17"/>
  <c r="H25" i="17"/>
  <c r="H16" i="17"/>
  <c r="H29" i="17"/>
  <c r="H19" i="17"/>
  <c r="H54" i="17"/>
  <c r="H36" i="17"/>
  <c r="H21" i="17"/>
  <c r="H59" i="17"/>
  <c r="H61" i="17"/>
  <c r="H68" i="17"/>
  <c r="H27" i="17"/>
  <c r="H31" i="17"/>
  <c r="H56" i="17"/>
  <c r="H64" i="17"/>
  <c r="H58" i="17"/>
  <c r="H71" i="17"/>
  <c r="H33" i="17" l="1"/>
  <c r="H40" i="17"/>
  <c r="H22" i="17"/>
  <c r="H46" i="17"/>
  <c r="H66" i="17" l="1"/>
  <c r="H70" i="17"/>
  <c r="H69" i="17"/>
  <c r="H60" i="17"/>
  <c r="H20" i="17"/>
  <c r="H65" i="17"/>
  <c r="H38" i="17"/>
  <c r="H62" i="17"/>
  <c r="H57" i="17"/>
  <c r="H63" i="17"/>
  <c r="H53" i="17"/>
</calcChain>
</file>

<file path=xl/sharedStrings.xml><?xml version="1.0" encoding="utf-8"?>
<sst xmlns="http://schemas.openxmlformats.org/spreadsheetml/2006/main" count="1367" uniqueCount="325">
  <si>
    <t xml:space="preserve">Total Outstanding Stock </t>
  </si>
  <si>
    <t>Total Resident</t>
  </si>
  <si>
    <t>Total Non-Resident</t>
  </si>
  <si>
    <t>MFIs and Central Bank</t>
  </si>
  <si>
    <t>General Government</t>
  </si>
  <si>
    <t>Financial Intermediaries</t>
  </si>
  <si>
    <t>Non-Financial Corporations</t>
  </si>
  <si>
    <t>Households</t>
  </si>
  <si>
    <t>Financial Auxillaries</t>
  </si>
  <si>
    <t>Other financial Intermediaries</t>
  </si>
  <si>
    <t>% of TOTAL</t>
  </si>
  <si>
    <t>Domestic residents</t>
  </si>
  <si>
    <t>Rest of the world</t>
  </si>
  <si>
    <t>General government</t>
  </si>
  <si>
    <t>Households-NPISH</t>
  </si>
  <si>
    <t>  of which Central gov.</t>
  </si>
  <si>
    <t>  of which Local gov.</t>
  </si>
  <si>
    <t>of which Social Security Funds</t>
  </si>
  <si>
    <t>of which:</t>
  </si>
  <si>
    <t>Central Bank</t>
  </si>
  <si>
    <t>OMFIs</t>
  </si>
  <si>
    <t>Other financial intermediaries</t>
  </si>
  <si>
    <t>Insurance and pension funds</t>
  </si>
  <si>
    <t>of which</t>
  </si>
  <si>
    <t>Insurance and Pension Funds</t>
  </si>
  <si>
    <t>Financial corporations</t>
  </si>
  <si>
    <t>Non-financial corporations</t>
  </si>
  <si>
    <t>TOTAL SECURITIES</t>
  </si>
  <si>
    <t>1997_4</t>
  </si>
  <si>
    <t>1998_1</t>
  </si>
  <si>
    <t>1998_2</t>
  </si>
  <si>
    <t>1998_3</t>
  </si>
  <si>
    <t>1998_4</t>
  </si>
  <si>
    <t>1999_1</t>
  </si>
  <si>
    <t>1999_2</t>
  </si>
  <si>
    <t>1999_3</t>
  </si>
  <si>
    <t>1999_4</t>
  </si>
  <si>
    <t>2000_1</t>
  </si>
  <si>
    <t>2000_2</t>
  </si>
  <si>
    <t>2000_3</t>
  </si>
  <si>
    <t>2000_4</t>
  </si>
  <si>
    <t>2001_1</t>
  </si>
  <si>
    <t>2001_2</t>
  </si>
  <si>
    <t>2001_3</t>
  </si>
  <si>
    <t>2001_4</t>
  </si>
  <si>
    <t>2002_1</t>
  </si>
  <si>
    <t>2002_2</t>
  </si>
  <si>
    <t>2002_3</t>
  </si>
  <si>
    <t>2002_4</t>
  </si>
  <si>
    <t>2003_1</t>
  </si>
  <si>
    <t>2003_2</t>
  </si>
  <si>
    <t>2003_3</t>
  </si>
  <si>
    <t>2003_4</t>
  </si>
  <si>
    <t>2004_1</t>
  </si>
  <si>
    <t>2004_2</t>
  </si>
  <si>
    <t>2004_3</t>
  </si>
  <si>
    <t>2004_4</t>
  </si>
  <si>
    <t>2005_1</t>
  </si>
  <si>
    <t>2005_2</t>
  </si>
  <si>
    <t>2005_3</t>
  </si>
  <si>
    <t>2005_4</t>
  </si>
  <si>
    <t>2006_1</t>
  </si>
  <si>
    <t>2006_2</t>
  </si>
  <si>
    <t>2006_3</t>
  </si>
  <si>
    <t>2006_4</t>
  </si>
  <si>
    <t>2007_1</t>
  </si>
  <si>
    <t>2007_2</t>
  </si>
  <si>
    <t>2007_3</t>
  </si>
  <si>
    <t>2007_4</t>
  </si>
  <si>
    <t>2008_1</t>
  </si>
  <si>
    <t>2008_2</t>
  </si>
  <si>
    <t>2008_3</t>
  </si>
  <si>
    <t>2008_4</t>
  </si>
  <si>
    <t>2009_1</t>
  </si>
  <si>
    <t>2009_2</t>
  </si>
  <si>
    <t>2009_3</t>
  </si>
  <si>
    <t>2009_4</t>
  </si>
  <si>
    <t>2010_1</t>
  </si>
  <si>
    <t>2010_2</t>
  </si>
  <si>
    <t>2010_3</t>
  </si>
  <si>
    <t>2010_4</t>
  </si>
  <si>
    <t>2011_1</t>
  </si>
  <si>
    <t>2011_2</t>
  </si>
  <si>
    <t>2011_3</t>
  </si>
  <si>
    <t>2011_4</t>
  </si>
  <si>
    <t>2012_1</t>
  </si>
  <si>
    <t>% TOTAL</t>
  </si>
  <si>
    <t>non-financial corporations</t>
  </si>
  <si>
    <t>financial institutions</t>
  </si>
  <si>
    <t>HHs and NPISHs</t>
  </si>
  <si>
    <t>Residents</t>
  </si>
  <si>
    <t>TOTAL</t>
  </si>
  <si>
    <t>Other financial institutions</t>
  </si>
  <si>
    <t>1991_1</t>
  </si>
  <si>
    <t>1991_2</t>
  </si>
  <si>
    <t>1991_3</t>
  </si>
  <si>
    <t>1991_4</t>
  </si>
  <si>
    <t>1992_1</t>
  </si>
  <si>
    <t>1992_2</t>
  </si>
  <si>
    <t>1992_3</t>
  </si>
  <si>
    <t>1992_4</t>
  </si>
  <si>
    <t>1993_1</t>
  </si>
  <si>
    <t>1993_2</t>
  </si>
  <si>
    <t>1993_3</t>
  </si>
  <si>
    <t>1993_4</t>
  </si>
  <si>
    <t>1994_1</t>
  </si>
  <si>
    <t>1994_2</t>
  </si>
  <si>
    <t>1994_3</t>
  </si>
  <si>
    <t>1994_4</t>
  </si>
  <si>
    <t>1995_1</t>
  </si>
  <si>
    <t>1995_2</t>
  </si>
  <si>
    <t>1995_3</t>
  </si>
  <si>
    <t>1995_4</t>
  </si>
  <si>
    <t>1996_1</t>
  </si>
  <si>
    <t>1996_2</t>
  </si>
  <si>
    <t>1996_3</t>
  </si>
  <si>
    <t>1996_4</t>
  </si>
  <si>
    <t>1997_1</t>
  </si>
  <si>
    <t>1997_2</t>
  </si>
  <si>
    <t>1997_3</t>
  </si>
  <si>
    <t>EURO million</t>
  </si>
  <si>
    <t>Credit Institutions</t>
  </si>
  <si>
    <t>other domestic non banks</t>
  </si>
  <si>
    <t>Social Security Funds</t>
  </si>
  <si>
    <t>Non-residents</t>
  </si>
  <si>
    <t xml:space="preserve">of which: </t>
  </si>
  <si>
    <t>Total Outstanding</t>
  </si>
  <si>
    <t>Domestic sectors</t>
  </si>
  <si>
    <t>Banco de Portugal</t>
  </si>
  <si>
    <t>Other residents</t>
  </si>
  <si>
    <t>2012_2</t>
  </si>
  <si>
    <t>Public Corporations</t>
  </si>
  <si>
    <t>Private non-financial corporations</t>
  </si>
  <si>
    <t>MFI</t>
  </si>
  <si>
    <t>BoE</t>
  </si>
  <si>
    <t>Local government</t>
  </si>
  <si>
    <t>Rest of the World</t>
  </si>
  <si>
    <t>COUNTRY</t>
  </si>
  <si>
    <t>MEASURE</t>
  </si>
  <si>
    <t>SOURCE</t>
  </si>
  <si>
    <t>LINK TO DATA</t>
  </si>
  <si>
    <t>PATH TO DATA</t>
  </si>
  <si>
    <t>NOTES</t>
  </si>
  <si>
    <t>PERIOD</t>
  </si>
  <si>
    <t>Ireland</t>
  </si>
  <si>
    <t>Irish Government Long-Term Bonds</t>
  </si>
  <si>
    <t>Central Bank of Ireland</t>
  </si>
  <si>
    <t>link</t>
  </si>
  <si>
    <t>Greece</t>
  </si>
  <si>
    <t>Central Bank of Greece</t>
  </si>
  <si>
    <t>Central Bank of Greece &gt; Statistics &gt; Financial Accounts</t>
  </si>
  <si>
    <t>Italy</t>
  </si>
  <si>
    <t>Banca d'Italia</t>
  </si>
  <si>
    <t>Spain</t>
  </si>
  <si>
    <t>General Government Debt</t>
  </si>
  <si>
    <t>Banco de Espana</t>
  </si>
  <si>
    <t>General Government Securities</t>
  </si>
  <si>
    <t>Portugal</t>
  </si>
  <si>
    <t>Germany</t>
  </si>
  <si>
    <t>Bundesbank</t>
  </si>
  <si>
    <t>Netherlands</t>
  </si>
  <si>
    <t>Government securities</t>
  </si>
  <si>
    <t>link only dutch</t>
  </si>
  <si>
    <t>US</t>
  </si>
  <si>
    <t>Treasury Securities</t>
  </si>
  <si>
    <t>Economic report to the president tables and Treasury Monthly Bulletin</t>
  </si>
  <si>
    <t>link to ERP</t>
  </si>
  <si>
    <t>link to Treasury bulletin</t>
  </si>
  <si>
    <t>Treasury: Financial Management Service (fms.treas.gov) &gt; publications &gt; Report&amp;Statements &gt; Treasury Bulletin &gt; Table OFS-2: Estimated ownership of Treasury securities</t>
  </si>
  <si>
    <t>link to FED</t>
  </si>
  <si>
    <t>UK</t>
  </si>
  <si>
    <t>Central (or Central + Local Gvt. Securities)</t>
  </si>
  <si>
    <t>ONS UK National Accounts (Sectoral Financial Balance Sheets) and BoE</t>
  </si>
  <si>
    <t>ONS</t>
  </si>
  <si>
    <t>Belgium</t>
  </si>
  <si>
    <t>Consolidated Gross Debt of General Government</t>
  </si>
  <si>
    <t>National Bank of Belgium</t>
  </si>
  <si>
    <t>only annual figures</t>
  </si>
  <si>
    <t>France</t>
  </si>
  <si>
    <t>OATs</t>
  </si>
  <si>
    <t>Domestic resident</t>
  </si>
  <si>
    <t>Other financial intermediaries and auxiliaries</t>
  </si>
  <si>
    <t>FED</t>
  </si>
  <si>
    <t>Intragovernmental holdings</t>
  </si>
  <si>
    <t>Pension funds</t>
  </si>
  <si>
    <t>Insurance companies</t>
  </si>
  <si>
    <t>State  and  local  governments</t>
  </si>
  <si>
    <t>Resident banks</t>
  </si>
  <si>
    <t>Depository institution</t>
  </si>
  <si>
    <t>Private</t>
  </si>
  <si>
    <t>Mutual  funds</t>
  </si>
  <si>
    <t>Other  investors</t>
  </si>
  <si>
    <t>Foreign  and  international</t>
  </si>
  <si>
    <t>U.S.  savings  bonds</t>
  </si>
  <si>
    <t>Domestic</t>
  </si>
  <si>
    <t>Pension and insurance</t>
  </si>
  <si>
    <t>Other financial internediaries and auxiliaries</t>
  </si>
  <si>
    <t>Government</t>
  </si>
  <si>
    <t>Central bank</t>
  </si>
  <si>
    <t>Finland</t>
  </si>
  <si>
    <t>General Government Debt Bonds</t>
  </si>
  <si>
    <t>Statistics Finland</t>
  </si>
  <si>
    <t>CBI &gt; Economic Policy and Statistics &gt; Statistics &gt; Securities Statistics &gt; Securities Holding Statistics &gt; Holding of Irish Government Long-Term Bonds &gt; downlad the xls file and update</t>
  </si>
  <si>
    <t>Banca d'Italia &gt; Statistics &gt; Statistcal Database (BIP-online) &gt; Supplements to the statistical bulletin &gt; the public finances, borrowing requirements and debt &gt; General government debt by holding sector (TCCE0200) &gt; you can select only securities through the filter option</t>
  </si>
  <si>
    <t>for download choose "download report" &gt; Data current report. The file has a strange extension but can be opened with xls (not mac one).
For securities, they do not give a computed total, so you have to compute it from the sector aggregate</t>
  </si>
  <si>
    <t>Both holdings of General Government debt and of General Government securitites available</t>
  </si>
  <si>
    <t>Central Bureau of Statistics</t>
  </si>
  <si>
    <t>Deposit banks</t>
  </si>
  <si>
    <t>Other</t>
  </si>
  <si>
    <t>Social security funds</t>
  </si>
  <si>
    <t>Employment pension schemes</t>
  </si>
  <si>
    <t>NPISHs</t>
  </si>
  <si>
    <t>insurance companies</t>
  </si>
  <si>
    <t>credit instituions</t>
  </si>
  <si>
    <t>OPCVM money funds</t>
  </si>
  <si>
    <t>non-residents</t>
  </si>
  <si>
    <t>Resident Banks</t>
  </si>
  <si>
    <t>Other Public Institutions</t>
  </si>
  <si>
    <t>Other Residents</t>
  </si>
  <si>
    <t>Non-Residents</t>
  </si>
  <si>
    <t>EUR BN for CROSS-COUNTRY TABLE</t>
  </si>
  <si>
    <t>% TOTAL for CROSS-COUNTRY TABLE</t>
  </si>
  <si>
    <t>2012_3</t>
  </si>
  <si>
    <t>2012_4</t>
  </si>
  <si>
    <t>These are the holdings by CB</t>
  </si>
  <si>
    <t xml:space="preserve">Banco de Espana &gt; Statistics &gt; Statistic by publication &gt; Boletin Estadistico &gt; Table for Institutional Grouping &gt; Banco de Espana &gt; 7.4 - Assets. Domestic. Securities other than shares  </t>
  </si>
  <si>
    <t>Date</t>
  </si>
  <si>
    <t>Bundesbank &gt; Statistics &gt;  Time Series databases &gt; Public Finances &gt; Sovereing debt developments &gt; Creditors &gt; select all</t>
  </si>
  <si>
    <t>General government securities (short and long term; but data on short and long are available separate)</t>
  </si>
  <si>
    <t>AFT Monthy Bulletin</t>
  </si>
  <si>
    <t>Agence France Trésor</t>
  </si>
  <si>
    <t>2013_1</t>
  </si>
  <si>
    <t>2013_2</t>
  </si>
  <si>
    <t>2013_3</t>
  </si>
  <si>
    <t>2013_4</t>
  </si>
  <si>
    <t>2014_1</t>
  </si>
  <si>
    <t>2014_2</t>
  </si>
  <si>
    <t>ERP: GPOaccess &gt;Economic Report of the President &gt; Table B-26: estimated ownership of US Treasury securities</t>
  </si>
  <si>
    <t>Insurance corporations</t>
  </si>
  <si>
    <t>2014_3</t>
  </si>
  <si>
    <t>Last update:</t>
  </si>
  <si>
    <t>2014_4</t>
  </si>
  <si>
    <t>Total</t>
  </si>
  <si>
    <t>Money market funds</t>
  </si>
  <si>
    <t>Other credit institutions and other monetary financial institutions</t>
  </si>
  <si>
    <t>Other social security funds</t>
  </si>
  <si>
    <t>2015_1</t>
  </si>
  <si>
    <t>NBB &gt; Statistics &gt; Public Finances &gt; tab DATA &gt; Figures &gt; Statistics on public finances &gt; Public Finance &gt;Gross debt and Treasury &gt;Breakdown of consolidated gross debt &gt; Breakdown by holder&gt; select all those in the already existing file</t>
  </si>
  <si>
    <t>Statistic Finaland &gt; Statistics &gt; National Accounts &gt; Financial Accounts &gt; Tables &gt; Tables in Databases &gt; click on Financial accounts &gt; Financial Accounts 1995-20XX &gt; Select part of the Table, then:
- Debtor &gt; General Governement
- Creditor &gt; select all those in the already existing file
- Year &gt; select all
- Instrument &gt; Bonds
- Data &gt; select Stocks</t>
  </si>
  <si>
    <t>FED: Monetary Policy &gt; Credit and Liquidity programs and the balance sheet &gt; Fed's balance sheet &gt; Table 5. Consolidated Statement of conditions of all FED banks &gt; Current release &gt; Data download program link (up right corner) &gt; select the holdings of Treasury securities (H41/H41/RESPPALGUO_N.WW)</t>
  </si>
  <si>
    <t>BoE: Statistics &gt; Interactive Databases &gt; Tables &gt; B. MFI balance sheets &gt; "MFI consolidated balance sheet further sector breakdown" &gt; Securities (other than financial derivatives) &gt; amount outstanding nsa &gt; Public sec &gt; Total &gt; sterling (LPQVYBO - Quarterly)
for the BoE share instead in the same tables choose "Central bank's contribution to MFI's consolidated balance sheets" &gt; Assets &gt; outstanding &gt; securities &gt; public sector &gt; sterling</t>
  </si>
  <si>
    <t>2015_2</t>
  </si>
  <si>
    <t>2015_3</t>
  </si>
  <si>
    <t>2015_4</t>
  </si>
  <si>
    <t>Data description</t>
  </si>
  <si>
    <t>This cross-country database of sectorial sovereign bond holdings, gathers publicly available data provided by national authorities on a country-by-country basis. The project required time and effort, but now we have data on sectorial holdings of sovereign bonds for 12 countries (Belgium, Finland, France, Germany, Greece, Ireland, Italy, Netherlands, Portugal, Spain, UK and US). Data go back for most of the countries to the late Nineties and are mostly at quarterly frequency.
The sectorial breakdown provided by national authorities usually differs across countries, complicating to some extent the cross-country analysis. We therefore complemented the original data with a synthetic and standardised re-classification, based on 5 categories identical for all countries (banks, central banks, public institutions, other resident sectors and non-resident holders).</t>
  </si>
  <si>
    <t>Content of the database</t>
  </si>
  <si>
    <t>BRUEGEL DATASET ON SOVEREIGN BOND HOLDINGS</t>
  </si>
  <si>
    <t>2016_1</t>
  </si>
  <si>
    <t>link NBB stat</t>
  </si>
  <si>
    <r>
      <rPr>
        <b/>
        <sz val="11"/>
        <color theme="1"/>
        <rFont val="Calibri"/>
        <family val="2"/>
      </rPr>
      <t xml:space="preserve"> For most of sectors: </t>
    </r>
    <r>
      <rPr>
        <sz val="11"/>
        <color theme="1"/>
        <rFont val="Calibri"/>
        <family val="2"/>
      </rPr>
      <t xml:space="preserve">Banco de Espana &gt; Statistics &gt; Statistic by publication &gt; Boletin Estadistico &gt; 3. Financial Accounts &gt; B) securities holdings by institutional sectors&gt; Debt Securities. stocks &gt; Time series of table 3.13. Search for headings in "Spain Raw New"
</t>
    </r>
    <r>
      <rPr>
        <b/>
        <sz val="11"/>
        <color theme="1"/>
        <rFont val="Calibri"/>
        <family val="2"/>
      </rPr>
      <t>For the MFIs and OFIs:</t>
    </r>
    <r>
      <rPr>
        <sz val="11"/>
        <color theme="1"/>
        <rFont val="Calibri"/>
        <family val="2"/>
      </rPr>
      <t xml:space="preserve"> Banco de Espana &gt; Statistics &gt; Financial accounts of the Spanish Economy &gt; Chapter 2. Financial Accounts &gt; D) Summary by instrument and counterpart of the unconsolidated accounts &gt; 2.36.a and 2.37a time series. Search for heading in "Spain Raw New"</t>
    </r>
  </si>
  <si>
    <r>
      <t>Need two different monthly bulletins, and the graph</t>
    </r>
    <r>
      <rPr>
        <b/>
        <sz val="11"/>
        <color theme="1"/>
        <rFont val="Calibri"/>
        <family val="2"/>
      </rPr>
      <t xml:space="preserve"> "negotiable government debt by group of holders"</t>
    </r>
    <r>
      <rPr>
        <sz val="11"/>
        <color theme="1"/>
        <rFont val="Calibri"/>
        <family val="2"/>
      </rPr>
      <t xml:space="preserve">
For investor breakdown of government bond holdings, use the bulletin three months after the quarter.
I.e. for Q3 check December bulletin.
For total amount of outstanding bonds, use the bulletin of the next month. I.e. for Q3 check October Bulletin.</t>
    </r>
  </si>
  <si>
    <t>2016_2</t>
  </si>
  <si>
    <t>2016_3</t>
  </si>
  <si>
    <t>Banco de Portugal &gt; Publications &gt; choose: Statistical Bulletin from drop down menu</t>
  </si>
  <si>
    <t>2016_4</t>
  </si>
  <si>
    <t>2017_1</t>
  </si>
  <si>
    <t>2017_2</t>
  </si>
  <si>
    <t>Banks (incl Central Bank)</t>
  </si>
  <si>
    <t>Resident banks*</t>
  </si>
  <si>
    <t>Resident banks**</t>
  </si>
  <si>
    <t xml:space="preserve">*    'resident banks' in Ireland does not exclude holdings by the Bank of Ireland </t>
  </si>
  <si>
    <t>** 'resident banks' in the Netherlands excludes holdings by De Nederlandsche Bank only from Q4 2014</t>
  </si>
  <si>
    <t>CB holdings</t>
  </si>
  <si>
    <r>
      <rPr>
        <b/>
        <sz val="12"/>
        <color theme="1"/>
        <rFont val="Calibri"/>
        <family val="2"/>
      </rPr>
      <t>Note1</t>
    </r>
    <r>
      <rPr>
        <sz val="11"/>
        <color theme="1"/>
        <rFont val="Calibri"/>
        <family val="2"/>
      </rPr>
      <t xml:space="preserve">: the </t>
    </r>
    <r>
      <rPr>
        <b/>
        <sz val="12"/>
        <color theme="1"/>
        <rFont val="Calibri"/>
        <family val="2"/>
      </rPr>
      <t>central bank is included in bank</t>
    </r>
    <r>
      <rPr>
        <sz val="11"/>
        <color theme="1"/>
        <rFont val="Calibri"/>
        <family val="2"/>
      </rPr>
      <t xml:space="preserve">s. To disaggregate you need to deduct the column 'Monetary Sector' which you can find in Table T4.3.1. De Nederlandsche Bank only recently started to publish its sovereign debt holdings (https://www.dnb.nl/en/news/news-and-archive/statistisch-nieuws-2017/dnb357067.jsp).
</t>
    </r>
    <r>
      <rPr>
        <b/>
        <sz val="12"/>
        <color theme="1"/>
        <rFont val="Calibri"/>
        <family val="2"/>
      </rPr>
      <t xml:space="preserve">Note2: short-term securities </t>
    </r>
    <r>
      <rPr>
        <sz val="11"/>
        <color theme="1"/>
        <rFont val="Calibri"/>
        <family val="2"/>
      </rPr>
      <t xml:space="preserve">are all securities with maturity up to 1 year. </t>
    </r>
    <r>
      <rPr>
        <b/>
        <sz val="12"/>
        <color theme="1"/>
        <rFont val="Calibri"/>
        <family val="2"/>
      </rPr>
      <t>Bonds</t>
    </r>
    <r>
      <rPr>
        <sz val="11"/>
        <color theme="1"/>
        <rFont val="Calibri"/>
        <family val="2"/>
      </rPr>
      <t xml:space="preserve"> alre all securities with a minimum term of 1 year.</t>
    </r>
  </si>
  <si>
    <r>
      <t xml:space="preserve">Note that these data are </t>
    </r>
    <r>
      <rPr>
        <u/>
        <sz val="11"/>
        <color theme="1"/>
        <rFont val="Calibri"/>
        <family val="2"/>
      </rPr>
      <t>only available in DUTCH</t>
    </r>
    <r>
      <rPr>
        <sz val="11"/>
        <color theme="1"/>
        <rFont val="Calibri"/>
        <family val="2"/>
      </rPr>
      <t>. So only way to get there is click on the link and follow this path:
Overheid; schuld naar schuldtitel en geldgever, nominale en marktwaarde (=Government; debt and debt security to lenders, nominal and mkt value) &gt; Kortlopende schuldbewijzen (=short term securities) select all and Langlopende schuldbewijzen (=bonds) select all
Sector: Centrale Overheid
Holding sectors: select the same dutch names as in the exisitng file (all of them)
Download CB holdings - the column of interest ist 'Monetary Sector' and is only available from 2014Q4</t>
    </r>
  </si>
  <si>
    <t>Notes:</t>
  </si>
  <si>
    <t>Data for Germany is based on 'General Government Debt' and includes both sovereign bonds as well as loans - see 'SOURCES'</t>
  </si>
  <si>
    <r>
      <t>The dataset</t>
    </r>
    <r>
      <rPr>
        <b/>
        <sz val="11"/>
        <color theme="1"/>
        <rFont val="Calibri"/>
        <family val="2"/>
      </rPr>
      <t xml:space="preserve"> contains 17 sheets.
</t>
    </r>
    <r>
      <rPr>
        <sz val="11"/>
        <color theme="1"/>
        <rFont val="Calibri"/>
        <family val="2"/>
      </rPr>
      <t>- SOURCES: contains the link to the single databases.
- cross countries QUARTERLY, ANNUAL: reports for each country the sectoral breakdown of sovereign bond holdings (between resident and non-resident banks) as a share of total sovereign bond holdings</t>
    </r>
    <r>
      <rPr>
        <sz val="11"/>
        <color rgb="FFFF0000"/>
        <rFont val="Calibri"/>
        <family val="2"/>
      </rPr>
      <t>.</t>
    </r>
    <r>
      <rPr>
        <sz val="11"/>
        <color theme="1"/>
        <rFont val="Calibri"/>
        <family val="2"/>
      </rPr>
      <t xml:space="preserve">
- GRAPHS: contains graphs showing the evolution of the shares of sovreign bond holdings of resident and non-resident banks  in each country.</t>
    </r>
  </si>
  <si>
    <t>The Bundesbank stopped publishing debt holdings by institutional sectors (despite Bundesbank holdings) - last observation 2015Q2
The data are provided in different t-series (one for each sector). So there are 6 t-series to download: total debt; BUBA; credit institutions; social security funds; other domestic non banks; foreign creditors.
Note that 2011-01 = 1st Q 2011; 2011-04 = 2nd Q 2011; 2011 - 07 = 3rd Q 2011; 2011 - 10 = 4th Q 2011</t>
  </si>
  <si>
    <t>19/03/2018</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</si>
  <si>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</si>
  <si>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</si>
  <si>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</si>
  <si>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</si>
  <si>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</si>
  <si>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</si>
  <si>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</si>
  <si>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</si>
  <si>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</si>
  <si>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</si>
  <si>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</si>
  <si>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</si>
  <si>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</si>
  <si>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</si>
  <si>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</si>
  <si>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</si>
  <si>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</si>
  <si>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</si>
  <si>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</si>
  <si>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</si>
  <si>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</si>
  <si>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</si>
  <si>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other residents (central bank)</t>
  </si>
  <si>
    <t>other residents</t>
  </si>
  <si>
    <t>2017_3</t>
  </si>
  <si>
    <t>2017_4</t>
  </si>
  <si>
    <t>$ million</t>
  </si>
  <si>
    <t>USD BN for CROSS-COUNTRY TABLE</t>
  </si>
  <si>
    <t>£ million</t>
  </si>
  <si>
    <t>GBP BN for CROSS-COUNTRY TABLE</t>
  </si>
  <si>
    <t>Euro million</t>
  </si>
  <si>
    <r>
      <rPr>
        <b/>
        <sz val="11"/>
        <color theme="1"/>
        <rFont val="Calibri"/>
        <family val="2"/>
      </rPr>
      <t>The holdings of ECB/NCB after 2012q1 PSI are reported in face values, which makes the Greek numbers a bit dodgy.</t>
    </r>
    <r>
      <rPr>
        <sz val="11"/>
        <color theme="1"/>
        <rFont val="Calibri"/>
        <family val="2"/>
      </rPr>
      <t xml:space="preserve">The National Bank of Greece provides the financial accounts of the different sectors of the economy. Holdings of General Government securities (both short and long term) are given and a corresponding figure is available for the liability side. There are 2 ways to get the sectors' holdings of debt:
- either look at the  breakdown of General Government's liabilities by holders
- or look at each sector holdings of assets by issuer (General Government)
the first would be quicker, but unfortunately the breakdown of GG's liabilities by sector holder is not complete: in particular there is no figure for the National Central bank within the financial corporations (whereas such figure is available on the corresponding assets side of the Central Bank's financial baance sheet) and there are no figures for inter-governmental holdings of GG debt by Local government and especially Social Security Funds (again available in the respective financial balance sheet on the asset side.)  
So do as follows:
1. download the quarterly financial account of the General Government
2. go on the LIABILITIES STOCKS
3. look at SHORT TERM and LONG TERM securities other than shares and update the data for the holding sectors for which they are available
4. for each missing sector, you have to download that sector's quarterly financial account, look at ASSET STOCKS and update the data for SHORT TERM and LONG TERM securities ISSUED BY THE General Government.
5. once you have done this, sum Long and Short by sector to get the total
</t>
    </r>
  </si>
  <si>
    <t>3 different series:
- historical (1969-2001) in which CBI is clearly identified;
- Early 2000s (2001 - 2016) in which CBI is included in MFI;
- Current (2017 - on) in which CBI is included with Credit Institutions</t>
  </si>
  <si>
    <t>MFIs and Central Bank (renamed "Credit Institutions and Central Bank" from 2017 onwards)</t>
  </si>
  <si>
    <t>Financial Intermediaries (renamed "Non-Bank Financial" from 2017 onwards)</t>
  </si>
  <si>
    <t>Insurance and Pension Funds (excl. Insurance Funds from 2017 onwards)</t>
  </si>
  <si>
    <t>Financial Auxillaries (covers Insurance Companies from 2017 onwards)</t>
  </si>
  <si>
    <r>
      <rPr>
        <b/>
        <sz val="12"/>
        <color theme="1"/>
        <rFont val="Calibri"/>
        <family val="2"/>
      </rPr>
      <t>CBI is included in MFIs after 2001</t>
    </r>
    <r>
      <rPr>
        <sz val="11"/>
        <color theme="1"/>
        <rFont val="Calibri"/>
        <family val="2"/>
      </rPr>
      <t xml:space="preserve">. No way to disaggregate it as:
-  there is no data on holding of gov. securities in the financial statement of the CBI.
- symmetrically, in the sectoral account there is no disaggregation of the broad category "long-term securities" held by MFIs (no distinctions bw. gov and non-gov).
- in the aggregate balance sheets of commercial banks the only item is holding of gov. securities (long-short term altogether)
</t>
    </r>
    <r>
      <rPr>
        <b/>
        <sz val="12"/>
        <color theme="1"/>
        <rFont val="Calibri"/>
        <family val="2"/>
      </rPr>
      <t xml:space="preserve">but traditionally from historical data, holdings of the CBI are not big.
</t>
    </r>
    <r>
      <rPr>
        <sz val="12"/>
        <color theme="1"/>
        <rFont val="Calibri"/>
        <family val="2"/>
      </rPr>
      <t xml:space="preserve">
Note the change in breakdown for Financial Intermediaries from 2017 onwards.</t>
    </r>
  </si>
  <si>
    <r>
      <rPr>
        <b/>
        <sz val="11"/>
        <color theme="1"/>
        <rFont val="Calibri"/>
        <family val="2"/>
      </rPr>
      <t xml:space="preserve">Note 1: </t>
    </r>
    <r>
      <rPr>
        <sz val="11"/>
        <color theme="1"/>
        <rFont val="Calibri"/>
        <family val="2"/>
      </rPr>
      <t xml:space="preserve">when you download the data, you will get a huge table including also things we do not need. The headings are only in spanish, In the existing files you have the codes (highlighted) to be sure you are keeping the right variables.
</t>
    </r>
    <r>
      <rPr>
        <b/>
        <sz val="11"/>
        <color theme="1"/>
        <rFont val="Calibri"/>
        <family val="2"/>
      </rPr>
      <t xml:space="preserve">Note 2: </t>
    </r>
    <r>
      <rPr>
        <sz val="11"/>
        <color theme="1"/>
        <rFont val="Calibri"/>
        <family val="2"/>
      </rPr>
      <t>Holdings of Banco de Espana are not disaggregated from holdings of MFIs. To get a disaggregation, we have to look into the BdE's balance sheet at: 
Banco de Espana &gt; Statistics &gt; Boletin Estadistico &gt; Tables for Institutional groupings &gt; 7. Banco de Espana &gt; B. balance sheet according to the euro area returns &gt; 7.4 Assets. Domestic: Secutities other than shares
these will be at NOMINAL value whereas those in the financial account will be at MARKET value, but it is the only way to do it.</t>
    </r>
  </si>
  <si>
    <r>
      <rPr>
        <b/>
        <sz val="11"/>
        <color theme="1"/>
        <rFont val="Calibri"/>
        <family val="2"/>
      </rPr>
      <t>Note</t>
    </r>
    <r>
      <rPr>
        <sz val="11"/>
        <color theme="1"/>
        <rFont val="Calibri"/>
        <family val="2"/>
      </rPr>
      <t xml:space="preserve">: You can find the data we need in the statistical annex of the Statistical Bulletin. Click on "Ver todos" to see all the available docs. You have to download the full dispatch of b2 and K2. Open the 2 zip files and you will get different cvs files. We use:
- K13.csv
- K31.csv
- K21.csv: gives you the data for Total Securites, Residents and Non-Residents
- B331.csv: gives you the data for Resident banks (other monetary financial institutions)
- B221.csv: gives you the data for Central bank
- other residents can be calulated as the difference between Resident and ( central bank + other financial institutions)  </t>
    </r>
  </si>
  <si>
    <t>ONS: go on data and search "United Kingdom Economic Accounts Time Series Dataset" , the dataset should be your first hit. Then when opened, you will have to search into the file for the codes I have highlighted into the existing files and update. It is the quickest way, because there are thousands of series in the file. Be careful to indeed use the data per quarter (bottom of the downloaded file) rather than by year, as they are under the same column.</t>
  </si>
  <si>
    <t>The ERP and the Treasury bulletin are the same. ERP nicer, because available in excel format, though the ERP seems to be discontinued. FED is included together with intragovernmental holdings but the FED's holdings are available on the Bank's balance sheet. They are weekly so must  take quarter-end.</t>
  </si>
  <si>
    <r>
      <rPr>
        <i/>
        <u/>
        <sz val="12"/>
        <color theme="1"/>
        <rFont val="Calibri"/>
        <family val="2"/>
        <scheme val="minor"/>
      </rPr>
      <t>Instructions for reference:</t>
    </r>
    <r>
      <rPr>
        <sz val="12"/>
        <color theme="1"/>
        <rFont val="Calibri"/>
        <family val="2"/>
        <charset val="128"/>
        <scheme val="minor"/>
      </rPr>
      <t xml:space="preserve">
In using these data, please quote as source the “Bruegel database of sovereign bond holdings developed in Merler and Pisani-Ferry (2012)”, where the reference is to Silvia Merler and Jean Pisani-Ferry, “Who’s afraid of sovereign bonds“, Bruegel Policy Contribution 2012|02, February 2012</t>
    </r>
    <r>
      <rPr>
        <b/>
        <sz val="12"/>
        <color theme="1"/>
        <rFont val="Calibri"/>
        <family val="2"/>
        <scheme val="minor"/>
      </rPr>
      <t xml:space="preserve">
</t>
    </r>
    <r>
      <rPr>
        <sz val="12"/>
        <color theme="1"/>
        <rFont val="Calibri"/>
        <family val="2"/>
        <charset val="128"/>
        <scheme val="minor"/>
      </rPr>
      <t>Notice that the datase will be updated by Bruegel on a regular basis, to incorporate the latest data releases.
Latest update: March 2018</t>
    </r>
    <r>
      <rPr>
        <b/>
        <sz val="12"/>
        <color theme="1"/>
        <rFont val="Calibri"/>
        <family val="2"/>
        <scheme val="minor"/>
      </rPr>
      <t xml:space="preserve">
</t>
    </r>
    <r>
      <rPr>
        <i/>
        <u/>
        <sz val="12"/>
        <color theme="1"/>
        <rFont val="Calibri"/>
        <family val="2"/>
        <scheme val="minor"/>
      </rPr>
      <t xml:space="preserve">Contact Information:
</t>
    </r>
    <r>
      <rPr>
        <sz val="12"/>
        <color theme="1"/>
        <rFont val="Calibri"/>
        <family val="2"/>
        <charset val="128"/>
        <scheme val="minor"/>
      </rPr>
      <t xml:space="preserve">for questions/explanations contact </t>
    </r>
    <r>
      <rPr>
        <b/>
        <sz val="12"/>
        <color theme="1"/>
        <rFont val="Calibri"/>
        <family val="2"/>
        <scheme val="minor"/>
      </rPr>
      <t xml:space="preserve">silvia.merler@bruegel.org </t>
    </r>
  </si>
  <si>
    <t>Note 1: the BoE holdings will be at NOMINAL value whereas the others will be at MARKET value. 
Note 2: Last update: October 2017. The latest (Dec-2017) edition of the UK Economic Account has heavily altered the series we leverage for this database compared to Jun-2017. We therefore delay the UK update, as we are waiting for further explanations from the British Authorities about the altered series.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</si>
</sst>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70">
    <font>
      <sz val="12"/>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font>
    <font>
      <sz val="11"/>
      <color theme="1"/>
      <name val="Times New Roman"/>
      <family val="2"/>
      <charset val="204"/>
    </font>
    <font>
      <b/>
      <sz val="11"/>
      <color theme="1"/>
      <name val="Calibri"/>
      <family val="2"/>
    </font>
    <font>
      <b/>
      <i/>
      <sz val="11"/>
      <color theme="1"/>
      <name val="Calibri"/>
      <family val="2"/>
    </font>
    <font>
      <u/>
      <sz val="12"/>
      <color theme="10"/>
      <name val="Calibri"/>
      <family val="2"/>
      <scheme val="minor"/>
    </font>
    <font>
      <u/>
      <sz val="12"/>
      <color theme="11"/>
      <name val="Calibri"/>
      <family val="2"/>
      <scheme val="minor"/>
    </font>
    <font>
      <sz val="10"/>
      <name val="Arial"/>
      <family val="2"/>
    </font>
    <font>
      <b/>
      <sz val="10"/>
      <color theme="1"/>
      <name val="Calibri"/>
      <family val="2"/>
      <scheme val="minor"/>
    </font>
    <font>
      <sz val="10"/>
      <color theme="1"/>
      <name val="Calibri"/>
      <family val="2"/>
    </font>
    <font>
      <sz val="10"/>
      <color theme="1"/>
      <name val="Calibri"/>
      <family val="2"/>
      <scheme val="minor"/>
    </font>
    <font>
      <b/>
      <sz val="12"/>
      <color theme="1"/>
      <name val="Calibri"/>
      <family val="2"/>
    </font>
    <font>
      <b/>
      <sz val="12"/>
      <color rgb="FF800000"/>
      <name val="Calibri"/>
      <family val="2"/>
    </font>
    <font>
      <sz val="12"/>
      <name val="Calibri"/>
      <family val="2"/>
    </font>
    <font>
      <u/>
      <sz val="12"/>
      <color theme="10"/>
      <name val="Calibri"/>
      <family val="2"/>
    </font>
    <font>
      <u/>
      <sz val="11"/>
      <color theme="1"/>
      <name val="Calibri"/>
      <family val="2"/>
    </font>
    <font>
      <b/>
      <sz val="11"/>
      <color rgb="FF000000"/>
      <name val="Calibri"/>
      <family val="2"/>
    </font>
    <font>
      <b/>
      <i/>
      <sz val="10"/>
      <color theme="1"/>
      <name val="Calibri"/>
      <family val="2"/>
      <scheme val="minor"/>
    </font>
    <font>
      <sz val="10"/>
      <color rgb="FF000000"/>
      <name val="Calibri"/>
      <family val="2"/>
      <scheme val="minor"/>
    </font>
    <font>
      <b/>
      <sz val="10"/>
      <color theme="1"/>
      <name val="Calibri"/>
      <family val="2"/>
    </font>
    <font>
      <i/>
      <sz val="10"/>
      <color theme="1"/>
      <name val="Calibri"/>
      <family val="2"/>
    </font>
    <font>
      <b/>
      <i/>
      <sz val="10"/>
      <color theme="1"/>
      <name val="Calibri"/>
      <family val="2"/>
    </font>
    <font>
      <b/>
      <sz val="10"/>
      <name val="Calibri"/>
      <family val="2"/>
    </font>
    <font>
      <sz val="10"/>
      <name val="Calibri"/>
      <family val="2"/>
    </font>
    <font>
      <i/>
      <sz val="10"/>
      <name val="Calibri"/>
      <family val="2"/>
    </font>
    <font>
      <sz val="10"/>
      <color rgb="FF000000"/>
      <name val="Calibri"/>
      <family val="2"/>
    </font>
    <font>
      <b/>
      <sz val="10"/>
      <color rgb="FF000000"/>
      <name val="Calibri"/>
      <family val="2"/>
    </font>
    <font>
      <i/>
      <sz val="10"/>
      <color rgb="FF000000"/>
      <name val="Calibri"/>
      <family val="2"/>
    </font>
    <font>
      <b/>
      <i/>
      <sz val="10"/>
      <color rgb="FF000000"/>
      <name val="Calibri"/>
      <family val="2"/>
    </font>
    <font>
      <sz val="10"/>
      <color rgb="FFFF000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sz val="11"/>
      <name val="Calibri"/>
      <family val="2"/>
    </font>
    <font>
      <b/>
      <sz val="16"/>
      <color theme="1"/>
      <name val="Calibri"/>
      <family val="2"/>
    </font>
    <font>
      <i/>
      <sz val="12"/>
      <color theme="1"/>
      <name val="Calibri"/>
      <family val="2"/>
      <scheme val="minor"/>
    </font>
    <font>
      <sz val="11"/>
      <color theme="0"/>
      <name val="Calibri"/>
      <family val="2"/>
    </font>
    <font>
      <sz val="11"/>
      <color rgb="FFFF0000"/>
      <name val="Calibri"/>
      <family val="2"/>
    </font>
    <font>
      <b/>
      <sz val="14"/>
      <color theme="0"/>
      <name val="Calibri"/>
      <family val="2"/>
      <scheme val="minor"/>
    </font>
    <font>
      <i/>
      <u/>
      <sz val="12"/>
      <color theme="1"/>
      <name val="Calibri"/>
      <family val="2"/>
      <scheme val="minor"/>
    </font>
    <font>
      <b/>
      <sz val="12"/>
      <color theme="1"/>
      <name val="Calibri"/>
      <family val="2"/>
      <scheme val="minor"/>
    </font>
    <font>
      <b/>
      <sz val="14"/>
      <name val="Calibri"/>
      <family val="2"/>
      <scheme val="minor"/>
    </font>
    <font>
      <b/>
      <i/>
      <sz val="11"/>
      <color rgb="FF000000"/>
      <name val="Calibri"/>
      <family val="2"/>
    </font>
    <font>
      <sz val="11"/>
      <color rgb="FF000000"/>
      <name val="Calibri"/>
      <family val="2"/>
    </font>
    <font>
      <sz val="12"/>
      <color theme="1"/>
      <name val="Calibri"/>
      <family val="2"/>
      <charset val="128"/>
      <scheme val="minor"/>
    </font>
    <font>
      <u/>
      <sz val="8"/>
      <color indexed="12"/>
      <name val="Arial"/>
      <family val="2"/>
    </font>
    <font>
      <b/>
      <sz val="10"/>
      <name val="Arial"/>
      <family val="2"/>
    </font>
    <font>
      <b/>
      <i/>
      <sz val="10"/>
      <color rgb="FFFF0000"/>
      <name val="Calibri"/>
      <family val="2"/>
    </font>
    <font>
      <sz val="12"/>
      <color theme="1"/>
      <name val="Calibri"/>
      <family val="2"/>
    </font>
  </fonts>
  <fills count="56">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5D9F1"/>
        <bgColor rgb="FF000000"/>
      </patternFill>
    </fill>
    <fill>
      <patternFill patternType="solid">
        <fgColor theme="3" tint="0.79998168889431442"/>
        <bgColor rgb="FF000000"/>
      </patternFill>
    </fill>
    <fill>
      <patternFill patternType="solid">
        <fgColor theme="3" tint="0.59999389629810485"/>
        <bgColor rgb="FF000000"/>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rgb="FF92D050"/>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2DCDB"/>
        <bgColor rgb="FF000000"/>
      </patternFill>
    </fill>
  </fills>
  <borders count="67">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hair">
        <color theme="8" tint="-0.499984740745262"/>
      </bottom>
      <diagonal/>
    </border>
    <border>
      <left/>
      <right/>
      <top/>
      <bottom style="dashDotDot">
        <color theme="3" tint="-0.249977111117893"/>
      </bottom>
      <diagonal/>
    </border>
    <border>
      <left/>
      <right style="thin">
        <color theme="0"/>
      </right>
      <top/>
      <bottom style="hair">
        <color theme="8" tint="-0.499984740745262"/>
      </bottom>
      <diagonal/>
    </border>
    <border>
      <left style="hair">
        <color theme="8" tint="-0.499984740745262"/>
      </left>
      <right style="dotted">
        <color theme="8" tint="-0.499984740745262"/>
      </right>
      <top style="hair">
        <color theme="8" tint="-0.499984740745262"/>
      </top>
      <bottom/>
      <diagonal/>
    </border>
    <border>
      <left style="dotted">
        <color theme="8" tint="-0.499984740745262"/>
      </left>
      <right style="dotted">
        <color theme="8" tint="-0.499984740745262"/>
      </right>
      <top style="hair">
        <color theme="8" tint="-0.499984740745262"/>
      </top>
      <bottom/>
      <diagonal/>
    </border>
    <border>
      <left style="dotted">
        <color theme="8" tint="-0.499984740745262"/>
      </left>
      <right style="thin">
        <color theme="0"/>
      </right>
      <top style="hair">
        <color theme="8" tint="-0.499984740745262"/>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hair">
        <color theme="8" tint="-0.499984740745262"/>
      </left>
      <right style="dotted">
        <color theme="8" tint="-0.499984740745262"/>
      </right>
      <top/>
      <bottom style="thin">
        <color theme="0"/>
      </bottom>
      <diagonal/>
    </border>
    <border>
      <left style="dotted">
        <color theme="8" tint="-0.499984740745262"/>
      </left>
      <right style="dotted">
        <color theme="8" tint="-0.499984740745262"/>
      </right>
      <top/>
      <bottom style="thin">
        <color theme="0"/>
      </bottom>
      <diagonal/>
    </border>
    <border>
      <left style="dotted">
        <color theme="8" tint="-0.499984740745262"/>
      </left>
      <right style="thin">
        <color theme="0"/>
      </right>
      <top/>
      <bottom style="thin">
        <color theme="0"/>
      </bottom>
      <diagonal/>
    </border>
    <border>
      <left/>
      <right/>
      <top/>
      <bottom style="thin">
        <color theme="0"/>
      </bottom>
      <diagonal/>
    </border>
    <border>
      <left style="dotted">
        <color theme="8" tint="-0.499984740745262"/>
      </left>
      <right/>
      <top style="hair">
        <color theme="8" tint="-0.499984740745262"/>
      </top>
      <bottom/>
      <diagonal/>
    </border>
    <border>
      <left/>
      <right style="dotted">
        <color theme="8" tint="-0.499984740745262"/>
      </right>
      <top style="hair">
        <color theme="8" tint="-0.499984740745262"/>
      </top>
      <bottom/>
      <diagonal/>
    </border>
    <border>
      <left style="hair">
        <color theme="8" tint="-0.499984740745262"/>
      </left>
      <right style="hair">
        <color theme="8" tint="-0.499984740745262"/>
      </right>
      <top style="hair">
        <color theme="8" tint="-0.499984740745262"/>
      </top>
      <bottom/>
      <diagonal/>
    </border>
    <border>
      <left style="hair">
        <color theme="8" tint="-0.499984740745262"/>
      </left>
      <right/>
      <top style="hair">
        <color theme="8" tint="-0.499984740745262"/>
      </top>
      <bottom/>
      <diagonal/>
    </border>
    <border>
      <left style="hair">
        <color theme="8" tint="-0.499984740745262"/>
      </left>
      <right style="hair">
        <color theme="8" tint="-0.499984740745262"/>
      </right>
      <top/>
      <bottom style="thin">
        <color theme="0"/>
      </bottom>
      <diagonal/>
    </border>
    <border>
      <left/>
      <right style="hair">
        <color theme="8" tint="-0.499984740745262"/>
      </right>
      <top style="hair">
        <color theme="8" tint="-0.499984740745262"/>
      </top>
      <bottom/>
      <diagonal/>
    </border>
    <border>
      <left style="hair">
        <color theme="8" tint="-0.499984740745262"/>
      </left>
      <right style="thin">
        <color theme="0"/>
      </right>
      <top style="hair">
        <color theme="8" tint="-0.499984740745262"/>
      </top>
      <bottom/>
      <diagonal/>
    </border>
    <border>
      <left style="hair">
        <color theme="8" tint="-0.499984740745262"/>
      </left>
      <right style="thin">
        <color theme="0"/>
      </right>
      <top/>
      <bottom style="thin">
        <color theme="0"/>
      </bottom>
      <diagonal/>
    </border>
    <border>
      <left style="hair">
        <color theme="3" tint="-0.249977111117893"/>
      </left>
      <right style="hair">
        <color theme="3" tint="-0.249977111117893"/>
      </right>
      <top style="hair">
        <color theme="3" tint="-0.249977111117893"/>
      </top>
      <bottom/>
      <diagonal/>
    </border>
    <border>
      <left style="hair">
        <color theme="3" tint="-0.249977111117893"/>
      </left>
      <right style="hair">
        <color theme="3" tint="-0.249977111117893"/>
      </right>
      <top/>
      <bottom/>
      <diagonal/>
    </border>
    <border>
      <left style="hair">
        <color theme="8" tint="-0.499984740745262"/>
      </left>
      <right style="hair">
        <color theme="8" tint="-0.499984740745262"/>
      </right>
      <top/>
      <bottom/>
      <diagonal/>
    </border>
    <border>
      <left style="hair">
        <color theme="8" tint="-0.499984740745262"/>
      </left>
      <right/>
      <top/>
      <bottom style="thin">
        <color theme="0"/>
      </bottom>
      <diagonal/>
    </border>
    <border>
      <left/>
      <right style="hair">
        <color theme="8" tint="-0.499984740745262"/>
      </right>
      <top/>
      <bottom style="thin">
        <color theme="0"/>
      </bottom>
      <diagonal/>
    </border>
    <border>
      <left style="hair">
        <color theme="8" tint="-0.499984740745262"/>
      </left>
      <right/>
      <top/>
      <bottom style="dashDotDot">
        <color theme="8" tint="-0.499984740745262"/>
      </bottom>
      <diagonal/>
    </border>
    <border>
      <left/>
      <right/>
      <top/>
      <bottom style="dashDotDot">
        <color theme="8" tint="-0.499984740745262"/>
      </bottom>
      <diagonal/>
    </border>
    <border>
      <left/>
      <right style="hair">
        <color theme="8" tint="-0.499984740745262"/>
      </right>
      <top/>
      <bottom style="dashDotDot">
        <color theme="8" tint="-0.499984740745262"/>
      </bottom>
      <diagonal/>
    </border>
    <border>
      <left style="hair">
        <color theme="3" tint="-0.249977111117893"/>
      </left>
      <right/>
      <top/>
      <bottom style="hair">
        <color theme="3" tint="-0.249977111117893"/>
      </bottom>
      <diagonal/>
    </border>
    <border>
      <left/>
      <right/>
      <top/>
      <bottom style="hair">
        <color theme="3" tint="-0.249977111117893"/>
      </bottom>
      <diagonal/>
    </border>
    <border>
      <left/>
      <right style="hair">
        <color theme="3" tint="-0.249977111117893"/>
      </right>
      <top/>
      <bottom style="hair">
        <color theme="3" tint="-0.249977111117893"/>
      </bottom>
      <diagonal/>
    </border>
    <border>
      <left style="hair">
        <color theme="3" tint="-0.249977111117893"/>
      </left>
      <right style="hair">
        <color theme="8" tint="-0.499984740745262"/>
      </right>
      <top style="hair">
        <color theme="3" tint="-0.249977111117893"/>
      </top>
      <bottom/>
      <diagonal/>
    </border>
    <border>
      <left style="hair">
        <color theme="3" tint="-0.249977111117893"/>
      </left>
      <right style="hair">
        <color theme="8" tint="-0.499984740745262"/>
      </right>
      <top/>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top/>
      <bottom style="hair">
        <color rgb="FF000000"/>
      </bottom>
      <diagonal/>
    </border>
    <border>
      <left style="hair">
        <color rgb="FF000000"/>
      </left>
      <right/>
      <top style="hair">
        <color rgb="FF000000"/>
      </top>
      <bottom/>
      <diagonal/>
    </border>
    <border>
      <left style="hair">
        <color auto="1"/>
      </left>
      <right style="hair">
        <color auto="1"/>
      </right>
      <top style="hair">
        <color auto="1"/>
      </top>
      <bottom/>
      <diagonal/>
    </border>
    <border>
      <left style="hair">
        <color auto="1"/>
      </left>
      <right style="hair">
        <color auto="1"/>
      </right>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theme="8" tint="-0.499984740745262"/>
      </left>
      <right/>
      <top/>
      <bottom style="hair">
        <color theme="8" tint="-0.499984740745262"/>
      </bottom>
      <diagonal/>
    </border>
    <border>
      <left/>
      <right style="hair">
        <color theme="8" tint="-0.499984740745262"/>
      </right>
      <top/>
      <bottom style="hair">
        <color theme="8" tint="-0.499984740745262"/>
      </bottom>
      <diagonal/>
    </border>
    <border>
      <left/>
      <right style="hair">
        <color theme="8" tint="-0.499984740745262"/>
      </right>
      <top/>
      <bottom style="hair">
        <color theme="3" tint="-0.249977111117893"/>
      </bottom>
      <diagonal/>
    </border>
    <border>
      <left style="hair">
        <color theme="8" tint="-0.499984740745262"/>
      </left>
      <right style="hair">
        <color theme="3" tint="-0.249977111117893"/>
      </right>
      <top style="hair">
        <color theme="3" tint="-0.249977111117893"/>
      </top>
      <bottom/>
      <diagonal/>
    </border>
    <border>
      <left style="hair">
        <color theme="8" tint="-0.499984740745262"/>
      </left>
      <right style="hair">
        <color theme="3" tint="-0.249977111117893"/>
      </right>
      <top/>
      <bottom/>
      <diagonal/>
    </border>
    <border>
      <left/>
      <right style="hair">
        <color rgb="FF000000"/>
      </right>
      <top/>
      <bottom style="hair">
        <color rgb="FF000000"/>
      </bottom>
      <diagonal/>
    </border>
    <border>
      <left/>
      <right/>
      <top style="hair">
        <color auto="1"/>
      </top>
      <bottom/>
      <diagonal/>
    </border>
    <border>
      <left/>
      <right style="dotted">
        <color theme="8" tint="-0.499984740745262"/>
      </right>
      <top/>
      <bottom style="thin">
        <color theme="0"/>
      </bottom>
      <diagonal/>
    </border>
    <border>
      <left style="dotted">
        <color theme="8" tint="-0.499984740745262"/>
      </left>
      <right/>
      <top/>
      <bottom style="thin">
        <color theme="0"/>
      </bottom>
      <diagonal/>
    </border>
  </borders>
  <cellStyleXfs count="463">
    <xf numFmtId="0" fontId="0" fillId="0" borderId="0"/>
    <xf numFmtId="164" fontId="7"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xf numFmtId="0" fontId="14"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7" fillId="0" borderId="0" applyNumberFormat="0" applyFill="0" applyBorder="0" applyAlignment="0" applyProtection="0"/>
    <xf numFmtId="0" fontId="38" fillId="0" borderId="49" applyNumberFormat="0" applyFill="0" applyAlignment="0" applyProtection="0"/>
    <xf numFmtId="0" fontId="39" fillId="0" borderId="50" applyNumberFormat="0" applyFill="0" applyAlignment="0" applyProtection="0"/>
    <xf numFmtId="0" fontId="40" fillId="0" borderId="51" applyNumberFormat="0" applyFill="0" applyAlignment="0" applyProtection="0"/>
    <xf numFmtId="0" fontId="40" fillId="0" borderId="0" applyNumberFormat="0" applyFill="0" applyBorder="0" applyAlignment="0" applyProtection="0"/>
    <xf numFmtId="0" fontId="41" fillId="20" borderId="0" applyNumberFormat="0" applyBorder="0" applyAlignment="0" applyProtection="0"/>
    <xf numFmtId="0" fontId="42" fillId="21" borderId="0" applyNumberFormat="0" applyBorder="0" applyAlignment="0" applyProtection="0"/>
    <xf numFmtId="0" fontId="43" fillId="22" borderId="0" applyNumberFormat="0" applyBorder="0" applyAlignment="0" applyProtection="0"/>
    <xf numFmtId="0" fontId="44" fillId="23" borderId="52" applyNumberFormat="0" applyAlignment="0" applyProtection="0"/>
    <xf numFmtId="0" fontId="45" fillId="24" borderId="53" applyNumberFormat="0" applyAlignment="0" applyProtection="0"/>
    <xf numFmtId="0" fontId="46" fillId="24" borderId="52" applyNumberFormat="0" applyAlignment="0" applyProtection="0"/>
    <xf numFmtId="0" fontId="47" fillId="0" borderId="54" applyNumberFormat="0" applyFill="0" applyAlignment="0" applyProtection="0"/>
    <xf numFmtId="0" fontId="48" fillId="25" borderId="55"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57" applyNumberFormat="0" applyFill="0" applyAlignment="0" applyProtection="0"/>
    <xf numFmtId="0" fontId="52"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52" fillId="46" borderId="0" applyNumberFormat="0" applyBorder="0" applyAlignment="0" applyProtection="0"/>
    <xf numFmtId="0" fontId="52" fillId="47"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52" fillId="50" borderId="0" applyNumberFormat="0" applyBorder="0" applyAlignment="0" applyProtection="0"/>
    <xf numFmtId="0" fontId="6" fillId="0" borderId="0"/>
    <xf numFmtId="0" fontId="6" fillId="0" borderId="0"/>
    <xf numFmtId="0" fontId="6" fillId="0" borderId="0"/>
    <xf numFmtId="0" fontId="6" fillId="26" borderId="56" applyNumberFormat="0" applyFont="0" applyAlignment="0" applyProtection="0"/>
    <xf numFmtId="0" fontId="6" fillId="0" borderId="0"/>
    <xf numFmtId="0" fontId="6" fillId="26" borderId="56" applyNumberFormat="0" applyFont="0" applyAlignment="0" applyProtection="0"/>
    <xf numFmtId="0" fontId="6" fillId="0" borderId="0"/>
    <xf numFmtId="0" fontId="6" fillId="0" borderId="0"/>
    <xf numFmtId="0" fontId="6" fillId="26" borderId="56" applyNumberFormat="0" applyFont="0" applyAlignment="0" applyProtection="0"/>
    <xf numFmtId="0" fontId="6" fillId="26" borderId="56" applyNumberFormat="0" applyFont="0" applyAlignment="0" applyProtection="0"/>
    <xf numFmtId="0" fontId="6" fillId="26" borderId="56" applyNumberFormat="0" applyFont="0" applyAlignment="0" applyProtection="0"/>
    <xf numFmtId="0" fontId="6" fillId="26" borderId="56" applyNumberFormat="0" applyFont="0" applyAlignment="0" applyProtection="0"/>
    <xf numFmtId="0" fontId="6" fillId="26" borderId="56" applyNumberFormat="0" applyFont="0" applyAlignment="0" applyProtection="0"/>
    <xf numFmtId="0" fontId="6" fillId="26" borderId="56" applyNumberFormat="0" applyFont="0" applyAlignment="0" applyProtection="0"/>
    <xf numFmtId="0" fontId="53" fillId="0" borderId="0" applyNumberFormat="0" applyFill="0" applyBorder="0" applyProtection="0"/>
    <xf numFmtId="9" fontId="7" fillId="0" borderId="0" applyFont="0" applyFill="0" applyBorder="0" applyAlignment="0" applyProtection="0"/>
    <xf numFmtId="0" fontId="5" fillId="0" borderId="0"/>
    <xf numFmtId="0" fontId="5" fillId="26" borderId="56" applyNumberFormat="0" applyFont="0" applyAlignment="0" applyProtection="0"/>
    <xf numFmtId="0" fontId="5" fillId="0" borderId="0"/>
    <xf numFmtId="0" fontId="5" fillId="29"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32"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26" borderId="56" applyNumberFormat="0" applyFont="0" applyAlignment="0" applyProtection="0"/>
    <xf numFmtId="0" fontId="5" fillId="48" borderId="0" applyNumberFormat="0" applyBorder="0" applyAlignment="0" applyProtection="0"/>
    <xf numFmtId="0" fontId="5" fillId="49"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4" fillId="0" borderId="0"/>
    <xf numFmtId="0" fontId="4" fillId="26" borderId="56" applyNumberFormat="0" applyFont="0" applyAlignment="0" applyProtection="0"/>
    <xf numFmtId="0" fontId="4" fillId="26" borderId="56" applyNumberFormat="0" applyFont="0" applyAlignment="0" applyProtection="0"/>
    <xf numFmtId="0" fontId="4" fillId="29"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6" borderId="56" applyNumberFormat="0" applyFont="0" applyAlignment="0" applyProtection="0"/>
    <xf numFmtId="0" fontId="4" fillId="36" borderId="0" applyNumberFormat="0" applyBorder="0" applyAlignment="0" applyProtection="0"/>
    <xf numFmtId="0" fontId="4" fillId="37" borderId="0" applyNumberFormat="0" applyBorder="0" applyAlignment="0" applyProtection="0"/>
    <xf numFmtId="0" fontId="4" fillId="33"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32"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0" borderId="0"/>
    <xf numFmtId="0" fontId="4" fillId="26" borderId="56" applyNumberFormat="0" applyFont="0" applyAlignment="0" applyProtection="0"/>
    <xf numFmtId="0" fontId="4" fillId="48" borderId="0" applyNumberFormat="0" applyBorder="0" applyAlignment="0" applyProtection="0"/>
    <xf numFmtId="0" fontId="4" fillId="4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28"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28"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 fillId="0" borderId="0"/>
    <xf numFmtId="0" fontId="65" fillId="0" borderId="0"/>
    <xf numFmtId="0" fontId="7" fillId="0" borderId="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66" fillId="0" borderId="0" applyNumberFormat="0" applyFill="0" applyBorder="0" applyProtection="0"/>
    <xf numFmtId="0" fontId="2" fillId="0" borderId="0"/>
    <xf numFmtId="0" fontId="2" fillId="26" borderId="56" applyNumberFormat="0" applyFont="0" applyAlignment="0" applyProtection="0"/>
    <xf numFmtId="0" fontId="2" fillId="26" borderId="56" applyNumberFormat="0" applyFont="0" applyAlignment="0" applyProtection="0"/>
    <xf numFmtId="0" fontId="67" fillId="0" borderId="0" applyNumberFormat="0" applyFill="0" applyBorder="0" applyProtection="0"/>
    <xf numFmtId="0" fontId="1" fillId="0" borderId="0"/>
  </cellStyleXfs>
  <cellXfs count="287">
    <xf numFmtId="0" fontId="0" fillId="0" borderId="0" xfId="0"/>
    <xf numFmtId="0" fontId="8" fillId="0" borderId="0" xfId="0" applyFont="1"/>
    <xf numFmtId="0" fontId="8" fillId="0" borderId="0" xfId="16" applyFont="1"/>
    <xf numFmtId="0" fontId="18" fillId="11" borderId="0" xfId="16" applyFont="1" applyFill="1" applyAlignment="1">
      <alignment horizontal="center" vertical="center"/>
    </xf>
    <xf numFmtId="0" fontId="19" fillId="0" borderId="0" xfId="16" applyFont="1" applyAlignment="1">
      <alignment vertical="center"/>
    </xf>
    <xf numFmtId="0" fontId="20" fillId="0" borderId="0" xfId="16" applyFont="1" applyAlignment="1">
      <alignment vertical="center" wrapText="1"/>
    </xf>
    <xf numFmtId="0" fontId="20" fillId="0" borderId="0" xfId="16" applyFont="1" applyAlignment="1">
      <alignment vertical="center"/>
    </xf>
    <xf numFmtId="0" fontId="8" fillId="0" borderId="0" xfId="16" applyFont="1" applyAlignment="1">
      <alignment vertical="center" wrapText="1"/>
    </xf>
    <xf numFmtId="0" fontId="8" fillId="0" borderId="0" xfId="16" applyFont="1" applyAlignment="1">
      <alignment vertical="center"/>
    </xf>
    <xf numFmtId="0" fontId="21" fillId="0" borderId="0" xfId="112" applyFont="1" applyAlignment="1">
      <alignment horizontal="center" vertical="center" wrapText="1"/>
    </xf>
    <xf numFmtId="0" fontId="12" fillId="0" borderId="0" xfId="112" applyAlignment="1">
      <alignment horizontal="center" vertical="center" wrapText="1"/>
    </xf>
    <xf numFmtId="0" fontId="8" fillId="0" borderId="0" xfId="16" applyFont="1" applyAlignment="1">
      <alignment horizontal="center" vertical="center"/>
    </xf>
    <xf numFmtId="0" fontId="10" fillId="0" borderId="0" xfId="16" applyFont="1" applyAlignment="1">
      <alignment vertical="center"/>
    </xf>
    <xf numFmtId="0" fontId="24" fillId="0" borderId="0" xfId="0" applyFont="1"/>
    <xf numFmtId="0" fontId="28" fillId="0" borderId="0" xfId="16" applyFont="1"/>
    <xf numFmtId="3" fontId="28" fillId="0" borderId="0" xfId="16" applyNumberFormat="1" applyFont="1"/>
    <xf numFmtId="3" fontId="30" fillId="0" borderId="0" xfId="1" applyNumberFormat="1" applyFont="1" applyFill="1" applyBorder="1" applyAlignment="1">
      <alignment horizontal="right" vertical="center"/>
    </xf>
    <xf numFmtId="0" fontId="16" fillId="0" borderId="0" xfId="16" applyFont="1"/>
    <xf numFmtId="0" fontId="27" fillId="0" borderId="39" xfId="16" applyFont="1" applyBorder="1" applyAlignment="1">
      <alignment horizontal="center" vertical="top" wrapText="1"/>
    </xf>
    <xf numFmtId="0" fontId="27" fillId="0" borderId="42" xfId="16" applyFont="1" applyBorder="1" applyAlignment="1">
      <alignment horizontal="center" vertical="top" wrapText="1"/>
    </xf>
    <xf numFmtId="166" fontId="8" fillId="0" borderId="0" xfId="282" applyNumberFormat="1" applyFont="1"/>
    <xf numFmtId="9" fontId="16" fillId="0" borderId="0" xfId="282" applyFont="1"/>
    <xf numFmtId="0" fontId="8" fillId="52" borderId="0" xfId="16" applyFont="1" applyFill="1" applyAlignment="1">
      <alignment vertical="center"/>
    </xf>
    <xf numFmtId="0" fontId="8" fillId="52" borderId="0" xfId="16" applyFont="1" applyFill="1" applyAlignment="1">
      <alignment horizontal="center" vertical="center"/>
    </xf>
    <xf numFmtId="0" fontId="55" fillId="52" borderId="0" xfId="16" applyFont="1" applyFill="1" applyAlignment="1">
      <alignment vertical="center"/>
    </xf>
    <xf numFmtId="17" fontId="55" fillId="52" borderId="0" xfId="16" applyNumberFormat="1" applyFont="1" applyFill="1" applyAlignment="1">
      <alignment vertical="center"/>
    </xf>
    <xf numFmtId="9" fontId="26" fillId="0" borderId="0" xfId="282" applyFont="1" applyFill="1" applyAlignment="1"/>
    <xf numFmtId="0" fontId="0" fillId="53" borderId="0" xfId="0" applyFill="1"/>
    <xf numFmtId="0" fontId="21" fillId="0" borderId="0" xfId="112" applyFont="1" applyAlignment="1">
      <alignment horizontal="center" vertical="center"/>
    </xf>
    <xf numFmtId="17" fontId="11" fillId="0" borderId="0" xfId="16" applyNumberFormat="1" applyFont="1"/>
    <xf numFmtId="0" fontId="8" fillId="0" borderId="0" xfId="16" applyFont="1" applyAlignment="1">
      <alignment horizontal="left" vertical="center" wrapText="1"/>
    </xf>
    <xf numFmtId="0" fontId="12" fillId="0" borderId="0" xfId="112" applyAlignment="1">
      <alignment horizontal="center" vertical="center"/>
    </xf>
    <xf numFmtId="17" fontId="63" fillId="0" borderId="0" xfId="16" applyNumberFormat="1" applyFont="1" applyFill="1" applyBorder="1"/>
    <xf numFmtId="166" fontId="64" fillId="0" borderId="0" xfId="282" applyNumberFormat="1" applyFont="1" applyFill="1" applyBorder="1"/>
    <xf numFmtId="0" fontId="64" fillId="0" borderId="0" xfId="0" applyFont="1" applyFill="1" applyBorder="1"/>
    <xf numFmtId="3" fontId="35" fillId="0" borderId="0" xfId="16" applyNumberFormat="1" applyFont="1" applyFill="1" applyBorder="1"/>
    <xf numFmtId="0" fontId="19" fillId="0" borderId="0" xfId="16" applyFont="1" applyFill="1" applyAlignment="1">
      <alignment vertical="center"/>
    </xf>
    <xf numFmtId="0" fontId="8" fillId="0" borderId="0" xfId="16" applyFont="1" applyFill="1" applyAlignment="1">
      <alignment vertical="center" wrapText="1"/>
    </xf>
    <xf numFmtId="0" fontId="8" fillId="0" borderId="0" xfId="16" applyFont="1" applyFill="1" applyAlignment="1">
      <alignment vertical="center"/>
    </xf>
    <xf numFmtId="0" fontId="12" fillId="0" borderId="0" xfId="112" applyFill="1" applyAlignment="1">
      <alignment horizontal="center" vertical="center"/>
    </xf>
    <xf numFmtId="0" fontId="57" fillId="0" borderId="0" xfId="16" applyFont="1" applyFill="1"/>
    <xf numFmtId="0" fontId="8" fillId="0" borderId="0" xfId="431" applyFont="1"/>
    <xf numFmtId="0" fontId="11" fillId="16" borderId="0" xfId="431" applyFont="1" applyFill="1" applyAlignment="1">
      <alignment horizontal="center"/>
    </xf>
    <xf numFmtId="0" fontId="11" fillId="16" borderId="0" xfId="431" applyFont="1" applyFill="1"/>
    <xf numFmtId="0" fontId="24" fillId="0" borderId="0" xfId="432" applyFont="1"/>
    <xf numFmtId="166" fontId="8" fillId="0" borderId="0" xfId="431" applyNumberFormat="1" applyFont="1"/>
    <xf numFmtId="166" fontId="64" fillId="0" borderId="0" xfId="431" applyNumberFormat="1" applyFont="1" applyFill="1" applyBorder="1"/>
    <xf numFmtId="9" fontId="8" fillId="0" borderId="0" xfId="431" applyNumberFormat="1" applyFont="1"/>
    <xf numFmtId="9" fontId="58" fillId="0" borderId="0" xfId="431" applyNumberFormat="1" applyFont="1"/>
    <xf numFmtId="166" fontId="54" fillId="0" borderId="0" xfId="431" applyNumberFormat="1" applyFont="1"/>
    <xf numFmtId="9" fontId="64" fillId="0" borderId="0" xfId="431" applyNumberFormat="1" applyFont="1" applyFill="1" applyBorder="1"/>
    <xf numFmtId="0" fontId="64" fillId="0" borderId="0" xfId="431" applyFont="1" applyFill="1" applyBorder="1"/>
    <xf numFmtId="17" fontId="63" fillId="0" borderId="0" xfId="431" applyNumberFormat="1" applyFont="1" applyFill="1" applyBorder="1"/>
    <xf numFmtId="0" fontId="12" fillId="0" borderId="0" xfId="112" applyAlignment="1">
      <alignment vertical="center"/>
    </xf>
    <xf numFmtId="0" fontId="17" fillId="0" borderId="0" xfId="432" applyFont="1"/>
    <xf numFmtId="14" fontId="17" fillId="0" borderId="0" xfId="432" applyNumberFormat="1" applyFont="1"/>
    <xf numFmtId="0" fontId="17" fillId="0" borderId="0" xfId="432" applyFont="1" applyAlignment="1">
      <alignment horizontal="center" vertical="top" wrapText="1"/>
    </xf>
    <xf numFmtId="0" fontId="25" fillId="0" borderId="0" xfId="432" applyFont="1"/>
    <xf numFmtId="166" fontId="17" fillId="0" borderId="0" xfId="432" applyNumberFormat="1" applyFont="1"/>
    <xf numFmtId="1" fontId="17" fillId="0" borderId="0" xfId="432" applyNumberFormat="1" applyFont="1"/>
    <xf numFmtId="0" fontId="1" fillId="0" borderId="0" xfId="432" applyFont="1"/>
    <xf numFmtId="0" fontId="16" fillId="0" borderId="0" xfId="432" applyFont="1"/>
    <xf numFmtId="0" fontId="26" fillId="0" borderId="0" xfId="432" applyFont="1" applyFill="1" applyAlignment="1"/>
    <xf numFmtId="0" fontId="7" fillId="0" borderId="0" xfId="432" applyAlignment="1">
      <alignment horizontal="center" vertical="top" wrapText="1"/>
    </xf>
    <xf numFmtId="0" fontId="7" fillId="5" borderId="0" xfId="432" applyFill="1" applyAlignment="1">
      <alignment horizontal="center" vertical="top" wrapText="1"/>
    </xf>
    <xf numFmtId="0" fontId="16" fillId="0" borderId="0" xfId="432" applyFont="1" applyAlignment="1">
      <alignment horizontal="center" vertical="top" wrapText="1"/>
    </xf>
    <xf numFmtId="0" fontId="28" fillId="0" borderId="0" xfId="432" applyFont="1" applyAlignment="1" applyProtection="1">
      <alignment horizontal="left"/>
      <protection locked="0"/>
    </xf>
    <xf numFmtId="0" fontId="1" fillId="0" borderId="0" xfId="462" applyAlignment="1" applyProtection="1">
      <alignment horizontal="right"/>
      <protection locked="0"/>
    </xf>
    <xf numFmtId="0" fontId="1" fillId="0" borderId="0" xfId="462" applyFont="1" applyAlignment="1" applyProtection="1">
      <alignment horizontal="right"/>
      <protection locked="0"/>
    </xf>
    <xf numFmtId="165" fontId="16" fillId="0" borderId="0" xfId="432" applyNumberFormat="1" applyFont="1"/>
    <xf numFmtId="2" fontId="16" fillId="0" borderId="0" xfId="432" applyNumberFormat="1" applyFont="1"/>
    <xf numFmtId="166" fontId="16" fillId="0" borderId="0" xfId="432" applyNumberFormat="1" applyFont="1"/>
    <xf numFmtId="0" fontId="28" fillId="0" borderId="0" xfId="432" applyFont="1"/>
    <xf numFmtId="1" fontId="16" fillId="0" borderId="0" xfId="432" applyNumberFormat="1" applyFont="1"/>
    <xf numFmtId="9" fontId="16" fillId="0" borderId="0" xfId="432" applyNumberFormat="1" applyFont="1"/>
    <xf numFmtId="1" fontId="28" fillId="0" borderId="0" xfId="432" applyNumberFormat="1" applyFont="1"/>
    <xf numFmtId="0" fontId="15" fillId="0" borderId="0" xfId="432" applyFont="1"/>
    <xf numFmtId="22" fontId="16" fillId="0" borderId="0" xfId="432" applyNumberFormat="1" applyFont="1"/>
    <xf numFmtId="3" fontId="8" fillId="0" borderId="0" xfId="432" applyNumberFormat="1" applyFont="1"/>
    <xf numFmtId="3" fontId="11" fillId="0" borderId="0" xfId="432" applyNumberFormat="1" applyFont="1"/>
    <xf numFmtId="0" fontId="11" fillId="0" borderId="0" xfId="432" applyFont="1"/>
    <xf numFmtId="3" fontId="16" fillId="0" borderId="0" xfId="432" applyNumberFormat="1" applyFont="1"/>
    <xf numFmtId="0" fontId="68" fillId="0" borderId="0" xfId="16" applyFont="1"/>
    <xf numFmtId="0" fontId="29" fillId="0" borderId="0" xfId="432" applyFont="1" applyFill="1" applyBorder="1" applyAlignment="1" applyProtection="1">
      <alignment horizontal="center"/>
    </xf>
    <xf numFmtId="0" fontId="30" fillId="0" borderId="0" xfId="432" applyFont="1" applyFill="1" applyBorder="1" applyProtection="1"/>
    <xf numFmtId="0" fontId="30" fillId="0" borderId="3" xfId="432" applyFont="1" applyFill="1" applyBorder="1" applyProtection="1"/>
    <xf numFmtId="0" fontId="30" fillId="0" borderId="0" xfId="432" applyFont="1" applyFill="1"/>
    <xf numFmtId="0" fontId="16" fillId="0" borderId="6" xfId="432" applyFont="1" applyFill="1" applyBorder="1" applyProtection="1"/>
    <xf numFmtId="0" fontId="30" fillId="0" borderId="6" xfId="432" applyFont="1" applyFill="1" applyBorder="1" applyProtection="1"/>
    <xf numFmtId="0" fontId="30" fillId="0" borderId="8" xfId="432" applyFont="1" applyFill="1" applyBorder="1" applyProtection="1"/>
    <xf numFmtId="0" fontId="31" fillId="0" borderId="26" xfId="432" applyFont="1" applyFill="1" applyBorder="1" applyAlignment="1" applyProtection="1">
      <alignment horizontal="center" vertical="top" wrapText="1"/>
    </xf>
    <xf numFmtId="166" fontId="30" fillId="0" borderId="0" xfId="432" applyNumberFormat="1" applyFont="1" applyFill="1"/>
    <xf numFmtId="3" fontId="30" fillId="0" borderId="0" xfId="432" applyNumberFormat="1" applyFont="1" applyFill="1"/>
    <xf numFmtId="14" fontId="28" fillId="0" borderId="0" xfId="432" applyNumberFormat="1" applyFont="1" applyBorder="1" applyAlignment="1">
      <alignment horizontal="left" wrapText="1"/>
    </xf>
    <xf numFmtId="0" fontId="29" fillId="0" borderId="0" xfId="432" applyFont="1"/>
    <xf numFmtId="165" fontId="17" fillId="0" borderId="0" xfId="432" applyNumberFormat="1" applyFont="1"/>
    <xf numFmtId="0" fontId="32" fillId="0" borderId="0" xfId="431" applyFont="1"/>
    <xf numFmtId="0" fontId="16" fillId="0" borderId="0" xfId="431" applyFont="1"/>
    <xf numFmtId="0" fontId="32" fillId="0" borderId="0" xfId="431" applyFont="1" applyAlignment="1">
      <alignment horizontal="center" vertical="center" wrapText="1"/>
    </xf>
    <xf numFmtId="0" fontId="34" fillId="0" borderId="26" xfId="431" applyFont="1" applyFill="1" applyBorder="1" applyAlignment="1">
      <alignment horizontal="center" vertical="center" wrapText="1"/>
    </xf>
    <xf numFmtId="0" fontId="16" fillId="0" borderId="0" xfId="431" applyFont="1" applyAlignment="1">
      <alignment horizontal="center" vertical="top" wrapText="1"/>
    </xf>
    <xf numFmtId="3" fontId="16" fillId="0" borderId="0" xfId="431" applyNumberFormat="1" applyFont="1"/>
    <xf numFmtId="166" fontId="32" fillId="0" borderId="0" xfId="431" applyNumberFormat="1" applyFont="1"/>
    <xf numFmtId="165" fontId="32" fillId="0" borderId="0" xfId="431" applyNumberFormat="1" applyFont="1"/>
    <xf numFmtId="2" fontId="32" fillId="0" borderId="0" xfId="431" applyNumberFormat="1" applyFont="1"/>
    <xf numFmtId="166" fontId="16" fillId="0" borderId="0" xfId="431" applyNumberFormat="1" applyFont="1"/>
    <xf numFmtId="0" fontId="28" fillId="0" borderId="0" xfId="431" applyFont="1"/>
    <xf numFmtId="0" fontId="16" fillId="0" borderId="0" xfId="432" applyFont="1" applyAlignment="1">
      <alignment vertical="top" wrapText="1"/>
    </xf>
    <xf numFmtId="0" fontId="27" fillId="0" borderId="20" xfId="432" applyFont="1" applyBorder="1" applyAlignment="1">
      <alignment horizontal="center" vertical="top" wrapText="1"/>
    </xf>
    <xf numFmtId="3" fontId="16" fillId="0" borderId="0" xfId="432" applyNumberFormat="1" applyFont="1" applyFill="1"/>
    <xf numFmtId="0" fontId="16" fillId="0" borderId="0" xfId="432" applyFont="1" applyAlignment="1">
      <alignment wrapText="1"/>
    </xf>
    <xf numFmtId="0" fontId="35" fillId="0" borderId="0" xfId="432" applyFont="1"/>
    <xf numFmtId="0" fontId="17" fillId="0" borderId="0" xfId="432" applyFont="1" applyAlignment="1">
      <alignment wrapText="1"/>
    </xf>
    <xf numFmtId="3" fontId="35" fillId="0" borderId="0" xfId="432" applyNumberFormat="1" applyFont="1"/>
    <xf numFmtId="49" fontId="16" fillId="5" borderId="0" xfId="432" applyNumberFormat="1" applyFont="1" applyFill="1" applyAlignment="1">
      <alignment vertical="top"/>
    </xf>
    <xf numFmtId="0" fontId="16" fillId="0" borderId="0" xfId="16" applyFont="1" applyAlignment="1">
      <alignment vertical="top" wrapText="1"/>
    </xf>
    <xf numFmtId="14" fontId="17" fillId="0" borderId="0" xfId="432" applyNumberFormat="1" applyFont="1" applyAlignment="1">
      <alignment horizontal="left"/>
    </xf>
    <xf numFmtId="0" fontId="11" fillId="16" borderId="0" xfId="0" applyFont="1" applyFill="1" applyAlignment="1">
      <alignment horizontal="center"/>
    </xf>
    <xf numFmtId="0" fontId="11" fillId="16" borderId="0" xfId="0" applyFont="1" applyFill="1"/>
    <xf numFmtId="166" fontId="8" fillId="0" borderId="0" xfId="0" applyNumberFormat="1" applyFont="1"/>
    <xf numFmtId="167" fontId="8" fillId="0" borderId="0" xfId="0" applyNumberFormat="1" applyFont="1"/>
    <xf numFmtId="9" fontId="8" fillId="0" borderId="0" xfId="0" applyNumberFormat="1" applyFont="1"/>
    <xf numFmtId="9" fontId="8" fillId="0" borderId="0" xfId="282" applyFont="1"/>
    <xf numFmtId="9" fontId="8" fillId="0" borderId="0" xfId="0" applyNumberFormat="1" applyFont="1" applyFill="1"/>
    <xf numFmtId="166" fontId="8" fillId="0" borderId="0" xfId="0" applyNumberFormat="1" applyFont="1" applyFill="1"/>
    <xf numFmtId="17" fontId="11" fillId="0" borderId="0" xfId="0" applyNumberFormat="1" applyFont="1"/>
    <xf numFmtId="3" fontId="36" fillId="0" borderId="0" xfId="1" applyNumberFormat="1" applyFont="1" applyFill="1" applyBorder="1" applyAlignment="1">
      <alignment horizontal="right" vertical="center"/>
    </xf>
    <xf numFmtId="0" fontId="59" fillId="54" borderId="0" xfId="0" applyFont="1" applyFill="1" applyAlignment="1">
      <alignment horizontal="center" vertical="center"/>
    </xf>
    <xf numFmtId="0" fontId="62" fillId="15" borderId="0" xfId="0" applyFont="1" applyFill="1" applyAlignment="1">
      <alignment horizontal="center" vertical="center"/>
    </xf>
    <xf numFmtId="0" fontId="8" fillId="0" borderId="0" xfId="0" applyFont="1" applyBorder="1" applyAlignment="1">
      <alignment horizontal="left" vertical="center" wrapText="1"/>
    </xf>
    <xf numFmtId="0" fontId="62" fillId="55" borderId="0" xfId="0" applyFont="1" applyFill="1" applyAlignment="1">
      <alignment horizontal="center" vertical="center"/>
    </xf>
    <xf numFmtId="0" fontId="8" fillId="0" borderId="0" xfId="0" applyFont="1" applyAlignment="1">
      <alignment horizontal="left" vertical="center" wrapText="1"/>
    </xf>
    <xf numFmtId="0" fontId="7" fillId="15" borderId="0" xfId="0" applyFont="1" applyFill="1" applyAlignment="1">
      <alignment horizontal="left" vertical="center" wrapText="1"/>
    </xf>
    <xf numFmtId="0" fontId="19" fillId="0" borderId="0" xfId="16" applyFont="1" applyAlignment="1">
      <alignment horizontal="left" vertical="center"/>
    </xf>
    <xf numFmtId="0" fontId="20" fillId="0" borderId="0" xfId="16" applyFont="1" applyAlignment="1">
      <alignment horizontal="left" vertical="center" wrapText="1"/>
    </xf>
    <xf numFmtId="0" fontId="8" fillId="0" borderId="0" xfId="16" applyFont="1" applyAlignment="1">
      <alignment horizontal="left" vertical="center" wrapText="1"/>
    </xf>
    <xf numFmtId="0" fontId="8" fillId="0" borderId="0" xfId="16" applyFont="1" applyAlignment="1">
      <alignment horizontal="center" vertical="center" wrapText="1"/>
    </xf>
    <xf numFmtId="0" fontId="8" fillId="0" borderId="0" xfId="16" applyFont="1" applyAlignment="1">
      <alignment horizontal="center" vertical="center"/>
    </xf>
    <xf numFmtId="0" fontId="20" fillId="0" borderId="0" xfId="16" applyFont="1" applyAlignment="1">
      <alignment horizontal="center" vertical="center" wrapText="1"/>
    </xf>
    <xf numFmtId="0" fontId="8" fillId="0" borderId="0" xfId="16" applyFont="1" applyAlignment="1">
      <alignment horizontal="left" vertical="center"/>
    </xf>
    <xf numFmtId="0" fontId="23" fillId="17" borderId="0" xfId="0" applyFont="1" applyFill="1" applyAlignment="1">
      <alignment horizontal="center"/>
    </xf>
    <xf numFmtId="0" fontId="10" fillId="18" borderId="0" xfId="0" applyFont="1" applyFill="1" applyAlignment="1">
      <alignment horizontal="center"/>
    </xf>
    <xf numFmtId="0" fontId="10" fillId="19" borderId="0" xfId="0" applyFont="1" applyFill="1" applyAlignment="1">
      <alignment horizontal="center"/>
    </xf>
    <xf numFmtId="0" fontId="23" fillId="5" borderId="0" xfId="0" applyFont="1" applyFill="1" applyAlignment="1">
      <alignment horizontal="center"/>
    </xf>
    <xf numFmtId="0" fontId="10" fillId="12" borderId="0" xfId="0" applyFont="1" applyFill="1" applyAlignment="1">
      <alignment horizontal="center"/>
    </xf>
    <xf numFmtId="0" fontId="10" fillId="13" borderId="0" xfId="0" applyFont="1" applyFill="1" applyAlignment="1">
      <alignment horizontal="center"/>
    </xf>
    <xf numFmtId="0" fontId="10" fillId="10" borderId="0" xfId="0" applyFont="1" applyFill="1" applyAlignment="1">
      <alignment horizontal="center"/>
    </xf>
    <xf numFmtId="0" fontId="10" fillId="14" borderId="0" xfId="0" applyFont="1" applyFill="1" applyAlignment="1">
      <alignment horizontal="center"/>
    </xf>
    <xf numFmtId="0" fontId="10" fillId="15" borderId="0" xfId="0" applyFont="1" applyFill="1" applyAlignment="1">
      <alignment horizontal="center"/>
    </xf>
    <xf numFmtId="0" fontId="10" fillId="6" borderId="0" xfId="0" applyFont="1" applyFill="1" applyAlignment="1">
      <alignment horizontal="center"/>
    </xf>
    <xf numFmtId="0" fontId="10" fillId="12" borderId="0" xfId="431" applyFont="1" applyFill="1" applyAlignment="1">
      <alignment horizontal="center"/>
    </xf>
    <xf numFmtId="0" fontId="10" fillId="13" borderId="0" xfId="431" applyFont="1" applyFill="1" applyAlignment="1">
      <alignment horizontal="center"/>
    </xf>
    <xf numFmtId="0" fontId="17" fillId="17" borderId="0" xfId="432" applyFont="1" applyFill="1" applyAlignment="1">
      <alignment horizontal="center"/>
    </xf>
    <xf numFmtId="0" fontId="17" fillId="5" borderId="43" xfId="432" applyFont="1" applyFill="1" applyBorder="1" applyAlignment="1">
      <alignment horizontal="center" vertical="top" wrapText="1"/>
    </xf>
    <xf numFmtId="0" fontId="17" fillId="5" borderId="44" xfId="432" applyFont="1" applyFill="1" applyBorder="1" applyAlignment="1">
      <alignment horizontal="center" vertical="top" wrapText="1"/>
    </xf>
    <xf numFmtId="0" fontId="15" fillId="6" borderId="0" xfId="432" applyFont="1" applyFill="1" applyAlignment="1">
      <alignment horizontal="center"/>
    </xf>
    <xf numFmtId="0" fontId="17" fillId="2" borderId="0" xfId="432" applyFont="1" applyFill="1" applyAlignment="1">
      <alignment horizontal="center" vertical="top"/>
    </xf>
    <xf numFmtId="2" fontId="17" fillId="3" borderId="43" xfId="432" applyNumberFormat="1" applyFont="1" applyFill="1" applyBorder="1" applyAlignment="1">
      <alignment horizontal="center" vertical="top"/>
    </xf>
    <xf numFmtId="2" fontId="17" fillId="3" borderId="44" xfId="432" applyNumberFormat="1" applyFont="1" applyFill="1" applyBorder="1" applyAlignment="1">
      <alignment horizontal="center" vertical="top"/>
    </xf>
    <xf numFmtId="0" fontId="17" fillId="3" borderId="43" xfId="432" applyFont="1" applyFill="1" applyBorder="1" applyAlignment="1">
      <alignment horizontal="center" vertical="top" wrapText="1"/>
    </xf>
    <xf numFmtId="0" fontId="17" fillId="3" borderId="44" xfId="432" applyFont="1" applyFill="1" applyBorder="1" applyAlignment="1">
      <alignment horizontal="center" vertical="top" wrapText="1"/>
    </xf>
    <xf numFmtId="0" fontId="7" fillId="0" borderId="64" xfId="432" applyBorder="1" applyAlignment="1">
      <alignment horizontal="center" vertical="top" wrapText="1"/>
    </xf>
    <xf numFmtId="0" fontId="7" fillId="0" borderId="0" xfId="432" applyBorder="1" applyAlignment="1">
      <alignment horizontal="center" vertical="top" wrapText="1"/>
    </xf>
    <xf numFmtId="0" fontId="56" fillId="0" borderId="46" xfId="432" applyFont="1" applyBorder="1" applyAlignment="1">
      <alignment horizontal="center" vertical="top" wrapText="1"/>
    </xf>
    <xf numFmtId="0" fontId="56" fillId="0" borderId="48" xfId="432" applyFont="1" applyBorder="1" applyAlignment="1">
      <alignment horizontal="center" vertical="top" wrapText="1"/>
    </xf>
    <xf numFmtId="0" fontId="16" fillId="17" borderId="0" xfId="432" applyFont="1" applyFill="1" applyAlignment="1">
      <alignment horizontal="center"/>
    </xf>
    <xf numFmtId="0" fontId="56" fillId="0" borderId="47" xfId="432" applyFont="1" applyBorder="1" applyAlignment="1">
      <alignment horizontal="center" vertical="top" wrapText="1"/>
    </xf>
    <xf numFmtId="0" fontId="7" fillId="5" borderId="0" xfId="432" applyFill="1" applyAlignment="1">
      <alignment horizontal="center" vertical="top" wrapText="1"/>
    </xf>
    <xf numFmtId="0" fontId="7" fillId="0" borderId="46" xfId="432" applyBorder="1" applyAlignment="1">
      <alignment horizontal="center" vertical="top" wrapText="1"/>
    </xf>
    <xf numFmtId="0" fontId="7" fillId="0" borderId="47" xfId="432" applyBorder="1" applyAlignment="1">
      <alignment horizontal="center" vertical="top" wrapText="1"/>
    </xf>
    <xf numFmtId="0" fontId="7" fillId="0" borderId="48" xfId="432" applyBorder="1" applyAlignment="1">
      <alignment horizontal="center" vertical="top" wrapText="1"/>
    </xf>
    <xf numFmtId="0" fontId="7" fillId="6" borderId="0" xfId="432" applyFill="1" applyAlignment="1">
      <alignment horizontal="center"/>
    </xf>
    <xf numFmtId="0" fontId="7" fillId="2" borderId="0" xfId="432" applyFill="1" applyAlignment="1">
      <alignment horizontal="center" vertical="top" wrapText="1"/>
    </xf>
    <xf numFmtId="0" fontId="7" fillId="3" borderId="0" xfId="432" applyFill="1" applyAlignment="1">
      <alignment horizontal="center" vertical="top" wrapText="1"/>
    </xf>
    <xf numFmtId="0" fontId="16" fillId="3" borderId="43" xfId="432" applyFont="1" applyFill="1" applyBorder="1" applyAlignment="1">
      <alignment horizontal="center" vertical="top" wrapText="1"/>
    </xf>
    <xf numFmtId="0" fontId="16" fillId="3" borderId="44" xfId="432" applyFont="1" applyFill="1" applyBorder="1" applyAlignment="1">
      <alignment horizontal="center" vertical="top" wrapText="1"/>
    </xf>
    <xf numFmtId="0" fontId="16" fillId="51" borderId="0" xfId="432" applyFont="1" applyFill="1" applyAlignment="1">
      <alignment horizontal="center" vertical="center"/>
    </xf>
    <xf numFmtId="0" fontId="26" fillId="6" borderId="0" xfId="432" applyFont="1" applyFill="1" applyAlignment="1">
      <alignment horizontal="center"/>
    </xf>
    <xf numFmtId="0" fontId="16" fillId="2" borderId="0" xfId="432" applyFont="1" applyFill="1" applyAlignment="1">
      <alignment horizontal="center" vertical="top"/>
    </xf>
    <xf numFmtId="0" fontId="16" fillId="2" borderId="0" xfId="432" applyFont="1" applyFill="1" applyAlignment="1">
      <alignment horizontal="center" vertical="top" wrapText="1"/>
    </xf>
    <xf numFmtId="22" fontId="27" fillId="0" borderId="26" xfId="432" applyNumberFormat="1" applyFont="1" applyBorder="1" applyAlignment="1">
      <alignment horizontal="center" vertical="top" wrapText="1"/>
    </xf>
    <xf numFmtId="22" fontId="27" fillId="0" borderId="27" xfId="432" applyNumberFormat="1" applyFont="1" applyBorder="1" applyAlignment="1">
      <alignment horizontal="center" vertical="top" wrapText="1"/>
    </xf>
    <xf numFmtId="22" fontId="27" fillId="0" borderId="26" xfId="432" applyNumberFormat="1" applyFont="1" applyBorder="1" applyAlignment="1">
      <alignment horizontal="center" vertical="top"/>
    </xf>
    <xf numFmtId="22" fontId="27" fillId="0" borderId="27" xfId="432" applyNumberFormat="1" applyFont="1" applyBorder="1" applyAlignment="1">
      <alignment horizontal="center" vertical="top"/>
    </xf>
    <xf numFmtId="22" fontId="16" fillId="2" borderId="0" xfId="432" applyNumberFormat="1" applyFont="1" applyFill="1" applyAlignment="1">
      <alignment horizontal="center" vertical="top"/>
    </xf>
    <xf numFmtId="0" fontId="16" fillId="3" borderId="26" xfId="432" applyFont="1" applyFill="1" applyBorder="1" applyAlignment="1">
      <alignment horizontal="center" vertical="top"/>
    </xf>
    <xf numFmtId="0" fontId="16" fillId="3" borderId="27" xfId="432" applyFont="1" applyFill="1" applyBorder="1" applyAlignment="1">
      <alignment horizontal="center" vertical="top"/>
    </xf>
    <xf numFmtId="0" fontId="27" fillId="0" borderId="34" xfId="432" applyFont="1" applyBorder="1" applyAlignment="1">
      <alignment horizontal="center"/>
    </xf>
    <xf numFmtId="0" fontId="27" fillId="0" borderId="35" xfId="432" applyFont="1" applyBorder="1" applyAlignment="1">
      <alignment horizontal="center"/>
    </xf>
    <xf numFmtId="0" fontId="27" fillId="0" borderId="36" xfId="432" applyFont="1" applyBorder="1" applyAlignment="1">
      <alignment horizontal="center"/>
    </xf>
    <xf numFmtId="22" fontId="16" fillId="3" borderId="26" xfId="432" applyNumberFormat="1" applyFont="1" applyFill="1" applyBorder="1" applyAlignment="1">
      <alignment horizontal="center" vertical="top" wrapText="1"/>
    </xf>
    <xf numFmtId="22" fontId="16" fillId="3" borderId="27" xfId="432" applyNumberFormat="1" applyFont="1" applyFill="1" applyBorder="1" applyAlignment="1">
      <alignment horizontal="center" vertical="top" wrapText="1"/>
    </xf>
    <xf numFmtId="0" fontId="27" fillId="0" borderId="37" xfId="432" applyFont="1" applyBorder="1" applyAlignment="1">
      <alignment horizontal="center" vertical="top" wrapText="1"/>
    </xf>
    <xf numFmtId="0" fontId="27" fillId="0" borderId="38" xfId="432" applyFont="1" applyBorder="1" applyAlignment="1">
      <alignment horizontal="center" vertical="top" wrapText="1"/>
    </xf>
    <xf numFmtId="0" fontId="16" fillId="0" borderId="20" xfId="432" applyFont="1" applyBorder="1" applyAlignment="1">
      <alignment horizontal="center" vertical="top" wrapText="1"/>
    </xf>
    <xf numFmtId="0" fontId="16" fillId="0" borderId="28" xfId="432" applyFont="1" applyBorder="1" applyAlignment="1">
      <alignment horizontal="center" vertical="top" wrapText="1"/>
    </xf>
    <xf numFmtId="0" fontId="27" fillId="0" borderId="60" xfId="432" applyFont="1" applyBorder="1" applyAlignment="1">
      <alignment horizontal="center"/>
    </xf>
    <xf numFmtId="0" fontId="27" fillId="0" borderId="58" xfId="432" applyFont="1" applyBorder="1" applyAlignment="1">
      <alignment horizontal="center"/>
    </xf>
    <xf numFmtId="0" fontId="27" fillId="0" borderId="6" xfId="432" applyFont="1" applyBorder="1" applyAlignment="1">
      <alignment horizontal="center"/>
    </xf>
    <xf numFmtId="0" fontId="27" fillId="0" borderId="59" xfId="432" applyFont="1" applyBorder="1" applyAlignment="1">
      <alignment horizontal="center"/>
    </xf>
    <xf numFmtId="0" fontId="27" fillId="0" borderId="26" xfId="432" applyFont="1" applyBorder="1" applyAlignment="1">
      <alignment horizontal="center" vertical="top" wrapText="1"/>
    </xf>
    <xf numFmtId="0" fontId="27" fillId="0" borderId="27" xfId="432" applyFont="1" applyBorder="1" applyAlignment="1">
      <alignment horizontal="center" vertical="top" wrapText="1"/>
    </xf>
    <xf numFmtId="0" fontId="16" fillId="5" borderId="20" xfId="432" applyFont="1" applyFill="1" applyBorder="1" applyAlignment="1">
      <alignment horizontal="center" vertical="top" wrapText="1"/>
    </xf>
    <xf numFmtId="0" fontId="16" fillId="5" borderId="28" xfId="432" applyFont="1" applyFill="1" applyBorder="1" applyAlignment="1">
      <alignment horizontal="center" vertical="top" wrapText="1"/>
    </xf>
    <xf numFmtId="0" fontId="16" fillId="5" borderId="61" xfId="432" applyFont="1" applyFill="1" applyBorder="1" applyAlignment="1">
      <alignment horizontal="center" vertical="top" wrapText="1"/>
    </xf>
    <xf numFmtId="0" fontId="16" fillId="5" borderId="62" xfId="432" applyFont="1" applyFill="1" applyBorder="1" applyAlignment="1">
      <alignment horizontal="center" vertical="top" wrapText="1"/>
    </xf>
    <xf numFmtId="0" fontId="16" fillId="5" borderId="26" xfId="432" applyFont="1" applyFill="1" applyBorder="1" applyAlignment="1">
      <alignment horizontal="center" vertical="top" wrapText="1"/>
    </xf>
    <xf numFmtId="0" fontId="16" fillId="5" borderId="27" xfId="432" applyFont="1" applyFill="1" applyBorder="1" applyAlignment="1">
      <alignment horizontal="center" vertical="top" wrapText="1"/>
    </xf>
    <xf numFmtId="0" fontId="16" fillId="3" borderId="20" xfId="432" applyFont="1" applyFill="1" applyBorder="1" applyAlignment="1">
      <alignment horizontal="center" vertical="top" wrapText="1"/>
    </xf>
    <xf numFmtId="0" fontId="16" fillId="3" borderId="28" xfId="432" applyFont="1" applyFill="1" applyBorder="1" applyAlignment="1">
      <alignment horizontal="center" vertical="top" wrapText="1"/>
    </xf>
    <xf numFmtId="0" fontId="30" fillId="5" borderId="18" xfId="432" quotePrefix="1" applyFont="1" applyFill="1" applyBorder="1" applyAlignment="1" applyProtection="1">
      <alignment horizontal="center" vertical="top" wrapText="1"/>
    </xf>
    <xf numFmtId="0" fontId="30" fillId="5" borderId="66" xfId="432" quotePrefix="1" applyFont="1" applyFill="1" applyBorder="1" applyAlignment="1" applyProtection="1">
      <alignment horizontal="center" vertical="top" wrapText="1"/>
    </xf>
    <xf numFmtId="2" fontId="31" fillId="0" borderId="7" xfId="432" applyNumberFormat="1" applyFont="1" applyFill="1" applyBorder="1" applyAlignment="1" applyProtection="1">
      <alignment horizontal="center"/>
    </xf>
    <xf numFmtId="0" fontId="30" fillId="5" borderId="19" xfId="432" quotePrefix="1" applyFont="1" applyFill="1" applyBorder="1" applyAlignment="1" applyProtection="1">
      <alignment horizontal="center" vertical="top" wrapText="1"/>
    </xf>
    <xf numFmtId="0" fontId="30" fillId="5" borderId="65" xfId="432" quotePrefix="1" applyFont="1" applyFill="1" applyBorder="1" applyAlignment="1" applyProtection="1">
      <alignment horizontal="center" vertical="top" wrapText="1"/>
    </xf>
    <xf numFmtId="0" fontId="30" fillId="5" borderId="11" xfId="432" quotePrefix="1" applyFont="1" applyFill="1" applyBorder="1" applyAlignment="1" applyProtection="1">
      <alignment horizontal="center" vertical="top" wrapText="1"/>
    </xf>
    <xf numFmtId="0" fontId="30" fillId="5" borderId="16" xfId="432" quotePrefix="1" applyFont="1" applyFill="1" applyBorder="1" applyAlignment="1" applyProtection="1">
      <alignment horizontal="center" vertical="top" wrapText="1"/>
    </xf>
    <xf numFmtId="0" fontId="30" fillId="5" borderId="21" xfId="432" quotePrefix="1" applyFont="1" applyFill="1" applyBorder="1" applyAlignment="1" applyProtection="1">
      <alignment horizontal="center" vertical="top" wrapText="1"/>
    </xf>
    <xf numFmtId="0" fontId="30" fillId="5" borderId="29" xfId="432" quotePrefix="1" applyFont="1" applyFill="1" applyBorder="1" applyAlignment="1" applyProtection="1">
      <alignment horizontal="center" vertical="top" wrapText="1"/>
    </xf>
    <xf numFmtId="2" fontId="31" fillId="0" borderId="35" xfId="432" applyNumberFormat="1" applyFont="1" applyFill="1" applyBorder="1" applyAlignment="1" applyProtection="1">
      <alignment horizontal="center"/>
    </xf>
    <xf numFmtId="0" fontId="30" fillId="5" borderId="23" xfId="432" quotePrefix="1" applyFont="1" applyFill="1" applyBorder="1" applyAlignment="1" applyProtection="1">
      <alignment horizontal="center" vertical="top" wrapText="1"/>
    </xf>
    <xf numFmtId="0" fontId="30" fillId="5" borderId="30" xfId="432" quotePrefix="1" applyFont="1" applyFill="1" applyBorder="1" applyAlignment="1" applyProtection="1">
      <alignment horizontal="center" vertical="top" wrapText="1"/>
    </xf>
    <xf numFmtId="0" fontId="30" fillId="5" borderId="24" xfId="432" quotePrefix="1" applyFont="1" applyFill="1" applyBorder="1" applyAlignment="1" applyProtection="1">
      <alignment horizontal="center" vertical="top" wrapText="1"/>
    </xf>
    <xf numFmtId="0" fontId="30" fillId="5" borderId="25" xfId="432" quotePrefix="1" applyFont="1" applyFill="1" applyBorder="1" applyAlignment="1" applyProtection="1">
      <alignment horizontal="center" vertical="top" wrapText="1"/>
    </xf>
    <xf numFmtId="0" fontId="30" fillId="5" borderId="9" xfId="432" quotePrefix="1" applyFont="1" applyFill="1" applyBorder="1" applyAlignment="1" applyProtection="1">
      <alignment horizontal="center" vertical="top" wrapText="1"/>
    </xf>
    <xf numFmtId="0" fontId="30" fillId="5" borderId="14" xfId="432" quotePrefix="1" applyFont="1" applyFill="1" applyBorder="1" applyAlignment="1" applyProtection="1">
      <alignment horizontal="center" vertical="top" wrapText="1"/>
    </xf>
    <xf numFmtId="0" fontId="30" fillId="5" borderId="10" xfId="432" quotePrefix="1" applyFont="1" applyFill="1" applyBorder="1" applyAlignment="1" applyProtection="1">
      <alignment horizontal="center" vertical="top" wrapText="1"/>
    </xf>
    <xf numFmtId="0" fontId="30" fillId="5" borderId="15" xfId="432" quotePrefix="1" applyFont="1" applyFill="1" applyBorder="1" applyAlignment="1" applyProtection="1">
      <alignment horizontal="center" vertical="top" wrapText="1"/>
    </xf>
    <xf numFmtId="0" fontId="29" fillId="2" borderId="0" xfId="432" applyFont="1" applyFill="1" applyBorder="1" applyAlignment="1" applyProtection="1">
      <alignment horizontal="center" vertical="top" wrapText="1"/>
    </xf>
    <xf numFmtId="0" fontId="29" fillId="2" borderId="17" xfId="432" applyFont="1" applyFill="1" applyBorder="1" applyAlignment="1" applyProtection="1">
      <alignment horizontal="center" vertical="top" wrapText="1"/>
    </xf>
    <xf numFmtId="0" fontId="29" fillId="3" borderId="2" xfId="432" applyFont="1" applyFill="1" applyBorder="1" applyAlignment="1" applyProtection="1">
      <alignment horizontal="center" vertical="top" wrapText="1"/>
    </xf>
    <xf numFmtId="0" fontId="29" fillId="3" borderId="5" xfId="432" applyFont="1" applyFill="1" applyBorder="1" applyAlignment="1" applyProtection="1">
      <alignment horizontal="center" vertical="top" wrapText="1"/>
    </xf>
    <xf numFmtId="0" fontId="29" fillId="3" borderId="13" xfId="432" applyFont="1" applyFill="1" applyBorder="1" applyAlignment="1" applyProtection="1">
      <alignment horizontal="center" vertical="top" wrapText="1"/>
    </xf>
    <xf numFmtId="0" fontId="29" fillId="4" borderId="1" xfId="432" applyFont="1" applyFill="1" applyBorder="1" applyAlignment="1" applyProtection="1">
      <alignment horizontal="center" vertical="top" wrapText="1"/>
    </xf>
    <xf numFmtId="0" fontId="29" fillId="4" borderId="4" xfId="432" applyFont="1" applyFill="1" applyBorder="1" applyAlignment="1" applyProtection="1">
      <alignment horizontal="center" vertical="top" wrapText="1"/>
    </xf>
    <xf numFmtId="0" fontId="29" fillId="4" borderId="12" xfId="432" applyFont="1" applyFill="1" applyBorder="1" applyAlignment="1" applyProtection="1">
      <alignment horizontal="center" vertical="top" wrapText="1"/>
    </xf>
    <xf numFmtId="0" fontId="30" fillId="5" borderId="20" xfId="432" quotePrefix="1" applyFont="1" applyFill="1" applyBorder="1" applyAlignment="1" applyProtection="1">
      <alignment horizontal="center" vertical="top" wrapText="1"/>
    </xf>
    <xf numFmtId="0" fontId="30" fillId="5" borderId="22" xfId="432" quotePrefix="1" applyFont="1" applyFill="1" applyBorder="1" applyAlignment="1" applyProtection="1">
      <alignment horizontal="center" vertical="top" wrapText="1"/>
    </xf>
    <xf numFmtId="0" fontId="16" fillId="5" borderId="43" xfId="432" applyFont="1" applyFill="1" applyBorder="1" applyAlignment="1">
      <alignment horizontal="center" vertical="top" wrapText="1"/>
    </xf>
    <xf numFmtId="0" fontId="16" fillId="5" borderId="44" xfId="432" applyFont="1" applyFill="1" applyBorder="1" applyAlignment="1">
      <alignment horizontal="center" vertical="top" wrapText="1"/>
    </xf>
    <xf numFmtId="0" fontId="17" fillId="5" borderId="43" xfId="432" applyFont="1" applyFill="1" applyBorder="1" applyAlignment="1">
      <alignment horizontal="center" vertical="top"/>
    </xf>
    <xf numFmtId="0" fontId="17" fillId="5" borderId="44" xfId="432" applyFont="1" applyFill="1" applyBorder="1" applyAlignment="1">
      <alignment horizontal="center" vertical="top"/>
    </xf>
    <xf numFmtId="0" fontId="17" fillId="6" borderId="0" xfId="432" applyFont="1" applyFill="1" applyAlignment="1">
      <alignment horizontal="center"/>
    </xf>
    <xf numFmtId="0" fontId="17" fillId="2" borderId="0" xfId="432" applyFont="1" applyFill="1" applyAlignment="1">
      <alignment horizontal="center" vertical="top" wrapText="1"/>
    </xf>
    <xf numFmtId="0" fontId="16" fillId="17" borderId="0" xfId="431" applyFont="1" applyFill="1" applyAlignment="1">
      <alignment horizontal="center"/>
    </xf>
    <xf numFmtId="0" fontId="33" fillId="6" borderId="0" xfId="431" applyFont="1" applyFill="1" applyAlignment="1">
      <alignment horizontal="center"/>
    </xf>
    <xf numFmtId="0" fontId="33" fillId="9" borderId="0" xfId="431" applyFont="1" applyFill="1" applyAlignment="1">
      <alignment horizontal="center" vertical="center" wrapText="1"/>
    </xf>
    <xf numFmtId="0" fontId="33" fillId="8" borderId="26" xfId="431" applyFont="1" applyFill="1" applyBorder="1" applyAlignment="1">
      <alignment horizontal="center" vertical="center" wrapText="1"/>
    </xf>
    <xf numFmtId="0" fontId="33" fillId="8" borderId="27" xfId="431" applyFont="1" applyFill="1" applyBorder="1" applyAlignment="1">
      <alignment horizontal="center" vertical="center" wrapText="1"/>
    </xf>
    <xf numFmtId="0" fontId="34" fillId="0" borderId="34" xfId="431" applyFont="1" applyBorder="1" applyAlignment="1">
      <alignment horizontal="center"/>
    </xf>
    <xf numFmtId="0" fontId="34" fillId="0" borderId="35" xfId="431" applyFont="1" applyBorder="1" applyAlignment="1">
      <alignment horizontal="center"/>
    </xf>
    <xf numFmtId="0" fontId="34" fillId="0" borderId="36" xfId="431" applyFont="1" applyBorder="1" applyAlignment="1">
      <alignment horizontal="center"/>
    </xf>
    <xf numFmtId="0" fontId="33" fillId="7" borderId="26" xfId="431" applyFont="1" applyFill="1" applyBorder="1" applyAlignment="1">
      <alignment horizontal="center" vertical="center" wrapText="1"/>
    </xf>
    <xf numFmtId="0" fontId="33" fillId="7" borderId="27" xfId="431" applyFont="1" applyFill="1" applyBorder="1" applyAlignment="1">
      <alignment horizontal="center" vertical="center" wrapText="1"/>
    </xf>
    <xf numFmtId="0" fontId="27" fillId="0" borderId="58" xfId="432" applyFont="1" applyBorder="1" applyAlignment="1">
      <alignment horizontal="center" vertical="top" wrapText="1"/>
    </xf>
    <xf numFmtId="0" fontId="27" fillId="0" borderId="6" xfId="432" applyFont="1" applyBorder="1" applyAlignment="1">
      <alignment horizontal="center" vertical="top" wrapText="1"/>
    </xf>
    <xf numFmtId="0" fontId="27" fillId="0" borderId="59" xfId="432" applyFont="1" applyBorder="1" applyAlignment="1">
      <alignment horizontal="center" vertical="top" wrapText="1"/>
    </xf>
    <xf numFmtId="0" fontId="27" fillId="0" borderId="31" xfId="432" applyFont="1" applyBorder="1" applyAlignment="1">
      <alignment horizontal="center" vertical="top" wrapText="1"/>
    </xf>
    <xf numFmtId="0" fontId="27" fillId="0" borderId="32" xfId="432" applyFont="1" applyBorder="1" applyAlignment="1">
      <alignment horizontal="center" vertical="top" wrapText="1"/>
    </xf>
    <xf numFmtId="0" fontId="27" fillId="0" borderId="33" xfId="432" applyFont="1" applyBorder="1" applyAlignment="1">
      <alignment horizontal="center" vertical="top" wrapText="1"/>
    </xf>
    <xf numFmtId="0" fontId="26" fillId="6" borderId="0" xfId="432" applyFont="1" applyFill="1" applyAlignment="1">
      <alignment horizontal="center" vertical="top" wrapText="1"/>
    </xf>
    <xf numFmtId="0" fontId="27" fillId="0" borderId="41" xfId="16" applyFont="1" applyBorder="1" applyAlignment="1">
      <alignment horizontal="center"/>
    </xf>
    <xf numFmtId="0" fontId="27" fillId="0" borderId="63" xfId="16" applyFont="1" applyBorder="1" applyAlignment="1">
      <alignment horizontal="center"/>
    </xf>
    <xf numFmtId="0" fontId="16" fillId="5" borderId="39" xfId="16" applyFont="1" applyFill="1" applyBorder="1" applyAlignment="1">
      <alignment horizontal="center" vertical="top" wrapText="1"/>
    </xf>
    <xf numFmtId="0" fontId="16" fillId="5" borderId="40" xfId="16" applyFont="1" applyFill="1" applyBorder="1" applyAlignment="1">
      <alignment horizontal="center" vertical="top" wrapText="1"/>
    </xf>
    <xf numFmtId="0" fontId="16" fillId="5" borderId="39" xfId="432" applyFont="1" applyFill="1" applyBorder="1" applyAlignment="1">
      <alignment horizontal="center" vertical="top" wrapText="1"/>
    </xf>
    <xf numFmtId="0" fontId="16" fillId="5" borderId="40" xfId="432" applyFont="1" applyFill="1" applyBorder="1" applyAlignment="1">
      <alignment horizontal="center" vertical="top" wrapText="1"/>
    </xf>
    <xf numFmtId="0" fontId="26" fillId="6" borderId="0" xfId="16" applyFont="1" applyFill="1" applyAlignment="1">
      <alignment horizontal="center"/>
    </xf>
    <xf numFmtId="0" fontId="16" fillId="2" borderId="0" xfId="16" applyFont="1" applyFill="1" applyAlignment="1">
      <alignment horizontal="center" vertical="top" wrapText="1"/>
    </xf>
    <xf numFmtId="0" fontId="16" fillId="3" borderId="39" xfId="16" applyFont="1" applyFill="1" applyBorder="1" applyAlignment="1">
      <alignment horizontal="center" vertical="top" wrapText="1"/>
    </xf>
    <xf numFmtId="0" fontId="16" fillId="3" borderId="40" xfId="16" applyFont="1" applyFill="1" applyBorder="1" applyAlignment="1">
      <alignment horizontal="center" vertical="top" wrapText="1"/>
    </xf>
    <xf numFmtId="0" fontId="16" fillId="3" borderId="39" xfId="432" applyFont="1" applyFill="1" applyBorder="1" applyAlignment="1">
      <alignment horizontal="center" vertical="top" wrapText="1"/>
    </xf>
    <xf numFmtId="0" fontId="16" fillId="3" borderId="40" xfId="432" applyFont="1" applyFill="1" applyBorder="1" applyAlignment="1">
      <alignment horizontal="center" vertical="top" wrapText="1"/>
    </xf>
    <xf numFmtId="0" fontId="16" fillId="3" borderId="39" xfId="432" applyFont="1" applyFill="1" applyBorder="1" applyAlignment="1">
      <alignment horizontal="center" wrapText="1"/>
    </xf>
    <xf numFmtId="0" fontId="16" fillId="3" borderId="40" xfId="432" applyFont="1" applyFill="1" applyBorder="1" applyAlignment="1">
      <alignment horizontal="center" wrapText="1"/>
    </xf>
    <xf numFmtId="49" fontId="16" fillId="5" borderId="0" xfId="432" applyNumberFormat="1" applyFont="1" applyFill="1" applyAlignment="1">
      <alignment horizontal="center" vertical="top" wrapText="1"/>
    </xf>
    <xf numFmtId="0" fontId="27" fillId="0" borderId="45" xfId="432" applyFont="1" applyBorder="1" applyAlignment="1">
      <alignment horizontal="center"/>
    </xf>
    <xf numFmtId="0" fontId="16" fillId="0" borderId="43" xfId="432" applyFont="1" applyBorder="1" applyAlignment="1">
      <alignment horizontal="center" vertical="center" wrapText="1"/>
    </xf>
    <xf numFmtId="0" fontId="16" fillId="0" borderId="44" xfId="432" applyFont="1" applyBorder="1" applyAlignment="1">
      <alignment horizontal="center" vertical="center" wrapText="1"/>
    </xf>
    <xf numFmtId="0" fontId="16" fillId="0" borderId="43" xfId="432" applyFont="1" applyBorder="1" applyAlignment="1">
      <alignment horizontal="center" wrapText="1"/>
    </xf>
    <xf numFmtId="0" fontId="16" fillId="0" borderId="44" xfId="432" applyFont="1" applyBorder="1" applyAlignment="1">
      <alignment horizontal="center" wrapText="1"/>
    </xf>
    <xf numFmtId="49" fontId="16" fillId="0" borderId="43" xfId="432" applyNumberFormat="1" applyFont="1" applyBorder="1" applyAlignment="1">
      <alignment horizontal="center" vertical="top"/>
    </xf>
    <xf numFmtId="49" fontId="16" fillId="0" borderId="44" xfId="432" applyNumberFormat="1" applyFont="1" applyBorder="1" applyAlignment="1">
      <alignment horizontal="center" vertical="top"/>
    </xf>
    <xf numFmtId="0" fontId="16" fillId="5" borderId="0" xfId="432" applyFont="1" applyFill="1" applyAlignment="1">
      <alignment horizontal="center" vertical="top" wrapText="1"/>
    </xf>
    <xf numFmtId="0" fontId="16" fillId="6" borderId="0" xfId="432" applyFont="1" applyFill="1" applyAlignment="1">
      <alignment horizontal="center"/>
    </xf>
    <xf numFmtId="49" fontId="16" fillId="2" borderId="0" xfId="432" applyNumberFormat="1" applyFont="1" applyFill="1" applyAlignment="1">
      <alignment horizontal="center" vertical="top" wrapText="1"/>
    </xf>
    <xf numFmtId="49" fontId="16" fillId="3" borderId="0" xfId="432" applyNumberFormat="1" applyFont="1" applyFill="1" applyAlignment="1">
      <alignment horizontal="center" vertical="top" wrapText="1"/>
    </xf>
  </cellXfs>
  <cellStyles count="463">
    <cellStyle name="20% - Accent1" xfId="244" builtinId="30" customBuiltin="1"/>
    <cellStyle name="20% - Accent1 2" xfId="287"/>
    <cellStyle name="20% - Accent1 3" xfId="289"/>
    <cellStyle name="20% - Accent1 4" xfId="315"/>
    <cellStyle name="20% - Accent1 5" xfId="317"/>
    <cellStyle name="20% - Accent1 6" xfId="337"/>
    <cellStyle name="20% - Accent1 7" xfId="347"/>
    <cellStyle name="20% - Accent1 8" xfId="433"/>
    <cellStyle name="20% - Accent1 9" xfId="434"/>
    <cellStyle name="20% - Accent2" xfId="248" builtinId="34" customBuiltin="1"/>
    <cellStyle name="20% - Accent2 2" xfId="290"/>
    <cellStyle name="20% - Accent2 3" xfId="297"/>
    <cellStyle name="20% - Accent2 4" xfId="318"/>
    <cellStyle name="20% - Accent2 5" xfId="327"/>
    <cellStyle name="20% - Accent2 6" xfId="345"/>
    <cellStyle name="20% - Accent2 7" xfId="355"/>
    <cellStyle name="20% - Accent2 8" xfId="435"/>
    <cellStyle name="20% - Accent2 9" xfId="436"/>
    <cellStyle name="20% - Accent3" xfId="252" builtinId="38" customBuiltin="1"/>
    <cellStyle name="20% - Accent3 2" xfId="292"/>
    <cellStyle name="20% - Accent3 3" xfId="303"/>
    <cellStyle name="20% - Accent3 4" xfId="322"/>
    <cellStyle name="20% - Accent3 5" xfId="335"/>
    <cellStyle name="20% - Accent3 6" xfId="348"/>
    <cellStyle name="20% - Accent3 7" xfId="334"/>
    <cellStyle name="20% - Accent3 8" xfId="437"/>
    <cellStyle name="20% - Accent3 9" xfId="438"/>
    <cellStyle name="20% - Accent4" xfId="256" builtinId="42" customBuiltin="1"/>
    <cellStyle name="20% - Accent4 2" xfId="295"/>
    <cellStyle name="20% - Accent4 3" xfId="305"/>
    <cellStyle name="20% - Accent4 4" xfId="325"/>
    <cellStyle name="20% - Accent4 5" xfId="338"/>
    <cellStyle name="20% - Accent4 6" xfId="350"/>
    <cellStyle name="20% - Accent4 7" xfId="359"/>
    <cellStyle name="20% - Accent4 8" xfId="439"/>
    <cellStyle name="20% - Accent4 9" xfId="440"/>
    <cellStyle name="20% - Accent5" xfId="260" builtinId="46" customBuiltin="1"/>
    <cellStyle name="20% - Accent5 2" xfId="298"/>
    <cellStyle name="20% - Accent5 3" xfId="307"/>
    <cellStyle name="20% - Accent5 4" xfId="328"/>
    <cellStyle name="20% - Accent5 5" xfId="340"/>
    <cellStyle name="20% - Accent5 6" xfId="353"/>
    <cellStyle name="20% - Accent5 7" xfId="361"/>
    <cellStyle name="20% - Accent5 8" xfId="441"/>
    <cellStyle name="20% - Accent5 9" xfId="442"/>
    <cellStyle name="20% - Accent6" xfId="264" builtinId="50" customBuiltin="1"/>
    <cellStyle name="20% - Accent6 2" xfId="301"/>
    <cellStyle name="20% - Accent6 3" xfId="309"/>
    <cellStyle name="20% - Accent6 4" xfId="332"/>
    <cellStyle name="20% - Accent6 5" xfId="342"/>
    <cellStyle name="20% - Accent6 6" xfId="356"/>
    <cellStyle name="20% - Accent6 7" xfId="363"/>
    <cellStyle name="20% - Accent6 8" xfId="443"/>
    <cellStyle name="20% - Accent6 9" xfId="444"/>
    <cellStyle name="40% - Accent1" xfId="245" builtinId="31" customBuiltin="1"/>
    <cellStyle name="40% - Accent1 2" xfId="288"/>
    <cellStyle name="40% - Accent1 3" xfId="286"/>
    <cellStyle name="40% - Accent1 4" xfId="316"/>
    <cellStyle name="40% - Accent1 5" xfId="314"/>
    <cellStyle name="40% - Accent1 6" xfId="320"/>
    <cellStyle name="40% - Accent1 7" xfId="344"/>
    <cellStyle name="40% - Accent1 8" xfId="445"/>
    <cellStyle name="40% - Accent1 9" xfId="446"/>
    <cellStyle name="40% - Accent2" xfId="249" builtinId="35" customBuiltin="1"/>
    <cellStyle name="40% - Accent2 2" xfId="291"/>
    <cellStyle name="40% - Accent2 3" xfId="294"/>
    <cellStyle name="40% - Accent2 4" xfId="319"/>
    <cellStyle name="40% - Accent2 5" xfId="324"/>
    <cellStyle name="40% - Accent2 6" xfId="346"/>
    <cellStyle name="40% - Accent2 7" xfId="352"/>
    <cellStyle name="40% - Accent2 8" xfId="447"/>
    <cellStyle name="40% - Accent2 9" xfId="448"/>
    <cellStyle name="40% - Accent3" xfId="253" builtinId="39" customBuiltin="1"/>
    <cellStyle name="40% - Accent3 2" xfId="293"/>
    <cellStyle name="40% - Accent3 3" xfId="304"/>
    <cellStyle name="40% - Accent3 4" xfId="323"/>
    <cellStyle name="40% - Accent3 5" xfId="336"/>
    <cellStyle name="40% - Accent3 6" xfId="349"/>
    <cellStyle name="40% - Accent3 7" xfId="358"/>
    <cellStyle name="40% - Accent3 8" xfId="449"/>
    <cellStyle name="40% - Accent3 9" xfId="450"/>
    <cellStyle name="40% - Accent4" xfId="257" builtinId="43" customBuiltin="1"/>
    <cellStyle name="40% - Accent4 2" xfId="296"/>
    <cellStyle name="40% - Accent4 3" xfId="306"/>
    <cellStyle name="40% - Accent4 4" xfId="326"/>
    <cellStyle name="40% - Accent4 5" xfId="339"/>
    <cellStyle name="40% - Accent4 6" xfId="351"/>
    <cellStyle name="40% - Accent4 7" xfId="360"/>
    <cellStyle name="40% - Accent4 8" xfId="451"/>
    <cellStyle name="40% - Accent4 9" xfId="452"/>
    <cellStyle name="40% - Accent5" xfId="261" builtinId="47" customBuiltin="1"/>
    <cellStyle name="40% - Accent5 2" xfId="299"/>
    <cellStyle name="40% - Accent5 3" xfId="308"/>
    <cellStyle name="40% - Accent5 4" xfId="329"/>
    <cellStyle name="40% - Accent5 5" xfId="341"/>
    <cellStyle name="40% - Accent5 6" xfId="354"/>
    <cellStyle name="40% - Accent5 7" xfId="362"/>
    <cellStyle name="40% - Accent5 8" xfId="453"/>
    <cellStyle name="40% - Accent5 9" xfId="454"/>
    <cellStyle name="40% - Accent6" xfId="265" builtinId="51" customBuiltin="1"/>
    <cellStyle name="40% - Accent6 2" xfId="302"/>
    <cellStyle name="40% - Accent6 3" xfId="310"/>
    <cellStyle name="40% - Accent6 4" xfId="333"/>
    <cellStyle name="40% - Accent6 5" xfId="343"/>
    <cellStyle name="40% - Accent6 6" xfId="357"/>
    <cellStyle name="40% - Accent6 7" xfId="364"/>
    <cellStyle name="40% - Accent6 8" xfId="455"/>
    <cellStyle name="40% - Accent6 9" xfId="456"/>
    <cellStyle name="60% - Accent1" xfId="246" builtinId="32" customBuiltin="1"/>
    <cellStyle name="60% - Accent2" xfId="250" builtinId="36" customBuiltin="1"/>
    <cellStyle name="60% - Accent3" xfId="254" builtinId="40" customBuiltin="1"/>
    <cellStyle name="60% - Accent4" xfId="258" builtinId="44" customBuiltin="1"/>
    <cellStyle name="60% - Accent5" xfId="262" builtinId="48" customBuiltin="1"/>
    <cellStyle name="60% - Accent6" xfId="266" builtinId="52" customBuiltin="1"/>
    <cellStyle name="Accent1" xfId="243" builtinId="29" customBuiltin="1"/>
    <cellStyle name="Accent2" xfId="247" builtinId="33" customBuiltin="1"/>
    <cellStyle name="Accent3" xfId="251" builtinId="37" customBuiltin="1"/>
    <cellStyle name="Accent4" xfId="255" builtinId="41" customBuiltin="1"/>
    <cellStyle name="Accent5" xfId="259" builtinId="45" customBuiltin="1"/>
    <cellStyle name="Accent6" xfId="263" builtinId="49" customBuiltin="1"/>
    <cellStyle name="Bad" xfId="233" builtinId="27" customBuiltin="1"/>
    <cellStyle name="Calculation" xfId="237" builtinId="22" customBuiltin="1"/>
    <cellStyle name="Check Cell" xfId="239" builtinId="23" customBuiltin="1"/>
    <cellStyle name="Comma" xfId="1" builtinId="3"/>
    <cellStyle name="Explanatory Text" xfId="241" builtinId="53" customBuiltin="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Good" xfId="232" builtinId="26" customBuiltin="1"/>
    <cellStyle name="Header" xfId="281"/>
    <cellStyle name="Heading 1" xfId="228" builtinId="16" customBuiltin="1"/>
    <cellStyle name="Heading 2" xfId="229" builtinId="17" customBuiltin="1"/>
    <cellStyle name="Heading 3" xfId="230" builtinId="18" customBuiltin="1"/>
    <cellStyle name="Heading 4" xfId="231" builtinId="19" customBuilti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cellStyle name="Hyperlink 2" xfId="457"/>
    <cellStyle name="Input" xfId="235" builtinId="20" customBuiltin="1"/>
    <cellStyle name="Linked Cell" xfId="238" builtinId="24" customBuiltin="1"/>
    <cellStyle name="Neutral" xfId="234" builtinId="28" customBuiltin="1"/>
    <cellStyle name="Normal" xfId="0" builtinId="0"/>
    <cellStyle name="Normal 10" xfId="311"/>
    <cellStyle name="Normal 11" xfId="430"/>
    <cellStyle name="Normal 11 2" xfId="462"/>
    <cellStyle name="Normal 12" xfId="431"/>
    <cellStyle name="Normal 13" xfId="330"/>
    <cellStyle name="Normal 14" xfId="432"/>
    <cellStyle name="Normal 15" xfId="458"/>
    <cellStyle name="Normal 2" xfId="267"/>
    <cellStyle name="Normal 3" xfId="283"/>
    <cellStyle name="Normal 4" xfId="285"/>
    <cellStyle name="Normal 5" xfId="271"/>
    <cellStyle name="Normal 6" xfId="273"/>
    <cellStyle name="Normal 7" xfId="269"/>
    <cellStyle name="Normal 8" xfId="274"/>
    <cellStyle name="Normal 9" xfId="268"/>
    <cellStyle name="Normale 2" xfId="16"/>
    <cellStyle name="Normale 3" xfId="17"/>
    <cellStyle name="Note 10" xfId="284"/>
    <cellStyle name="Note 11" xfId="300"/>
    <cellStyle name="Note 12" xfId="313"/>
    <cellStyle name="Note 13" xfId="331"/>
    <cellStyle name="Note 14" xfId="321"/>
    <cellStyle name="Note 15" xfId="312"/>
    <cellStyle name="Note 16" xfId="459"/>
    <cellStyle name="Note 17" xfId="460"/>
    <cellStyle name="Note 2" xfId="276"/>
    <cellStyle name="Note 3" xfId="272"/>
    <cellStyle name="Note 4" xfId="270"/>
    <cellStyle name="Note 5" xfId="275"/>
    <cellStyle name="Note 6" xfId="277"/>
    <cellStyle name="Note 7" xfId="280"/>
    <cellStyle name="Note 8" xfId="278"/>
    <cellStyle name="Note 9" xfId="279"/>
    <cellStyle name="Output" xfId="236" builtinId="21" customBuiltin="1"/>
    <cellStyle name="Percent" xfId="282" builtinId="5"/>
    <cellStyle name="Title" xfId="227" builtinId="15" customBuiltin="1"/>
    <cellStyle name="Title 2" xfId="461"/>
    <cellStyle name="Total" xfId="242" builtinId="25" customBuiltin="1"/>
    <cellStyle name="Warning Text" xfId="24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GREECE</a:t>
            </a:r>
          </a:p>
        </c:rich>
      </c:tx>
      <c:overlay val="0"/>
      <c:spPr>
        <a:noFill/>
        <a:ln w="25400">
          <a:noFill/>
        </a:ln>
      </c:spPr>
    </c:title>
    <c:autoTitleDeleted val="0"/>
    <c:plotArea>
      <c:layout/>
      <c:lineChart>
        <c:grouping val="standard"/>
        <c:varyColors val="0"/>
        <c:ser>
          <c:idx val="0"/>
          <c:order val="0"/>
          <c:tx>
            <c:strRef>
              <c:f>'cross countries QUARTERLY'!$B$3</c:f>
              <c:strCache>
                <c:ptCount val="1"/>
                <c:pt idx="0">
                  <c:v>Resident banks</c:v>
                </c:pt>
              </c:strCache>
            </c:strRef>
          </c:tx>
          <c:spPr>
            <a:ln w="38100">
              <a:solidFill>
                <a:srgbClr val="F79646">
                  <a:lumMod val="75000"/>
                </a:srgbClr>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QUARTERLY'!$B$4:$B$83</c:f>
              <c:numCache>
                <c:formatCode>0.0%</c:formatCode>
                <c:ptCount val="80"/>
                <c:pt idx="0">
                  <c:v>0.32403017804916717</c:v>
                </c:pt>
                <c:pt idx="1">
                  <c:v>0.3382416791594785</c:v>
                </c:pt>
                <c:pt idx="2">
                  <c:v>0.34023286376299161</c:v>
                </c:pt>
                <c:pt idx="3">
                  <c:v>0.33292029758362446</c:v>
                </c:pt>
                <c:pt idx="4">
                  <c:v>0.34429907854666658</c:v>
                </c:pt>
                <c:pt idx="5">
                  <c:v>0.35471406316030779</c:v>
                </c:pt>
                <c:pt idx="6">
                  <c:v>0.33835122898866854</c:v>
                </c:pt>
                <c:pt idx="7">
                  <c:v>0.35562168801544131</c:v>
                </c:pt>
                <c:pt idx="8">
                  <c:v>0.37255838660686663</c:v>
                </c:pt>
                <c:pt idx="9">
                  <c:v>0.35011518518489354</c:v>
                </c:pt>
                <c:pt idx="10">
                  <c:v>0.35265045153568036</c:v>
                </c:pt>
                <c:pt idx="11">
                  <c:v>0.36003338528633133</c:v>
                </c:pt>
                <c:pt idx="12">
                  <c:v>0.35025722290358086</c:v>
                </c:pt>
                <c:pt idx="13">
                  <c:v>0.32777753834262885</c:v>
                </c:pt>
                <c:pt idx="14">
                  <c:v>0.33391746209514878</c:v>
                </c:pt>
                <c:pt idx="15">
                  <c:v>0.3327790805333431</c:v>
                </c:pt>
                <c:pt idx="16">
                  <c:v>0.31341297207336472</c:v>
                </c:pt>
                <c:pt idx="17">
                  <c:v>0.28900138927684776</c:v>
                </c:pt>
                <c:pt idx="18">
                  <c:v>0.28002174798724472</c:v>
                </c:pt>
                <c:pt idx="19">
                  <c:v>0.26708834418537813</c:v>
                </c:pt>
                <c:pt idx="20">
                  <c:v>0.25766794592198428</c:v>
                </c:pt>
                <c:pt idx="21">
                  <c:v>0.23483633062188772</c:v>
                </c:pt>
                <c:pt idx="22">
                  <c:v>0.19380604075023919</c:v>
                </c:pt>
                <c:pt idx="23">
                  <c:v>0.19405676945068409</c:v>
                </c:pt>
                <c:pt idx="24">
                  <c:v>0.20223536187535357</c:v>
                </c:pt>
                <c:pt idx="25">
                  <c:v>0.16682907375130537</c:v>
                </c:pt>
                <c:pt idx="26">
                  <c:v>0.18062282793457687</c:v>
                </c:pt>
                <c:pt idx="27">
                  <c:v>0.17411842323378157</c:v>
                </c:pt>
                <c:pt idx="28">
                  <c:v>0.15095702598129573</c:v>
                </c:pt>
                <c:pt idx="29">
                  <c:v>0.1608880184247499</c:v>
                </c:pt>
                <c:pt idx="30">
                  <c:v>0.15454963980494274</c:v>
                </c:pt>
                <c:pt idx="31">
                  <c:v>0.14152531978618935</c:v>
                </c:pt>
                <c:pt idx="32">
                  <c:v>0.15739502969903296</c:v>
                </c:pt>
                <c:pt idx="33">
                  <c:v>0.14529518007845907</c:v>
                </c:pt>
                <c:pt idx="34">
                  <c:v>0.15294561672380202</c:v>
                </c:pt>
                <c:pt idx="35">
                  <c:v>0.14104469189001106</c:v>
                </c:pt>
                <c:pt idx="36">
                  <c:v>0.13513561386669307</c:v>
                </c:pt>
                <c:pt idx="37">
                  <c:v>0.11072104640485514</c:v>
                </c:pt>
                <c:pt idx="38">
                  <c:v>0.1112004309418605</c:v>
                </c:pt>
                <c:pt idx="39">
                  <c:v>8.9424903115777124E-2</c:v>
                </c:pt>
                <c:pt idx="40">
                  <c:v>0.10231757805924405</c:v>
                </c:pt>
                <c:pt idx="41">
                  <c:v>9.3551165548519652E-2</c:v>
                </c:pt>
                <c:pt idx="42">
                  <c:v>0.104979467277681</c:v>
                </c:pt>
                <c:pt idx="43">
                  <c:v>9.661852039373893E-2</c:v>
                </c:pt>
                <c:pt idx="44">
                  <c:v>9.5890250804139571E-2</c:v>
                </c:pt>
                <c:pt idx="45">
                  <c:v>0.13547830846218195</c:v>
                </c:pt>
                <c:pt idx="46">
                  <c:v>0.1359685604000225</c:v>
                </c:pt>
                <c:pt idx="47">
                  <c:v>0.11013493791370549</c:v>
                </c:pt>
                <c:pt idx="48">
                  <c:v>0.11834813787894945</c:v>
                </c:pt>
                <c:pt idx="49">
                  <c:v>0.13578910000657574</c:v>
                </c:pt>
                <c:pt idx="50">
                  <c:v>0.13185985736349259</c:v>
                </c:pt>
                <c:pt idx="51">
                  <c:v>0.14635114894706525</c:v>
                </c:pt>
                <c:pt idx="52">
                  <c:v>0.14665256540810406</c:v>
                </c:pt>
                <c:pt idx="53">
                  <c:v>0.14727158234840812</c:v>
                </c:pt>
                <c:pt idx="54">
                  <c:v>0.19327556492827938</c:v>
                </c:pt>
                <c:pt idx="55">
                  <c:v>0.19778405356138079</c:v>
                </c:pt>
                <c:pt idx="56">
                  <c:v>0.22800465548240728</c:v>
                </c:pt>
                <c:pt idx="57">
                  <c:v>0.22266022498282131</c:v>
                </c:pt>
                <c:pt idx="58">
                  <c:v>0.31337557008648759</c:v>
                </c:pt>
                <c:pt idx="59">
                  <c:v>0.19841289942285303</c:v>
                </c:pt>
                <c:pt idx="60">
                  <c:v>0.16726623094532656</c:v>
                </c:pt>
                <c:pt idx="61">
                  <c:v>0.15253969349674038</c:v>
                </c:pt>
                <c:pt idx="62">
                  <c:v>0.15164664521303037</c:v>
                </c:pt>
                <c:pt idx="63">
                  <c:v>0.14735216526580483</c:v>
                </c:pt>
                <c:pt idx="64">
                  <c:v>0.15872243737125152</c:v>
                </c:pt>
                <c:pt idx="65">
                  <c:v>0.15755607761515891</c:v>
                </c:pt>
                <c:pt idx="66">
                  <c:v>0.11315521155655693</c:v>
                </c:pt>
                <c:pt idx="67">
                  <c:v>0.11301438928822907</c:v>
                </c:pt>
                <c:pt idx="68">
                  <c:v>0.17339872288344757</c:v>
                </c:pt>
                <c:pt idx="69">
                  <c:v>0.18389258205690617</c:v>
                </c:pt>
                <c:pt idx="70">
                  <c:v>0.1761627019789283</c:v>
                </c:pt>
                <c:pt idx="71">
                  <c:v>0.21343128940988496</c:v>
                </c:pt>
                <c:pt idx="72">
                  <c:v>0.20501642883506865</c:v>
                </c:pt>
                <c:pt idx="73">
                  <c:v>0.19706859475602764</c:v>
                </c:pt>
                <c:pt idx="74">
                  <c:v>0.19212792576026919</c:v>
                </c:pt>
                <c:pt idx="75">
                  <c:v>0.19983595006625163</c:v>
                </c:pt>
                <c:pt idx="76">
                  <c:v>0.1878225052221984</c:v>
                </c:pt>
                <c:pt idx="77">
                  <c:v>0.19819405126316675</c:v>
                </c:pt>
                <c:pt idx="78">
                  <c:v>0.20842489495860603</c:v>
                </c:pt>
                <c:pt idx="79">
                  <c:v>0.21908012102738175</c:v>
                </c:pt>
              </c:numCache>
            </c:numRef>
          </c:val>
          <c:smooth val="0"/>
        </c:ser>
        <c:ser>
          <c:idx val="1"/>
          <c:order val="1"/>
          <c:tx>
            <c:strRef>
              <c:f>'cross countries QUARTERLY'!$C$3</c:f>
              <c:strCache>
                <c:ptCount val="1"/>
                <c:pt idx="0">
                  <c:v>Non-residents</c:v>
                </c:pt>
              </c:strCache>
            </c:strRef>
          </c:tx>
          <c:spPr>
            <a:ln w="38100">
              <a:solidFill>
                <a:srgbClr val="800000"/>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QUARTERLY'!$C$4:$C$83</c:f>
              <c:numCache>
                <c:formatCode>0.0%</c:formatCode>
                <c:ptCount val="80"/>
                <c:pt idx="0">
                  <c:v>0.25101187084019849</c:v>
                </c:pt>
                <c:pt idx="1">
                  <c:v>0.25698032796598586</c:v>
                </c:pt>
                <c:pt idx="2">
                  <c:v>0.2609483846680582</c:v>
                </c:pt>
                <c:pt idx="3">
                  <c:v>0.27910022616083852</c:v>
                </c:pt>
                <c:pt idx="4">
                  <c:v>0.30245631534952633</c:v>
                </c:pt>
                <c:pt idx="5">
                  <c:v>0.32034656765079778</c:v>
                </c:pt>
                <c:pt idx="6">
                  <c:v>0.34604123118860164</c:v>
                </c:pt>
                <c:pt idx="7">
                  <c:v>0.33779877171433587</c:v>
                </c:pt>
                <c:pt idx="8">
                  <c:v>0.35983187087020552</c:v>
                </c:pt>
                <c:pt idx="9">
                  <c:v>0.35451057168725664</c:v>
                </c:pt>
                <c:pt idx="10">
                  <c:v>0.36521332097405873</c:v>
                </c:pt>
                <c:pt idx="11">
                  <c:v>0.36099812258365327</c:v>
                </c:pt>
                <c:pt idx="12">
                  <c:v>0.39957584580614053</c:v>
                </c:pt>
                <c:pt idx="13">
                  <c:v>0.38358288693229359</c:v>
                </c:pt>
                <c:pt idx="14">
                  <c:v>0.37679976560356881</c:v>
                </c:pt>
                <c:pt idx="15">
                  <c:v>0.37490444109167032</c:v>
                </c:pt>
                <c:pt idx="16">
                  <c:v>0.44797553857116362</c:v>
                </c:pt>
                <c:pt idx="17">
                  <c:v>0.41200478395531204</c:v>
                </c:pt>
                <c:pt idx="18">
                  <c:v>0.41850422578286067</c:v>
                </c:pt>
                <c:pt idx="19">
                  <c:v>0.43723369786985411</c:v>
                </c:pt>
                <c:pt idx="20">
                  <c:v>0.497323462698741</c:v>
                </c:pt>
                <c:pt idx="21">
                  <c:v>0.483451377017248</c:v>
                </c:pt>
                <c:pt idx="22">
                  <c:v>0.53313502383475819</c:v>
                </c:pt>
                <c:pt idx="23">
                  <c:v>0.52782708408601808</c:v>
                </c:pt>
                <c:pt idx="24">
                  <c:v>0.56747444896927413</c:v>
                </c:pt>
                <c:pt idx="25">
                  <c:v>0.61281220585679008</c:v>
                </c:pt>
                <c:pt idx="26">
                  <c:v>0.60190117433800006</c:v>
                </c:pt>
                <c:pt idx="27">
                  <c:v>0.61043919505122046</c:v>
                </c:pt>
                <c:pt idx="28">
                  <c:v>0.62283230550796043</c:v>
                </c:pt>
                <c:pt idx="29">
                  <c:v>0.59522614444172284</c:v>
                </c:pt>
                <c:pt idx="30">
                  <c:v>0.62118871786110186</c:v>
                </c:pt>
                <c:pt idx="31">
                  <c:v>0.63382062892932456</c:v>
                </c:pt>
                <c:pt idx="32">
                  <c:v>0.64166833767796272</c:v>
                </c:pt>
                <c:pt idx="33">
                  <c:v>0.67100657488275683</c:v>
                </c:pt>
                <c:pt idx="34">
                  <c:v>0.6589458624283695</c:v>
                </c:pt>
                <c:pt idx="35">
                  <c:v>0.67492553089007801</c:v>
                </c:pt>
                <c:pt idx="36">
                  <c:v>0.68589588855299322</c:v>
                </c:pt>
                <c:pt idx="37">
                  <c:v>0.71713055865315656</c:v>
                </c:pt>
                <c:pt idx="38">
                  <c:v>0.71564426083976895</c:v>
                </c:pt>
                <c:pt idx="39">
                  <c:v>0.74085062068874341</c:v>
                </c:pt>
                <c:pt idx="40">
                  <c:v>0.73384698172867757</c:v>
                </c:pt>
                <c:pt idx="41">
                  <c:v>0.74186771016043851</c:v>
                </c:pt>
                <c:pt idx="42">
                  <c:v>0.73436122446698127</c:v>
                </c:pt>
                <c:pt idx="43">
                  <c:v>0.74919970268265312</c:v>
                </c:pt>
                <c:pt idx="44">
                  <c:v>0.75048375768309772</c:v>
                </c:pt>
                <c:pt idx="45">
                  <c:v>0.70038044711261582</c:v>
                </c:pt>
                <c:pt idx="46">
                  <c:v>0.7000851769020543</c:v>
                </c:pt>
                <c:pt idx="47">
                  <c:v>0.72454335492411004</c:v>
                </c:pt>
                <c:pt idx="48">
                  <c:v>0.73750577351055668</c:v>
                </c:pt>
                <c:pt idx="49">
                  <c:v>0.71499782917983989</c:v>
                </c:pt>
                <c:pt idx="50">
                  <c:v>0.69463793838498455</c:v>
                </c:pt>
                <c:pt idx="51">
                  <c:v>0.67734558023427005</c:v>
                </c:pt>
                <c:pt idx="52">
                  <c:v>0.68592610851942704</c:v>
                </c:pt>
                <c:pt idx="53">
                  <c:v>0.66765576972903007</c:v>
                </c:pt>
                <c:pt idx="54">
                  <c:v>0.62542381691848781</c:v>
                </c:pt>
                <c:pt idx="55">
                  <c:v>0.60786491026604772</c:v>
                </c:pt>
                <c:pt idx="56">
                  <c:v>0.57959848903051314</c:v>
                </c:pt>
                <c:pt idx="57">
                  <c:v>0.4332280093575559</c:v>
                </c:pt>
                <c:pt idx="58">
                  <c:v>0.29426608157396716</c:v>
                </c:pt>
                <c:pt idx="59">
                  <c:v>0.57518251707039725</c:v>
                </c:pt>
                <c:pt idx="60">
                  <c:v>0.59111709319523009</c:v>
                </c:pt>
                <c:pt idx="61">
                  <c:v>0.58165669470755454</c:v>
                </c:pt>
                <c:pt idx="62">
                  <c:v>0.53332802509173671</c:v>
                </c:pt>
                <c:pt idx="63">
                  <c:v>0.52371621093791243</c:v>
                </c:pt>
                <c:pt idx="64">
                  <c:v>0.55052990715658223</c:v>
                </c:pt>
                <c:pt idx="65">
                  <c:v>0.54958383404886624</c:v>
                </c:pt>
                <c:pt idx="66">
                  <c:v>0.59653047812108284</c:v>
                </c:pt>
                <c:pt idx="67">
                  <c:v>0.59936925623882931</c:v>
                </c:pt>
                <c:pt idx="68">
                  <c:v>0.52121634048885701</c:v>
                </c:pt>
                <c:pt idx="69">
                  <c:v>0.52116337551945713</c:v>
                </c:pt>
                <c:pt idx="70">
                  <c:v>0.52222800860685403</c:v>
                </c:pt>
                <c:pt idx="71">
                  <c:v>0.43110099842984867</c:v>
                </c:pt>
                <c:pt idx="72">
                  <c:v>0.43355930053549574</c:v>
                </c:pt>
                <c:pt idx="73">
                  <c:v>0.43834996275403143</c:v>
                </c:pt>
                <c:pt idx="74">
                  <c:v>0.43326761955781057</c:v>
                </c:pt>
                <c:pt idx="75">
                  <c:v>0.41413912365211264</c:v>
                </c:pt>
                <c:pt idx="76">
                  <c:v>0.40175110530876396</c:v>
                </c:pt>
                <c:pt idx="77">
                  <c:v>0.38400082514791711</c:v>
                </c:pt>
                <c:pt idx="78">
                  <c:v>0.36646278728298176</c:v>
                </c:pt>
                <c:pt idx="79">
                  <c:v>0.36887974371193211</c:v>
                </c:pt>
              </c:numCache>
            </c:numRef>
          </c:val>
          <c:smooth val="0"/>
        </c:ser>
        <c:dLbls>
          <c:showLegendKey val="0"/>
          <c:showVal val="0"/>
          <c:showCatName val="0"/>
          <c:showSerName val="0"/>
          <c:showPercent val="0"/>
          <c:showBubbleSize val="0"/>
        </c:dLbls>
        <c:smooth val="0"/>
        <c:axId val="-1533677264"/>
        <c:axId val="-1533660400"/>
      </c:lineChart>
      <c:dateAx>
        <c:axId val="-1533677264"/>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a:lstStyle/>
          <a:p>
            <a:pPr>
              <a:defRPr/>
            </a:pPr>
            <a:endParaRPr lang="en-US"/>
          </a:p>
        </c:txPr>
        <c:crossAx val="-1533660400"/>
        <c:crosses val="autoZero"/>
        <c:auto val="1"/>
        <c:lblOffset val="100"/>
        <c:baseTimeUnit val="months"/>
        <c:majorUnit val="12"/>
      </c:dateAx>
      <c:valAx>
        <c:axId val="-1533660400"/>
        <c:scaling>
          <c:orientation val="minMax"/>
          <c:max val="1"/>
        </c:scaling>
        <c:delete val="0"/>
        <c:axPos val="l"/>
        <c:majorGridlines>
          <c:spPr>
            <a:ln w="3175">
              <a:solidFill>
                <a:sysClr val="window" lastClr="FFFFFF">
                  <a:lumMod val="85000"/>
                </a:sysClr>
              </a:solidFill>
              <a:prstDash val="solid"/>
            </a:ln>
            <a:effectLst>
              <a:outerShdw sx="1000" sy="1000" algn="ctr" rotWithShape="0">
                <a:srgbClr val="000000"/>
              </a:outerShdw>
            </a:effectLst>
          </c:spPr>
        </c:majorGridlines>
        <c:numFmt formatCode="0%" sourceLinked="0"/>
        <c:majorTickMark val="out"/>
        <c:minorTickMark val="none"/>
        <c:tickLblPos val="nextTo"/>
        <c:spPr>
          <a:ln w="3175">
            <a:solidFill>
              <a:srgbClr val="808080"/>
            </a:solidFill>
            <a:prstDash val="solid"/>
          </a:ln>
        </c:spPr>
        <c:crossAx val="-1533677264"/>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1325644098262445"/>
          <c:y val="0.1330989866087586"/>
          <c:w val="0.28740296917648661"/>
          <c:h val="0.16959009555555365"/>
        </c:manualLayout>
      </c:layout>
      <c:overlay val="1"/>
      <c:spPr>
        <a:solidFill>
          <a:schemeClr val="bg1"/>
        </a:solidFill>
        <a:ln w="9525">
          <a:solidFill>
            <a:sysClr val="window" lastClr="FFFFFF">
              <a:lumMod val="8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FINLAND</a:t>
            </a:r>
          </a:p>
        </c:rich>
      </c:tx>
      <c:overlay val="0"/>
      <c:spPr>
        <a:noFill/>
        <a:ln w="25400">
          <a:noFill/>
        </a:ln>
      </c:spPr>
    </c:title>
    <c:autoTitleDeleted val="0"/>
    <c:plotArea>
      <c:layout/>
      <c:lineChart>
        <c:grouping val="standard"/>
        <c:varyColors val="0"/>
        <c:ser>
          <c:idx val="0"/>
          <c:order val="0"/>
          <c:tx>
            <c:strRef>
              <c:f>'cross countries ANNUAL'!$D$3</c:f>
              <c:strCache>
                <c:ptCount val="1"/>
                <c:pt idx="0">
                  <c:v>Resident banks</c:v>
                </c:pt>
              </c:strCache>
            </c:strRef>
          </c:tx>
          <c:spPr>
            <a:ln w="28575" cmpd="sng">
              <a:solidFill>
                <a:srgbClr val="F79646">
                  <a:lumMod val="75000"/>
                </a:srgbClr>
              </a:solidFill>
              <a:prstDash val="solid"/>
            </a:ln>
          </c:spPr>
          <c:marker>
            <c:symbol val="none"/>
          </c:marker>
          <c:cat>
            <c:numRef>
              <c:f>'cross countries ANNUAL'!$A$4:$A$50</c:f>
              <c:numCache>
                <c:formatCode>General</c:formatCode>
                <c:ptCount val="47"/>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numCache>
            </c:numRef>
          </c:cat>
          <c:val>
            <c:numRef>
              <c:f>'cross countries ANNUAL'!$D$4:$D$50</c:f>
              <c:numCache>
                <c:formatCode>0.0%</c:formatCode>
                <c:ptCount val="47"/>
                <c:pt idx="0">
                  <c:v>0.12213919512113393</c:v>
                </c:pt>
                <c:pt idx="1">
                  <c:v>0.10134085886639192</c:v>
                </c:pt>
                <c:pt idx="2">
                  <c:v>0.10668972673815288</c:v>
                </c:pt>
                <c:pt idx="3">
                  <c:v>0.10380853491263829</c:v>
                </c:pt>
                <c:pt idx="4">
                  <c:v>0.10067816476892164</c:v>
                </c:pt>
                <c:pt idx="5">
                  <c:v>9.9318683427694079E-2</c:v>
                </c:pt>
                <c:pt idx="6">
                  <c:v>7.1548351034097263E-2</c:v>
                </c:pt>
                <c:pt idx="7">
                  <c:v>4.0216719392022107E-2</c:v>
                </c:pt>
                <c:pt idx="8">
                  <c:v>3.1276839393071861E-2</c:v>
                </c:pt>
                <c:pt idx="9">
                  <c:v>2.203625722646492E-2</c:v>
                </c:pt>
                <c:pt idx="10">
                  <c:v>2.194808800055521E-2</c:v>
                </c:pt>
                <c:pt idx="11">
                  <c:v>2.1386514719848052E-2</c:v>
                </c:pt>
                <c:pt idx="12">
                  <c:v>2.1444786768282795E-2</c:v>
                </c:pt>
                <c:pt idx="13">
                  <c:v>1.8352365415986949E-2</c:v>
                </c:pt>
                <c:pt idx="14">
                  <c:v>1.6699714394862744E-2</c:v>
                </c:pt>
                <c:pt idx="15">
                  <c:v>3.4439944423093977E-2</c:v>
                </c:pt>
                <c:pt idx="16">
                  <c:v>3.9279557899006286E-2</c:v>
                </c:pt>
                <c:pt idx="17">
                  <c:v>2.8822405257099431E-2</c:v>
                </c:pt>
                <c:pt idx="18">
                  <c:v>3.5566512092614112E-2</c:v>
                </c:pt>
                <c:pt idx="19">
                  <c:v>2.9500306795520785E-2</c:v>
                </c:pt>
                <c:pt idx="20">
                  <c:v>3.1550722200422293E-2</c:v>
                </c:pt>
                <c:pt idx="21">
                  <c:v>2.1716833890746936E-2</c:v>
                </c:pt>
              </c:numCache>
            </c:numRef>
          </c:val>
          <c:smooth val="0"/>
        </c:ser>
        <c:ser>
          <c:idx val="1"/>
          <c:order val="1"/>
          <c:tx>
            <c:strRef>
              <c:f>'cross countries ANNUAL'!$E$3</c:f>
              <c:strCache>
                <c:ptCount val="1"/>
                <c:pt idx="0">
                  <c:v>Non-residents</c:v>
                </c:pt>
              </c:strCache>
            </c:strRef>
          </c:tx>
          <c:spPr>
            <a:ln w="28575" cmpd="sng">
              <a:solidFill>
                <a:srgbClr val="800000"/>
              </a:solidFill>
              <a:prstDash val="solid"/>
            </a:ln>
          </c:spPr>
          <c:marker>
            <c:symbol val="none"/>
          </c:marker>
          <c:cat>
            <c:numRef>
              <c:f>'cross countries ANNUAL'!$A$4:$A$50</c:f>
              <c:numCache>
                <c:formatCode>General</c:formatCode>
                <c:ptCount val="47"/>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numCache>
            </c:numRef>
          </c:cat>
          <c:val>
            <c:numRef>
              <c:f>'cross countries ANNUAL'!$E$4:$E$50</c:f>
              <c:numCache>
                <c:formatCode>0.0%</c:formatCode>
                <c:ptCount val="47"/>
                <c:pt idx="0">
                  <c:v>0.52449485641523974</c:v>
                </c:pt>
                <c:pt idx="1">
                  <c:v>0.49610284895180073</c:v>
                </c:pt>
                <c:pt idx="2">
                  <c:v>0.48336215842269109</c:v>
                </c:pt>
                <c:pt idx="3">
                  <c:v>0.44284633824302322</c:v>
                </c:pt>
                <c:pt idx="4">
                  <c:v>0.49529749944183971</c:v>
                </c:pt>
                <c:pt idx="5">
                  <c:v>0.5514665898986022</c:v>
                </c:pt>
                <c:pt idx="6">
                  <c:v>0.63114868641699273</c:v>
                </c:pt>
                <c:pt idx="7">
                  <c:v>0.76593578415330354</c:v>
                </c:pt>
                <c:pt idx="8">
                  <c:v>0.78149155453764674</c:v>
                </c:pt>
                <c:pt idx="9">
                  <c:v>0.83566483477267861</c:v>
                </c:pt>
                <c:pt idx="10">
                  <c:v>0.82632382538691096</c:v>
                </c:pt>
                <c:pt idx="11">
                  <c:v>0.84093067426400758</c:v>
                </c:pt>
                <c:pt idx="12">
                  <c:v>0.84818388195232686</c:v>
                </c:pt>
                <c:pt idx="13">
                  <c:v>0.84484094616639482</c:v>
                </c:pt>
                <c:pt idx="14">
                  <c:v>0.87866329519201036</c:v>
                </c:pt>
                <c:pt idx="15">
                  <c:v>0.89564549028882257</c:v>
                </c:pt>
                <c:pt idx="16">
                  <c:v>0.88732001622388967</c:v>
                </c:pt>
                <c:pt idx="17">
                  <c:v>0.90800075995484975</c:v>
                </c:pt>
                <c:pt idx="18">
                  <c:v>0.90573516794995712</c:v>
                </c:pt>
                <c:pt idx="19">
                  <c:v>0.91884299739223807</c:v>
                </c:pt>
                <c:pt idx="20">
                  <c:v>0.86754676084234916</c:v>
                </c:pt>
                <c:pt idx="21">
                  <c:v>0.78509698996655519</c:v>
                </c:pt>
              </c:numCache>
            </c:numRef>
          </c:val>
          <c:smooth val="0"/>
        </c:ser>
        <c:dLbls>
          <c:showLegendKey val="0"/>
          <c:showVal val="0"/>
          <c:showCatName val="0"/>
          <c:showSerName val="0"/>
          <c:showPercent val="0"/>
          <c:showBubbleSize val="0"/>
        </c:dLbls>
        <c:smooth val="0"/>
        <c:axId val="-1533662576"/>
        <c:axId val="-1533664208"/>
      </c:lineChart>
      <c:dateAx>
        <c:axId val="-1533662576"/>
        <c:scaling>
          <c:orientation val="minMax"/>
        </c:scaling>
        <c:delete val="0"/>
        <c:axPos val="b"/>
        <c:majorGridlines>
          <c:spPr>
            <a:ln>
              <a:solidFill>
                <a:sysClr val="window" lastClr="FFFFFF">
                  <a:lumMod val="85000"/>
                </a:sysClr>
              </a:solidFill>
            </a:ln>
          </c:spPr>
        </c:majorGridlines>
        <c:numFmt formatCode="General"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64208"/>
        <c:crosses val="autoZero"/>
        <c:auto val="0"/>
        <c:lblOffset val="100"/>
        <c:baseTimeUnit val="days"/>
        <c:majorUnit val="1"/>
        <c:majorTimeUnit val="days"/>
      </c:dateAx>
      <c:valAx>
        <c:axId val="-1533664208"/>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62576"/>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80374142867"/>
          <c:y val="0.13039688997378177"/>
          <c:w val="0.30258388256440982"/>
          <c:h val="0.15845583581954617"/>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THE NETHERLANDS</a:t>
            </a:r>
          </a:p>
        </c:rich>
      </c:tx>
      <c:overlay val="0"/>
      <c:spPr>
        <a:noFill/>
        <a:ln w="25400">
          <a:noFill/>
        </a:ln>
      </c:spPr>
    </c:title>
    <c:autoTitleDeleted val="0"/>
    <c:plotArea>
      <c:layout/>
      <c:lineChart>
        <c:grouping val="standard"/>
        <c:varyColors val="0"/>
        <c:ser>
          <c:idx val="0"/>
          <c:order val="0"/>
          <c:tx>
            <c:strRef>
              <c:f>'cross countries QUARTERLY'!$N$3</c:f>
              <c:strCache>
                <c:ptCount val="1"/>
                <c:pt idx="0">
                  <c:v>Resident banks**</c:v>
                </c:pt>
              </c:strCache>
            </c:strRef>
          </c:tx>
          <c:spPr>
            <a:ln w="28575" cmpd="sng">
              <a:solidFill>
                <a:srgbClr val="F79646">
                  <a:lumMod val="75000"/>
                </a:srgbClr>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QUARTERLY'!$N$4:$N$83</c:f>
              <c:numCache>
                <c:formatCode>General</c:formatCode>
                <c:ptCount val="80"/>
                <c:pt idx="36" formatCode="0%">
                  <c:v>8.2382811199916334E-2</c:v>
                </c:pt>
                <c:pt idx="40" formatCode="0%">
                  <c:v>7.4779395490718728E-2</c:v>
                </c:pt>
                <c:pt idx="41" formatCode="0%">
                  <c:v>8.1196740917924934E-2</c:v>
                </c:pt>
                <c:pt idx="42" formatCode="0%">
                  <c:v>8.1353399897966625E-2</c:v>
                </c:pt>
                <c:pt idx="43" formatCode="0%">
                  <c:v>6.7745265846170563E-2</c:v>
                </c:pt>
                <c:pt idx="44" formatCode="0%">
                  <c:v>6.6929857424594799E-2</c:v>
                </c:pt>
                <c:pt idx="45" formatCode="0%">
                  <c:v>5.9155811304135775E-2</c:v>
                </c:pt>
                <c:pt idx="46" formatCode="0%">
                  <c:v>5.8848328063619816E-2</c:v>
                </c:pt>
                <c:pt idx="47" formatCode="0%">
                  <c:v>6.1070998796630561E-2</c:v>
                </c:pt>
                <c:pt idx="48" formatCode="0%">
                  <c:v>5.6021266577438E-2</c:v>
                </c:pt>
                <c:pt idx="49" formatCode="0%">
                  <c:v>9.1768315850035642E-2</c:v>
                </c:pt>
                <c:pt idx="50" formatCode="0%">
                  <c:v>9.1032517658841419E-2</c:v>
                </c:pt>
                <c:pt idx="51" formatCode="0%">
                  <c:v>9.4819068150881342E-2</c:v>
                </c:pt>
                <c:pt idx="52" formatCode="0%">
                  <c:v>9.2131377797681449E-2</c:v>
                </c:pt>
                <c:pt idx="53" formatCode="0%">
                  <c:v>9.4873375699516274E-2</c:v>
                </c:pt>
                <c:pt idx="54" formatCode="0%">
                  <c:v>9.9143147444650817E-2</c:v>
                </c:pt>
                <c:pt idx="55" formatCode="0%">
                  <c:v>9.0668729207388901E-2</c:v>
                </c:pt>
                <c:pt idx="56" formatCode="0%">
                  <c:v>8.8725216487591699E-2</c:v>
                </c:pt>
                <c:pt idx="57" formatCode="0%">
                  <c:v>9.6735256743027659E-2</c:v>
                </c:pt>
                <c:pt idx="58" formatCode="0%">
                  <c:v>0.10298031946927785</c:v>
                </c:pt>
                <c:pt idx="59" formatCode="0%">
                  <c:v>0.10059929788593888</c:v>
                </c:pt>
                <c:pt idx="60" formatCode="0%">
                  <c:v>9.5836019545583268E-2</c:v>
                </c:pt>
                <c:pt idx="61" formatCode="0%">
                  <c:v>0.1030602739888577</c:v>
                </c:pt>
                <c:pt idx="62" formatCode="0%">
                  <c:v>0.10568563959192238</c:v>
                </c:pt>
                <c:pt idx="63" formatCode="0%">
                  <c:v>0.10311742478757657</c:v>
                </c:pt>
                <c:pt idx="64" formatCode="0%">
                  <c:v>0.11557366223952502</c:v>
                </c:pt>
                <c:pt idx="65" formatCode="0%">
                  <c:v>0.11903388342147816</c:v>
                </c:pt>
                <c:pt idx="66" formatCode="0%">
                  <c:v>0.12294454020629839</c:v>
                </c:pt>
                <c:pt idx="67" formatCode="0%">
                  <c:v>0.12774207137769425</c:v>
                </c:pt>
                <c:pt idx="68" formatCode="0%">
                  <c:v>0.11291129825974143</c:v>
                </c:pt>
                <c:pt idx="69" formatCode="0%">
                  <c:v>0.10622261419791973</c:v>
                </c:pt>
                <c:pt idx="70" formatCode="0%">
                  <c:v>0.10856825699136186</c:v>
                </c:pt>
                <c:pt idx="71" formatCode="0%">
                  <c:v>0.10558802303697519</c:v>
                </c:pt>
                <c:pt idx="72" formatCode="0%">
                  <c:v>0.1037169402612028</c:v>
                </c:pt>
                <c:pt idx="73" formatCode="0%">
                  <c:v>9.9905841566197404E-2</c:v>
                </c:pt>
                <c:pt idx="74" formatCode="0%">
                  <c:v>9.1717150646513632E-2</c:v>
                </c:pt>
                <c:pt idx="75" formatCode="0%">
                  <c:v>9.2789004365181671E-2</c:v>
                </c:pt>
                <c:pt idx="76" formatCode="0%">
                  <c:v>9.3988026480125247E-2</c:v>
                </c:pt>
                <c:pt idx="77" formatCode="0%">
                  <c:v>8.8782449682076783E-2</c:v>
                </c:pt>
                <c:pt idx="78" formatCode="0%">
                  <c:v>8.5382499317527977E-2</c:v>
                </c:pt>
                <c:pt idx="79" formatCode="0%">
                  <c:v>8.4052027975457119E-2</c:v>
                </c:pt>
              </c:numCache>
            </c:numRef>
          </c:val>
          <c:smooth val="0"/>
        </c:ser>
        <c:ser>
          <c:idx val="1"/>
          <c:order val="1"/>
          <c:tx>
            <c:strRef>
              <c:f>'cross countries QUARTERLY'!$O$3</c:f>
              <c:strCache>
                <c:ptCount val="1"/>
                <c:pt idx="0">
                  <c:v>Non-residents</c:v>
                </c:pt>
              </c:strCache>
            </c:strRef>
          </c:tx>
          <c:spPr>
            <a:ln w="28575" cmpd="sng">
              <a:solidFill>
                <a:srgbClr val="800000"/>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QUARTERLY'!$O$4:$O$83</c:f>
              <c:numCache>
                <c:formatCode>0.0%</c:formatCode>
                <c:ptCount val="80"/>
                <c:pt idx="36" formatCode="0%">
                  <c:v>0.74594789918363658</c:v>
                </c:pt>
                <c:pt idx="40" formatCode="0%">
                  <c:v>0.74980994813268032</c:v>
                </c:pt>
                <c:pt idx="41" formatCode="0%">
                  <c:v>0.75069610554641952</c:v>
                </c:pt>
                <c:pt idx="42" formatCode="0%">
                  <c:v>0.76382461190875306</c:v>
                </c:pt>
                <c:pt idx="43" formatCode="0%">
                  <c:v>0.78314360493022162</c:v>
                </c:pt>
                <c:pt idx="44" formatCode="0%">
                  <c:v>0.80487244555344284</c:v>
                </c:pt>
                <c:pt idx="45" formatCode="0%">
                  <c:v>0.80766808978376625</c:v>
                </c:pt>
                <c:pt idx="46" formatCode="0%">
                  <c:v>0.78934942991281021</c:v>
                </c:pt>
                <c:pt idx="47" formatCode="0%">
                  <c:v>0.78171685597722407</c:v>
                </c:pt>
                <c:pt idx="48" formatCode="0%">
                  <c:v>0.78163199477975231</c:v>
                </c:pt>
                <c:pt idx="49" formatCode="0%">
                  <c:v>0.74347135428916733</c:v>
                </c:pt>
                <c:pt idx="50" formatCode="0%">
                  <c:v>0.72923344935447809</c:v>
                </c:pt>
                <c:pt idx="51" formatCode="0%">
                  <c:v>0.71057122917573567</c:v>
                </c:pt>
                <c:pt idx="52" formatCode="0%">
                  <c:v>0.70813867882600012</c:v>
                </c:pt>
                <c:pt idx="53" formatCode="0%">
                  <c:v>0.69045812387366023</c:v>
                </c:pt>
                <c:pt idx="54" formatCode="0%">
                  <c:v>0.67887444262517882</c:v>
                </c:pt>
                <c:pt idx="55" formatCode="0%">
                  <c:v>0.65866461275582189</c:v>
                </c:pt>
                <c:pt idx="56" formatCode="0%">
                  <c:v>0.64202328351079452</c:v>
                </c:pt>
                <c:pt idx="57" formatCode="0%">
                  <c:v>0.63813612492077798</c:v>
                </c:pt>
                <c:pt idx="58" formatCode="0%">
                  <c:v>0.63161491439109552</c:v>
                </c:pt>
                <c:pt idx="59" formatCode="0%">
                  <c:v>0.63067071344545345</c:v>
                </c:pt>
                <c:pt idx="60" formatCode="0%">
                  <c:v>0.62734453609365493</c:v>
                </c:pt>
                <c:pt idx="61" formatCode="0%">
                  <c:v>0.62967599541967523</c:v>
                </c:pt>
                <c:pt idx="62" formatCode="0%">
                  <c:v>0.63074249031694629</c:v>
                </c:pt>
                <c:pt idx="63" formatCode="0%">
                  <c:v>0.63161503881612924</c:v>
                </c:pt>
                <c:pt idx="64" formatCode="0%">
                  <c:v>0.60832428956147755</c:v>
                </c:pt>
                <c:pt idx="65" formatCode="0%">
                  <c:v>0.60559617827516532</c:v>
                </c:pt>
                <c:pt idx="66" formatCode="0%">
                  <c:v>0.60797012230156777</c:v>
                </c:pt>
                <c:pt idx="67" formatCode="0%">
                  <c:v>0.59543863441727429</c:v>
                </c:pt>
                <c:pt idx="68" formatCode="0%">
                  <c:v>0.59100288551872227</c:v>
                </c:pt>
                <c:pt idx="69" formatCode="0%">
                  <c:v>0.58868030182128706</c:v>
                </c:pt>
                <c:pt idx="70" formatCode="0%">
                  <c:v>0.57705007635136274</c:v>
                </c:pt>
                <c:pt idx="71" formatCode="0%">
                  <c:v>0.56139467093067685</c:v>
                </c:pt>
                <c:pt idx="72" formatCode="0%">
                  <c:v>0.54872415120575035</c:v>
                </c:pt>
                <c:pt idx="73" formatCode="0%">
                  <c:v>0.53142789681157088</c:v>
                </c:pt>
                <c:pt idx="74" formatCode="0%">
                  <c:v>0.51101666188626116</c:v>
                </c:pt>
                <c:pt idx="75" formatCode="0%">
                  <c:v>0.48650290567592158</c:v>
                </c:pt>
                <c:pt idx="76" formatCode="0%">
                  <c:v>0.47289246700245685</c:v>
                </c:pt>
                <c:pt idx="77" formatCode="0%">
                  <c:v>0.44444112444423195</c:v>
                </c:pt>
                <c:pt idx="78" formatCode="0%">
                  <c:v>0.43212328294539926</c:v>
                </c:pt>
                <c:pt idx="79" formatCode="0%">
                  <c:v>0.41738229651287523</c:v>
                </c:pt>
              </c:numCache>
            </c:numRef>
          </c:val>
          <c:smooth val="0"/>
        </c:ser>
        <c:dLbls>
          <c:showLegendKey val="0"/>
          <c:showVal val="0"/>
          <c:showCatName val="0"/>
          <c:showSerName val="0"/>
          <c:showPercent val="0"/>
          <c:showBubbleSize val="0"/>
        </c:dLbls>
        <c:smooth val="0"/>
        <c:axId val="-1533650608"/>
        <c:axId val="-1533657136"/>
      </c:lineChart>
      <c:dateAx>
        <c:axId val="-1533650608"/>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57136"/>
        <c:crosses val="autoZero"/>
        <c:auto val="0"/>
        <c:lblOffset val="100"/>
        <c:baseTimeUnit val="months"/>
      </c:dateAx>
      <c:valAx>
        <c:axId val="-1533657136"/>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50608"/>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80374142867"/>
          <c:y val="0.13039688997378177"/>
          <c:w val="0.30258388256440982"/>
          <c:h val="0.15845583581954617"/>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USA </a:t>
            </a:r>
          </a:p>
        </c:rich>
      </c:tx>
      <c:overlay val="0"/>
      <c:spPr>
        <a:noFill/>
        <a:ln w="25400">
          <a:noFill/>
        </a:ln>
      </c:spPr>
    </c:title>
    <c:autoTitleDeleted val="0"/>
    <c:plotArea>
      <c:layout/>
      <c:lineChart>
        <c:grouping val="standard"/>
        <c:varyColors val="0"/>
        <c:ser>
          <c:idx val="0"/>
          <c:order val="0"/>
          <c:tx>
            <c:strRef>
              <c:f>'cross countries QUARTERLY'!$T$3</c:f>
              <c:strCache>
                <c:ptCount val="1"/>
                <c:pt idx="0">
                  <c:v>Resident banks</c:v>
                </c:pt>
              </c:strCache>
            </c:strRef>
          </c:tx>
          <c:spPr>
            <a:ln w="28575" cmpd="sng">
              <a:solidFill>
                <a:srgbClr val="F79646">
                  <a:lumMod val="75000"/>
                </a:srgbClr>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QUARTERLY'!$T$4:$T$83</c:f>
              <c:numCache>
                <c:formatCode>General</c:formatCode>
                <c:ptCount val="80"/>
                <c:pt idx="20" formatCode="0.0%">
                  <c:v>3.4750300513605073E-2</c:v>
                </c:pt>
                <c:pt idx="21" formatCode="0.0%">
                  <c:v>2.3774145616641901E-2</c:v>
                </c:pt>
                <c:pt idx="22" formatCode="0.0%">
                  <c:v>2.1798773631579737E-2</c:v>
                </c:pt>
                <c:pt idx="23" formatCode="0.0%">
                  <c:v>2.1641703031017808E-2</c:v>
                </c:pt>
                <c:pt idx="24" formatCode="0.0%">
                  <c:v>2.1877679336953414E-2</c:v>
                </c:pt>
                <c:pt idx="25" formatCode="0.0%">
                  <c:v>2.2829577484539551E-2</c:v>
                </c:pt>
                <c:pt idx="26" formatCode="0.0%">
                  <c:v>2.1802785147711806E-2</c:v>
                </c:pt>
                <c:pt idx="27" formatCode="0.0%">
                  <c:v>1.8769226599449799E-2</c:v>
                </c:pt>
                <c:pt idx="28" formatCode="0.0%">
                  <c:v>1.6455812851331603E-2</c:v>
                </c:pt>
                <c:pt idx="29" formatCode="0.0%">
                  <c:v>1.8233486350602426E-2</c:v>
                </c:pt>
                <c:pt idx="30" formatCode="0.0%">
                  <c:v>1.6193453710202258E-2</c:v>
                </c:pt>
                <c:pt idx="31" formatCode="0.0%">
                  <c:v>1.5795378622663152E-2</c:v>
                </c:pt>
                <c:pt idx="32" formatCode="0.0%">
                  <c:v>1.4332223636541663E-2</c:v>
                </c:pt>
                <c:pt idx="33" formatCode="0.0%">
                  <c:v>1.3498662079510702E-2</c:v>
                </c:pt>
                <c:pt idx="34" formatCode="0.0%">
                  <c:v>1.4192399049881236E-2</c:v>
                </c:pt>
                <c:pt idx="35" formatCode="0.0%">
                  <c:v>1.3353708710473727E-2</c:v>
                </c:pt>
                <c:pt idx="36" formatCode="0.0%">
                  <c:v>1.3225501716550309E-2</c:v>
                </c:pt>
                <c:pt idx="37" formatCode="0.0%">
                  <c:v>1.3537182051368973E-2</c:v>
                </c:pt>
                <c:pt idx="38" formatCode="0.0%">
                  <c:v>1.2449676917351738E-2</c:v>
                </c:pt>
                <c:pt idx="39" formatCode="0.0%">
                  <c:v>1.3288630838060771E-2</c:v>
                </c:pt>
                <c:pt idx="40" formatCode="0.0%">
                  <c:v>1.4064057556451265E-2</c:v>
                </c:pt>
                <c:pt idx="41" formatCode="0.0%">
                  <c:v>1.324489276934814E-2</c:v>
                </c:pt>
                <c:pt idx="42" formatCode="0.0%">
                  <c:v>1.1873156342182891E-2</c:v>
                </c:pt>
                <c:pt idx="43" formatCode="0.0%">
                  <c:v>1.2967969116282781E-2</c:v>
                </c:pt>
                <c:pt idx="44" formatCode="0.0%">
                  <c:v>9.8132675377109856E-3</c:v>
                </c:pt>
                <c:pt idx="45" formatCode="0.0%">
                  <c:v>1.1296947038258634E-2</c:v>
                </c:pt>
                <c:pt idx="46" formatCode="0.0%">
                  <c:v>1.2195438836582853E-2</c:v>
                </c:pt>
                <c:pt idx="47" formatCode="0.0%">
                  <c:v>1.6641757208349428E-2</c:v>
                </c:pt>
                <c:pt idx="48" formatCode="0.0%">
                  <c:v>1.6448303591009884E-2</c:v>
                </c:pt>
                <c:pt idx="49" formatCode="0.0%">
                  <c:v>2.1083370520860244E-2</c:v>
                </c:pt>
                <c:pt idx="50" formatCode="0.0%">
                  <c:v>2.0156342316956777E-2</c:v>
                </c:pt>
                <c:pt idx="51" formatCode="0.0%">
                  <c:v>2.3802501179801792E-2</c:v>
                </c:pt>
                <c:pt idx="52" formatCode="0.0%">
                  <c:v>2.2766163762370589E-2</c:v>
                </c:pt>
                <c:pt idx="53" formatCode="0.0%">
                  <c:v>2.2494744218640506E-2</c:v>
                </c:pt>
                <c:pt idx="54" formatCode="0.0%">
                  <c:v>1.9479749844873145E-2</c:v>
                </c:pt>
                <c:pt idx="55" formatCode="0.0%">
                  <c:v>1.9864370567196067E-2</c:v>
                </c:pt>
                <c:pt idx="56" formatCode="0.0%">
                  <c:v>1.8373755156738576E-2</c:v>
                </c:pt>
                <c:pt idx="57" formatCode="0.0%">
                  <c:v>2.0343594976351374E-2</c:v>
                </c:pt>
                <c:pt idx="58" formatCode="0.0%">
                  <c:v>1.9122701901548359E-2</c:v>
                </c:pt>
                <c:pt idx="59" formatCode="0.0%">
                  <c:v>2.1050403953641807E-2</c:v>
                </c:pt>
                <c:pt idx="60" formatCode="0.0%">
                  <c:v>2.1159030469734129E-2</c:v>
                </c:pt>
                <c:pt idx="61" formatCode="0.0%">
                  <c:v>2.0206778124925471E-2</c:v>
                </c:pt>
                <c:pt idx="62" formatCode="0.0%">
                  <c:v>1.793502288179135E-2</c:v>
                </c:pt>
                <c:pt idx="63" formatCode="0.0%">
                  <c:v>1.7516817817925464E-2</c:v>
                </c:pt>
                <c:pt idx="64" formatCode="0.0%">
                  <c:v>1.8505071461502997E-2</c:v>
                </c:pt>
                <c:pt idx="65" formatCode="0.0%">
                  <c:v>2.0924709678885531E-2</c:v>
                </c:pt>
                <c:pt idx="66" formatCode="0.0%">
                  <c:v>2.3093588013112076E-2</c:v>
                </c:pt>
                <c:pt idx="67" formatCode="0.0%">
                  <c:v>2.6419286247271953E-2</c:v>
                </c:pt>
                <c:pt idx="68" formatCode="0.0%">
                  <c:v>2.8316447462709608E-2</c:v>
                </c:pt>
                <c:pt idx="69" formatCode="0.0%">
                  <c:v>2.8189575861746023E-2</c:v>
                </c:pt>
                <c:pt idx="70" formatCode="0.0%">
                  <c:v>2.8393565447333628E-2</c:v>
                </c:pt>
                <c:pt idx="71" formatCode="0.0%">
                  <c:v>2.8296585236851673E-2</c:v>
                </c:pt>
                <c:pt idx="72" formatCode="0.0%">
                  <c:v>2.8897274101320144E-2</c:v>
                </c:pt>
                <c:pt idx="73" formatCode="0.0%">
                  <c:v>2.8824442379664573E-2</c:v>
                </c:pt>
                <c:pt idx="74" formatCode="0.0%">
                  <c:v>2.9424815288727452E-2</c:v>
                </c:pt>
                <c:pt idx="75" formatCode="0.0%">
                  <c:v>3.1701186303861366E-2</c:v>
                </c:pt>
                <c:pt idx="76" formatCode="0.0%">
                  <c:v>3.2632690757825288E-2</c:v>
                </c:pt>
                <c:pt idx="77" formatCode="0.0%">
                  <c:v>3.3280594969364724E-2</c:v>
                </c:pt>
                <c:pt idx="78" formatCode="0.0%">
                  <c:v>3.1343539300363828E-2</c:v>
                </c:pt>
                <c:pt idx="79" formatCode="0.0%">
                  <c:v>2.9903827630662537E-2</c:v>
                </c:pt>
              </c:numCache>
            </c:numRef>
          </c:val>
          <c:smooth val="0"/>
        </c:ser>
        <c:ser>
          <c:idx val="1"/>
          <c:order val="1"/>
          <c:tx>
            <c:strRef>
              <c:f>'cross countries QUARTERLY'!$U$3</c:f>
              <c:strCache>
                <c:ptCount val="1"/>
                <c:pt idx="0">
                  <c:v>Non-residents</c:v>
                </c:pt>
              </c:strCache>
            </c:strRef>
          </c:tx>
          <c:spPr>
            <a:ln w="28575" cmpd="sng">
              <a:solidFill>
                <a:srgbClr val="800000"/>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QUARTERLY'!$U$4:$U$83</c:f>
              <c:numCache>
                <c:formatCode>General</c:formatCode>
                <c:ptCount val="80"/>
                <c:pt idx="20" formatCode="0.0%">
                  <c:v>0.19289070671433256</c:v>
                </c:pt>
                <c:pt idx="21" formatCode="0.0%">
                  <c:v>0.19737493808816245</c:v>
                </c:pt>
                <c:pt idx="22" formatCode="0.0%">
                  <c:v>0.20567907527623275</c:v>
                </c:pt>
                <c:pt idx="23" formatCode="0.0%">
                  <c:v>0.21277568109446868</c:v>
                </c:pt>
                <c:pt idx="24" formatCode="0.0%">
                  <c:v>0.21764789939982851</c:v>
                </c:pt>
                <c:pt idx="25" formatCode="0.0%">
                  <c:v>0.23418546928243889</c:v>
                </c:pt>
                <c:pt idx="26" formatCode="0.0%">
                  <c:v>0.23856591012193612</c:v>
                </c:pt>
                <c:pt idx="27" formatCode="0.0%">
                  <c:v>0.24318683850334052</c:v>
                </c:pt>
                <c:pt idx="28" formatCode="0.0%">
                  <c:v>0.24345387764774029</c:v>
                </c:pt>
                <c:pt idx="29" formatCode="0.0%">
                  <c:v>0.25102547287479587</c:v>
                </c:pt>
                <c:pt idx="30" formatCode="0.0%">
                  <c:v>0.23958399795827218</c:v>
                </c:pt>
                <c:pt idx="31" formatCode="0.0%">
                  <c:v>0.24324630957933616</c:v>
                </c:pt>
                <c:pt idx="32" formatCode="0.0%">
                  <c:v>0.24893518065211007</c:v>
                </c:pt>
                <c:pt idx="33" formatCode="0.0%">
                  <c:v>0.24872180810397551</c:v>
                </c:pt>
                <c:pt idx="34" formatCode="0.0%">
                  <c:v>0.23489311163895488</c:v>
                </c:pt>
                <c:pt idx="35" formatCode="0.0%">
                  <c:v>0.23807452686023275</c:v>
                </c:pt>
                <c:pt idx="36" formatCode="0.0%">
                  <c:v>0.2422870440773254</c:v>
                </c:pt>
                <c:pt idx="37" formatCode="0.0%">
                  <c:v>0.24800840706464625</c:v>
                </c:pt>
                <c:pt idx="38" formatCode="0.0%">
                  <c:v>0.24718923734452</c:v>
                </c:pt>
                <c:pt idx="39" formatCode="0.0%">
                  <c:v>0.24815435682804712</c:v>
                </c:pt>
                <c:pt idx="40" formatCode="0.0%">
                  <c:v>0.25497334546872968</c:v>
                </c:pt>
                <c:pt idx="41" formatCode="0.0%">
                  <c:v>0.26556539798253792</c:v>
                </c:pt>
                <c:pt idx="42" formatCode="0.0%">
                  <c:v>0.27258744205646862</c:v>
                </c:pt>
                <c:pt idx="43" formatCode="0.0%">
                  <c:v>0.27954951270362205</c:v>
                </c:pt>
                <c:pt idx="44" formatCode="0.0%">
                  <c:v>0.28759416063851662</c:v>
                </c:pt>
                <c:pt idx="45" formatCode="0.0%">
                  <c:v>0.29349594226603998</c:v>
                </c:pt>
                <c:pt idx="46" formatCode="0.0%">
                  <c:v>0.29975834322191713</c:v>
                </c:pt>
                <c:pt idx="47" formatCode="0.0%">
                  <c:v>0.29980352314900333</c:v>
                </c:pt>
                <c:pt idx="48" formatCode="0.0%">
                  <c:v>0.29932663488015077</c:v>
                </c:pt>
                <c:pt idx="49" formatCode="0.0%">
                  <c:v>0.30359896970978073</c:v>
                </c:pt>
                <c:pt idx="50" formatCode="0.0%">
                  <c:v>0.30829129361147722</c:v>
                </c:pt>
                <c:pt idx="51" formatCode="0.0%">
                  <c:v>0.31885618216139688</c:v>
                </c:pt>
                <c:pt idx="52" formatCode="0.0%">
                  <c:v>0.31625930468014718</c:v>
                </c:pt>
                <c:pt idx="53" formatCode="0.0%">
                  <c:v>0.31404344779257182</c:v>
                </c:pt>
                <c:pt idx="54" formatCode="0.0%">
                  <c:v>0.32702832720959907</c:v>
                </c:pt>
                <c:pt idx="55" formatCode="0.0%">
                  <c:v>0.33211631947965897</c:v>
                </c:pt>
                <c:pt idx="56" formatCode="0.0%">
                  <c:v>0.32890795385868565</c:v>
                </c:pt>
                <c:pt idx="57" formatCode="0.0%">
                  <c:v>0.33018873978809288</c:v>
                </c:pt>
                <c:pt idx="58" formatCode="0.0%">
                  <c:v>0.33495632430386935</c:v>
                </c:pt>
                <c:pt idx="59" formatCode="0.0%">
                  <c:v>0.34084599967633916</c:v>
                </c:pt>
                <c:pt idx="60" formatCode="0.0%">
                  <c:v>0.33918954280185243</c:v>
                </c:pt>
                <c:pt idx="61" formatCode="0.0%">
                  <c:v>0.34135085501681417</c:v>
                </c:pt>
                <c:pt idx="62" formatCode="0.0%">
                  <c:v>0.33426533318994872</c:v>
                </c:pt>
                <c:pt idx="63" formatCode="0.0%">
                  <c:v>0.33771851214586995</c:v>
                </c:pt>
                <c:pt idx="64" formatCode="0.0%">
                  <c:v>0.33382895343476254</c:v>
                </c:pt>
                <c:pt idx="65" formatCode="0.0%">
                  <c:v>0.33794854896257076</c:v>
                </c:pt>
                <c:pt idx="66" formatCode="0.0%">
                  <c:v>0.34133933736374672</c:v>
                </c:pt>
                <c:pt idx="67" formatCode="0.0%">
                  <c:v>0.34050527095337213</c:v>
                </c:pt>
                <c:pt idx="68" formatCode="0.0%">
                  <c:v>0.33942804855193093</c:v>
                </c:pt>
                <c:pt idx="69" formatCode="0.0%">
                  <c:v>0.34004880977958474</c:v>
                </c:pt>
                <c:pt idx="70" formatCode="0.0%">
                  <c:v>0.33952732481269282</c:v>
                </c:pt>
                <c:pt idx="71" formatCode="0.0%">
                  <c:v>0.3364021024098377</c:v>
                </c:pt>
                <c:pt idx="72" formatCode="0.0%">
                  <c:v>0.32481423935905973</c:v>
                </c:pt>
                <c:pt idx="73" formatCode="0.0%">
                  <c:v>0.32620984277104992</c:v>
                </c:pt>
                <c:pt idx="74" formatCode="0.0%">
                  <c:v>0.32397222107565937</c:v>
                </c:pt>
                <c:pt idx="75" formatCode="0.0%">
                  <c:v>0.31450335659619688</c:v>
                </c:pt>
                <c:pt idx="76" formatCode="0.0%">
                  <c:v>0.30066226491597797</c:v>
                </c:pt>
                <c:pt idx="77" formatCode="0.0%">
                  <c:v>0.30630744114801678</c:v>
                </c:pt>
                <c:pt idx="78" formatCode="0.0%">
                  <c:v>0.31099644235711477</c:v>
                </c:pt>
                <c:pt idx="79" formatCode="0.0%">
                  <c:v>0.31232557335427685</c:v>
                </c:pt>
              </c:numCache>
            </c:numRef>
          </c:val>
          <c:smooth val="0"/>
        </c:ser>
        <c:dLbls>
          <c:showLegendKey val="0"/>
          <c:showVal val="0"/>
          <c:showCatName val="0"/>
          <c:showSerName val="0"/>
          <c:showPercent val="0"/>
          <c:showBubbleSize val="0"/>
        </c:dLbls>
        <c:smooth val="0"/>
        <c:axId val="-1533663120"/>
        <c:axId val="-1533662032"/>
      </c:lineChart>
      <c:dateAx>
        <c:axId val="-1533663120"/>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62032"/>
        <c:crosses val="autoZero"/>
        <c:auto val="0"/>
        <c:lblOffset val="100"/>
        <c:baseTimeUnit val="months"/>
      </c:dateAx>
      <c:valAx>
        <c:axId val="-1533662032"/>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63120"/>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80374142867"/>
          <c:y val="0.13039688997378177"/>
          <c:w val="0.30258388256440982"/>
          <c:h val="0.15845583581954617"/>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UK</a:t>
            </a:r>
          </a:p>
        </c:rich>
      </c:tx>
      <c:overlay val="0"/>
      <c:spPr>
        <a:noFill/>
        <a:ln w="25400">
          <a:noFill/>
        </a:ln>
      </c:spPr>
    </c:title>
    <c:autoTitleDeleted val="0"/>
    <c:plotArea>
      <c:layout/>
      <c:lineChart>
        <c:grouping val="standard"/>
        <c:varyColors val="0"/>
        <c:ser>
          <c:idx val="0"/>
          <c:order val="0"/>
          <c:tx>
            <c:strRef>
              <c:f>'cross countries QUARTERLY'!$R$3</c:f>
              <c:strCache>
                <c:ptCount val="1"/>
                <c:pt idx="0">
                  <c:v>Resident banks</c:v>
                </c:pt>
              </c:strCache>
            </c:strRef>
          </c:tx>
          <c:spPr>
            <a:ln w="38100">
              <a:solidFill>
                <a:srgbClr val="F79646">
                  <a:lumMod val="75000"/>
                </a:srgbClr>
              </a:solidFill>
              <a:prstDash val="solid"/>
            </a:ln>
          </c:spPr>
          <c:marker>
            <c:symbol val="none"/>
          </c:marker>
          <c:cat>
            <c:numRef>
              <c:f>'cross countries QUARTERLY'!$A$6:$A$81</c:f>
              <c:numCache>
                <c:formatCode>mmm\-yy</c:formatCode>
                <c:ptCount val="76"/>
                <c:pt idx="0">
                  <c:v>35947</c:v>
                </c:pt>
                <c:pt idx="1">
                  <c:v>36039</c:v>
                </c:pt>
                <c:pt idx="2">
                  <c:v>36130</c:v>
                </c:pt>
                <c:pt idx="3">
                  <c:v>36220</c:v>
                </c:pt>
                <c:pt idx="4">
                  <c:v>36312</c:v>
                </c:pt>
                <c:pt idx="5">
                  <c:v>36404</c:v>
                </c:pt>
                <c:pt idx="6">
                  <c:v>36495</c:v>
                </c:pt>
                <c:pt idx="7">
                  <c:v>36586</c:v>
                </c:pt>
                <c:pt idx="8">
                  <c:v>36678</c:v>
                </c:pt>
                <c:pt idx="9">
                  <c:v>36770</c:v>
                </c:pt>
                <c:pt idx="10">
                  <c:v>36861</c:v>
                </c:pt>
                <c:pt idx="11">
                  <c:v>36951</c:v>
                </c:pt>
                <c:pt idx="12">
                  <c:v>37043</c:v>
                </c:pt>
                <c:pt idx="13">
                  <c:v>37135</c:v>
                </c:pt>
                <c:pt idx="14">
                  <c:v>37226</c:v>
                </c:pt>
                <c:pt idx="15">
                  <c:v>37316</c:v>
                </c:pt>
                <c:pt idx="16">
                  <c:v>37408</c:v>
                </c:pt>
                <c:pt idx="17">
                  <c:v>37500</c:v>
                </c:pt>
                <c:pt idx="18">
                  <c:v>37591</c:v>
                </c:pt>
                <c:pt idx="19">
                  <c:v>37681</c:v>
                </c:pt>
                <c:pt idx="20">
                  <c:v>37773</c:v>
                </c:pt>
                <c:pt idx="21">
                  <c:v>37865</c:v>
                </c:pt>
                <c:pt idx="22">
                  <c:v>37956</c:v>
                </c:pt>
                <c:pt idx="23">
                  <c:v>38047</c:v>
                </c:pt>
                <c:pt idx="24">
                  <c:v>38139</c:v>
                </c:pt>
                <c:pt idx="25">
                  <c:v>38231</c:v>
                </c:pt>
                <c:pt idx="26">
                  <c:v>38322</c:v>
                </c:pt>
                <c:pt idx="27">
                  <c:v>38412</c:v>
                </c:pt>
                <c:pt idx="28">
                  <c:v>38504</c:v>
                </c:pt>
                <c:pt idx="29">
                  <c:v>38596</c:v>
                </c:pt>
                <c:pt idx="30">
                  <c:v>38687</c:v>
                </c:pt>
                <c:pt idx="31">
                  <c:v>38777</c:v>
                </c:pt>
                <c:pt idx="32">
                  <c:v>38869</c:v>
                </c:pt>
                <c:pt idx="33">
                  <c:v>38961</c:v>
                </c:pt>
                <c:pt idx="34">
                  <c:v>39052</c:v>
                </c:pt>
                <c:pt idx="35">
                  <c:v>39142</c:v>
                </c:pt>
                <c:pt idx="36">
                  <c:v>39234</c:v>
                </c:pt>
                <c:pt idx="37">
                  <c:v>39326</c:v>
                </c:pt>
                <c:pt idx="38">
                  <c:v>39417</c:v>
                </c:pt>
                <c:pt idx="39">
                  <c:v>39508</c:v>
                </c:pt>
                <c:pt idx="40">
                  <c:v>39600</c:v>
                </c:pt>
                <c:pt idx="41">
                  <c:v>39692</c:v>
                </c:pt>
                <c:pt idx="42">
                  <c:v>39783</c:v>
                </c:pt>
                <c:pt idx="43">
                  <c:v>39873</c:v>
                </c:pt>
                <c:pt idx="44">
                  <c:v>39965</c:v>
                </c:pt>
                <c:pt idx="45">
                  <c:v>40057</c:v>
                </c:pt>
                <c:pt idx="46">
                  <c:v>40148</c:v>
                </c:pt>
                <c:pt idx="47">
                  <c:v>40238</c:v>
                </c:pt>
                <c:pt idx="48">
                  <c:v>40330</c:v>
                </c:pt>
                <c:pt idx="49">
                  <c:v>40422</c:v>
                </c:pt>
                <c:pt idx="50">
                  <c:v>40513</c:v>
                </c:pt>
                <c:pt idx="51">
                  <c:v>40603</c:v>
                </c:pt>
                <c:pt idx="52">
                  <c:v>40695</c:v>
                </c:pt>
                <c:pt idx="53">
                  <c:v>40787</c:v>
                </c:pt>
                <c:pt idx="54">
                  <c:v>40878</c:v>
                </c:pt>
                <c:pt idx="55">
                  <c:v>40969</c:v>
                </c:pt>
                <c:pt idx="56">
                  <c:v>41061</c:v>
                </c:pt>
                <c:pt idx="57">
                  <c:v>41153</c:v>
                </c:pt>
                <c:pt idx="58">
                  <c:v>41244</c:v>
                </c:pt>
                <c:pt idx="59">
                  <c:v>41334</c:v>
                </c:pt>
                <c:pt idx="60">
                  <c:v>41426</c:v>
                </c:pt>
                <c:pt idx="61">
                  <c:v>41518</c:v>
                </c:pt>
                <c:pt idx="62">
                  <c:v>41609</c:v>
                </c:pt>
                <c:pt idx="63">
                  <c:v>41699</c:v>
                </c:pt>
                <c:pt idx="64">
                  <c:v>41791</c:v>
                </c:pt>
                <c:pt idx="65">
                  <c:v>41883</c:v>
                </c:pt>
                <c:pt idx="66">
                  <c:v>41974</c:v>
                </c:pt>
                <c:pt idx="67">
                  <c:v>42064</c:v>
                </c:pt>
                <c:pt idx="68">
                  <c:v>42156</c:v>
                </c:pt>
                <c:pt idx="69">
                  <c:v>42248</c:v>
                </c:pt>
                <c:pt idx="70">
                  <c:v>42339</c:v>
                </c:pt>
                <c:pt idx="71">
                  <c:v>42430</c:v>
                </c:pt>
                <c:pt idx="72">
                  <c:v>42522</c:v>
                </c:pt>
                <c:pt idx="73">
                  <c:v>42614</c:v>
                </c:pt>
                <c:pt idx="74">
                  <c:v>42705</c:v>
                </c:pt>
                <c:pt idx="75">
                  <c:v>42795</c:v>
                </c:pt>
              </c:numCache>
            </c:numRef>
          </c:cat>
          <c:val>
            <c:numRef>
              <c:f>'cross countries QUARTERLY'!$R$6:$R$81</c:f>
              <c:numCache>
                <c:formatCode>0.0%</c:formatCode>
                <c:ptCount val="76"/>
                <c:pt idx="0">
                  <c:v>5.9523593658392111E-2</c:v>
                </c:pt>
                <c:pt idx="1">
                  <c:v>6.8718772968938135E-2</c:v>
                </c:pt>
                <c:pt idx="2">
                  <c:v>5.6469907117468431E-2</c:v>
                </c:pt>
                <c:pt idx="3">
                  <c:v>4.1249542446444444E-2</c:v>
                </c:pt>
                <c:pt idx="4">
                  <c:v>3.9620075033124452E-2</c:v>
                </c:pt>
                <c:pt idx="5">
                  <c:v>4.1235099287207901E-2</c:v>
                </c:pt>
                <c:pt idx="6">
                  <c:v>4.3023405523068679E-2</c:v>
                </c:pt>
                <c:pt idx="7">
                  <c:v>3.3468720168787658E-2</c:v>
                </c:pt>
                <c:pt idx="8">
                  <c:v>3.5017247300909403E-2</c:v>
                </c:pt>
                <c:pt idx="9">
                  <c:v>3.5060622905993176E-2</c:v>
                </c:pt>
                <c:pt idx="10">
                  <c:v>2.1263863279434504E-2</c:v>
                </c:pt>
                <c:pt idx="11">
                  <c:v>2.3162210707467767E-2</c:v>
                </c:pt>
                <c:pt idx="12">
                  <c:v>2.7180948281677112E-2</c:v>
                </c:pt>
                <c:pt idx="13">
                  <c:v>2.9961060859604722E-2</c:v>
                </c:pt>
                <c:pt idx="14">
                  <c:v>5.8500354396344894E-3</c:v>
                </c:pt>
                <c:pt idx="15">
                  <c:v>1.5840596257320122E-2</c:v>
                </c:pt>
                <c:pt idx="16">
                  <c:v>2.8325311711567777E-3</c:v>
                </c:pt>
                <c:pt idx="17">
                  <c:v>-4.4381324338718265E-3</c:v>
                </c:pt>
                <c:pt idx="18">
                  <c:v>-8.5748904837356695E-3</c:v>
                </c:pt>
                <c:pt idx="19">
                  <c:v>1.135707711268155E-3</c:v>
                </c:pt>
                <c:pt idx="20">
                  <c:v>-5.0967771738293583E-3</c:v>
                </c:pt>
                <c:pt idx="21">
                  <c:v>-4.4747694384044386E-3</c:v>
                </c:pt>
                <c:pt idx="22">
                  <c:v>-2.43844604592947E-2</c:v>
                </c:pt>
                <c:pt idx="23">
                  <c:v>-2.9122192129998406E-2</c:v>
                </c:pt>
                <c:pt idx="24">
                  <c:v>-2.1465109600297991E-2</c:v>
                </c:pt>
                <c:pt idx="25">
                  <c:v>-1.4783887187568538E-2</c:v>
                </c:pt>
                <c:pt idx="26">
                  <c:v>-4.7295130478765424E-3</c:v>
                </c:pt>
                <c:pt idx="27">
                  <c:v>-1.2536535190899555E-2</c:v>
                </c:pt>
                <c:pt idx="28">
                  <c:v>-5.603818684691321E-3</c:v>
                </c:pt>
                <c:pt idx="29">
                  <c:v>-2.6713868154134594E-3</c:v>
                </c:pt>
                <c:pt idx="30">
                  <c:v>-5.3844267209272748E-3</c:v>
                </c:pt>
                <c:pt idx="31">
                  <c:v>-8.46906997064952E-3</c:v>
                </c:pt>
                <c:pt idx="32">
                  <c:v>7.1407634005020578E-4</c:v>
                </c:pt>
                <c:pt idx="33">
                  <c:v>-4.0991040011608085E-3</c:v>
                </c:pt>
                <c:pt idx="34">
                  <c:v>-1.3960548870449176E-2</c:v>
                </c:pt>
                <c:pt idx="35">
                  <c:v>-3.3408402745600897E-2</c:v>
                </c:pt>
                <c:pt idx="36">
                  <c:v>-1.8554754401589369E-2</c:v>
                </c:pt>
                <c:pt idx="37">
                  <c:v>-1.2941090102288855E-2</c:v>
                </c:pt>
                <c:pt idx="38">
                  <c:v>-7.3961414653240147E-3</c:v>
                </c:pt>
                <c:pt idx="39">
                  <c:v>-4.0929477875204503E-3</c:v>
                </c:pt>
                <c:pt idx="40">
                  <c:v>-5.7104601367779428E-3</c:v>
                </c:pt>
                <c:pt idx="41">
                  <c:v>3.3968720768856502E-3</c:v>
                </c:pt>
                <c:pt idx="42">
                  <c:v>3.6610424789402893E-2</c:v>
                </c:pt>
                <c:pt idx="43">
                  <c:v>5.5285823102159792E-2</c:v>
                </c:pt>
                <c:pt idx="44">
                  <c:v>4.3445879892675662E-2</c:v>
                </c:pt>
                <c:pt idx="45">
                  <c:v>4.919169695810216E-2</c:v>
                </c:pt>
                <c:pt idx="46">
                  <c:v>5.3746736705343655E-2</c:v>
                </c:pt>
                <c:pt idx="47">
                  <c:v>6.4988355962455696E-2</c:v>
                </c:pt>
                <c:pt idx="48">
                  <c:v>7.6104530568552528E-2</c:v>
                </c:pt>
                <c:pt idx="49">
                  <c:v>7.5543561059481582E-2</c:v>
                </c:pt>
                <c:pt idx="50">
                  <c:v>8.4918677705360809E-2</c:v>
                </c:pt>
                <c:pt idx="51">
                  <c:v>9.6657693526875754E-2</c:v>
                </c:pt>
                <c:pt idx="52">
                  <c:v>0.11018060480969548</c:v>
                </c:pt>
                <c:pt idx="53">
                  <c:v>0.10496578503882642</c:v>
                </c:pt>
                <c:pt idx="54">
                  <c:v>9.2130008559771576E-2</c:v>
                </c:pt>
                <c:pt idx="55">
                  <c:v>8.7543378479883208E-2</c:v>
                </c:pt>
                <c:pt idx="56">
                  <c:v>8.5415469746908168E-2</c:v>
                </c:pt>
                <c:pt idx="57">
                  <c:v>7.5886264557376182E-2</c:v>
                </c:pt>
                <c:pt idx="58">
                  <c:v>7.1986579089865804E-2</c:v>
                </c:pt>
                <c:pt idx="59">
                  <c:v>7.4281270365260457E-2</c:v>
                </c:pt>
                <c:pt idx="60">
                  <c:v>7.8256069848961662E-2</c:v>
                </c:pt>
                <c:pt idx="61">
                  <c:v>8.4929213218838853E-2</c:v>
                </c:pt>
                <c:pt idx="62">
                  <c:v>9.2228993284627608E-2</c:v>
                </c:pt>
                <c:pt idx="63">
                  <c:v>9.0127812357042855E-2</c:v>
                </c:pt>
                <c:pt idx="64">
                  <c:v>9.0246911915421543E-2</c:v>
                </c:pt>
                <c:pt idx="65">
                  <c:v>8.7524264776457181E-2</c:v>
                </c:pt>
                <c:pt idx="66">
                  <c:v>9.0105647988358878E-2</c:v>
                </c:pt>
                <c:pt idx="67">
                  <c:v>8.0292953403211215E-2</c:v>
                </c:pt>
                <c:pt idx="68">
                  <c:v>8.4382143085704353E-2</c:v>
                </c:pt>
                <c:pt idx="69">
                  <c:v>8.8163022238323646E-2</c:v>
                </c:pt>
                <c:pt idx="70">
                  <c:v>8.687143647146317E-2</c:v>
                </c:pt>
                <c:pt idx="71">
                  <c:v>8.6073862054257294E-2</c:v>
                </c:pt>
                <c:pt idx="72">
                  <c:v>8.1085443653265532E-2</c:v>
                </c:pt>
                <c:pt idx="73">
                  <c:v>8.2466541179149019E-2</c:v>
                </c:pt>
                <c:pt idx="74">
                  <c:v>8.2966454991173721E-2</c:v>
                </c:pt>
                <c:pt idx="75">
                  <c:v>7.968328549582282E-2</c:v>
                </c:pt>
              </c:numCache>
            </c:numRef>
          </c:val>
          <c:smooth val="0"/>
        </c:ser>
        <c:ser>
          <c:idx val="1"/>
          <c:order val="1"/>
          <c:tx>
            <c:strRef>
              <c:f>'cross countries QUARTERLY'!$S$3</c:f>
              <c:strCache>
                <c:ptCount val="1"/>
                <c:pt idx="0">
                  <c:v>Non-residents</c:v>
                </c:pt>
              </c:strCache>
            </c:strRef>
          </c:tx>
          <c:spPr>
            <a:ln w="38100">
              <a:solidFill>
                <a:srgbClr val="800000"/>
              </a:solidFill>
              <a:prstDash val="solid"/>
            </a:ln>
          </c:spPr>
          <c:marker>
            <c:symbol val="none"/>
          </c:marker>
          <c:cat>
            <c:numRef>
              <c:f>'cross countries QUARTERLY'!$A$6:$A$81</c:f>
              <c:numCache>
                <c:formatCode>mmm\-yy</c:formatCode>
                <c:ptCount val="76"/>
                <c:pt idx="0">
                  <c:v>35947</c:v>
                </c:pt>
                <c:pt idx="1">
                  <c:v>36039</c:v>
                </c:pt>
                <c:pt idx="2">
                  <c:v>36130</c:v>
                </c:pt>
                <c:pt idx="3">
                  <c:v>36220</c:v>
                </c:pt>
                <c:pt idx="4">
                  <c:v>36312</c:v>
                </c:pt>
                <c:pt idx="5">
                  <c:v>36404</c:v>
                </c:pt>
                <c:pt idx="6">
                  <c:v>36495</c:v>
                </c:pt>
                <c:pt idx="7">
                  <c:v>36586</c:v>
                </c:pt>
                <c:pt idx="8">
                  <c:v>36678</c:v>
                </c:pt>
                <c:pt idx="9">
                  <c:v>36770</c:v>
                </c:pt>
                <c:pt idx="10">
                  <c:v>36861</c:v>
                </c:pt>
                <c:pt idx="11">
                  <c:v>36951</c:v>
                </c:pt>
                <c:pt idx="12">
                  <c:v>37043</c:v>
                </c:pt>
                <c:pt idx="13">
                  <c:v>37135</c:v>
                </c:pt>
                <c:pt idx="14">
                  <c:v>37226</c:v>
                </c:pt>
                <c:pt idx="15">
                  <c:v>37316</c:v>
                </c:pt>
                <c:pt idx="16">
                  <c:v>37408</c:v>
                </c:pt>
                <c:pt idx="17">
                  <c:v>37500</c:v>
                </c:pt>
                <c:pt idx="18">
                  <c:v>37591</c:v>
                </c:pt>
                <c:pt idx="19">
                  <c:v>37681</c:v>
                </c:pt>
                <c:pt idx="20">
                  <c:v>37773</c:v>
                </c:pt>
                <c:pt idx="21">
                  <c:v>37865</c:v>
                </c:pt>
                <c:pt idx="22">
                  <c:v>37956</c:v>
                </c:pt>
                <c:pt idx="23">
                  <c:v>38047</c:v>
                </c:pt>
                <c:pt idx="24">
                  <c:v>38139</c:v>
                </c:pt>
                <c:pt idx="25">
                  <c:v>38231</c:v>
                </c:pt>
                <c:pt idx="26">
                  <c:v>38322</c:v>
                </c:pt>
                <c:pt idx="27">
                  <c:v>38412</c:v>
                </c:pt>
                <c:pt idx="28">
                  <c:v>38504</c:v>
                </c:pt>
                <c:pt idx="29">
                  <c:v>38596</c:v>
                </c:pt>
                <c:pt idx="30">
                  <c:v>38687</c:v>
                </c:pt>
                <c:pt idx="31">
                  <c:v>38777</c:v>
                </c:pt>
                <c:pt idx="32">
                  <c:v>38869</c:v>
                </c:pt>
                <c:pt idx="33">
                  <c:v>38961</c:v>
                </c:pt>
                <c:pt idx="34">
                  <c:v>39052</c:v>
                </c:pt>
                <c:pt idx="35">
                  <c:v>39142</c:v>
                </c:pt>
                <c:pt idx="36">
                  <c:v>39234</c:v>
                </c:pt>
                <c:pt idx="37">
                  <c:v>39326</c:v>
                </c:pt>
                <c:pt idx="38">
                  <c:v>39417</c:v>
                </c:pt>
                <c:pt idx="39">
                  <c:v>39508</c:v>
                </c:pt>
                <c:pt idx="40">
                  <c:v>39600</c:v>
                </c:pt>
                <c:pt idx="41">
                  <c:v>39692</c:v>
                </c:pt>
                <c:pt idx="42">
                  <c:v>39783</c:v>
                </c:pt>
                <c:pt idx="43">
                  <c:v>39873</c:v>
                </c:pt>
                <c:pt idx="44">
                  <c:v>39965</c:v>
                </c:pt>
                <c:pt idx="45">
                  <c:v>40057</c:v>
                </c:pt>
                <c:pt idx="46">
                  <c:v>40148</c:v>
                </c:pt>
                <c:pt idx="47">
                  <c:v>40238</c:v>
                </c:pt>
                <c:pt idx="48">
                  <c:v>40330</c:v>
                </c:pt>
                <c:pt idx="49">
                  <c:v>40422</c:v>
                </c:pt>
                <c:pt idx="50">
                  <c:v>40513</c:v>
                </c:pt>
                <c:pt idx="51">
                  <c:v>40603</c:v>
                </c:pt>
                <c:pt idx="52">
                  <c:v>40695</c:v>
                </c:pt>
                <c:pt idx="53">
                  <c:v>40787</c:v>
                </c:pt>
                <c:pt idx="54">
                  <c:v>40878</c:v>
                </c:pt>
                <c:pt idx="55">
                  <c:v>40969</c:v>
                </c:pt>
                <c:pt idx="56">
                  <c:v>41061</c:v>
                </c:pt>
                <c:pt idx="57">
                  <c:v>41153</c:v>
                </c:pt>
                <c:pt idx="58">
                  <c:v>41244</c:v>
                </c:pt>
                <c:pt idx="59">
                  <c:v>41334</c:v>
                </c:pt>
                <c:pt idx="60">
                  <c:v>41426</c:v>
                </c:pt>
                <c:pt idx="61">
                  <c:v>41518</c:v>
                </c:pt>
                <c:pt idx="62">
                  <c:v>41609</c:v>
                </c:pt>
                <c:pt idx="63">
                  <c:v>41699</c:v>
                </c:pt>
                <c:pt idx="64">
                  <c:v>41791</c:v>
                </c:pt>
                <c:pt idx="65">
                  <c:v>41883</c:v>
                </c:pt>
                <c:pt idx="66">
                  <c:v>41974</c:v>
                </c:pt>
                <c:pt idx="67">
                  <c:v>42064</c:v>
                </c:pt>
                <c:pt idx="68">
                  <c:v>42156</c:v>
                </c:pt>
                <c:pt idx="69">
                  <c:v>42248</c:v>
                </c:pt>
                <c:pt idx="70">
                  <c:v>42339</c:v>
                </c:pt>
                <c:pt idx="71">
                  <c:v>42430</c:v>
                </c:pt>
                <c:pt idx="72">
                  <c:v>42522</c:v>
                </c:pt>
                <c:pt idx="73">
                  <c:v>42614</c:v>
                </c:pt>
                <c:pt idx="74">
                  <c:v>42705</c:v>
                </c:pt>
                <c:pt idx="75">
                  <c:v>42795</c:v>
                </c:pt>
              </c:numCache>
            </c:numRef>
          </c:cat>
          <c:val>
            <c:numRef>
              <c:f>'cross countries QUARTERLY'!$S$6:$S$81</c:f>
              <c:numCache>
                <c:formatCode>0.0%</c:formatCode>
                <c:ptCount val="76"/>
                <c:pt idx="0">
                  <c:v>0.20100092476744819</c:v>
                </c:pt>
                <c:pt idx="1">
                  <c:v>0.20107133562319646</c:v>
                </c:pt>
                <c:pt idx="2">
                  <c:v>0.20577502776455656</c:v>
                </c:pt>
                <c:pt idx="3">
                  <c:v>0.20652369691652481</c:v>
                </c:pt>
                <c:pt idx="4">
                  <c:v>0.2018725964575199</c:v>
                </c:pt>
                <c:pt idx="5">
                  <c:v>0.18445289008959506</c:v>
                </c:pt>
                <c:pt idx="6">
                  <c:v>0.18242055685802486</c:v>
                </c:pt>
                <c:pt idx="7">
                  <c:v>0.18615892549873228</c:v>
                </c:pt>
                <c:pt idx="8">
                  <c:v>0.17463825466274432</c:v>
                </c:pt>
                <c:pt idx="9">
                  <c:v>0.17874968073438605</c:v>
                </c:pt>
                <c:pt idx="10">
                  <c:v>0.18949443646205769</c:v>
                </c:pt>
                <c:pt idx="11">
                  <c:v>0.17975242233026448</c:v>
                </c:pt>
                <c:pt idx="12">
                  <c:v>0.19480214954982156</c:v>
                </c:pt>
                <c:pt idx="13">
                  <c:v>0.19269275194455732</c:v>
                </c:pt>
                <c:pt idx="14">
                  <c:v>0.19920402248170616</c:v>
                </c:pt>
                <c:pt idx="15">
                  <c:v>0.18515517489612038</c:v>
                </c:pt>
                <c:pt idx="16">
                  <c:v>0.18550249968379498</c:v>
                </c:pt>
                <c:pt idx="17">
                  <c:v>0.18120168487645852</c:v>
                </c:pt>
                <c:pt idx="18">
                  <c:v>0.18122651788096072</c:v>
                </c:pt>
                <c:pt idx="19">
                  <c:v>0.17924213350805759</c:v>
                </c:pt>
                <c:pt idx="20">
                  <c:v>0.1865451241858245</c:v>
                </c:pt>
                <c:pt idx="21">
                  <c:v>0.18529804303816449</c:v>
                </c:pt>
                <c:pt idx="22">
                  <c:v>0.19843740151217271</c:v>
                </c:pt>
                <c:pt idx="23">
                  <c:v>0.20094718090575983</c:v>
                </c:pt>
                <c:pt idx="24">
                  <c:v>0.22028963254257336</c:v>
                </c:pt>
                <c:pt idx="25">
                  <c:v>0.22310672829327333</c:v>
                </c:pt>
                <c:pt idx="26">
                  <c:v>0.23291678507830813</c:v>
                </c:pt>
                <c:pt idx="27">
                  <c:v>0.24037100404305806</c:v>
                </c:pt>
                <c:pt idx="28">
                  <c:v>0.24220387982601202</c:v>
                </c:pt>
                <c:pt idx="29">
                  <c:v>0.26284862529549452</c:v>
                </c:pt>
                <c:pt idx="30">
                  <c:v>0.27119706411351124</c:v>
                </c:pt>
                <c:pt idx="31">
                  <c:v>0.27617681984182108</c:v>
                </c:pt>
                <c:pt idx="32">
                  <c:v>0.27429567609144584</c:v>
                </c:pt>
                <c:pt idx="33">
                  <c:v>0.28883639645868142</c:v>
                </c:pt>
                <c:pt idx="34">
                  <c:v>0.30930461627678901</c:v>
                </c:pt>
                <c:pt idx="35">
                  <c:v>0.3072767044168831</c:v>
                </c:pt>
                <c:pt idx="36">
                  <c:v>0.33333476056723982</c:v>
                </c:pt>
                <c:pt idx="37">
                  <c:v>0.32652699153302772</c:v>
                </c:pt>
                <c:pt idx="38">
                  <c:v>0.33304836702621754</c:v>
                </c:pt>
                <c:pt idx="39">
                  <c:v>0.33231698525269965</c:v>
                </c:pt>
                <c:pt idx="40">
                  <c:v>0.34295001877567433</c:v>
                </c:pt>
                <c:pt idx="41">
                  <c:v>0.36573647669677528</c:v>
                </c:pt>
                <c:pt idx="42">
                  <c:v>0.33743266781133968</c:v>
                </c:pt>
                <c:pt idx="43">
                  <c:v>0.34259037120117075</c:v>
                </c:pt>
                <c:pt idx="44">
                  <c:v>0.30788284086908591</c:v>
                </c:pt>
                <c:pt idx="45">
                  <c:v>0.28806651697159485</c:v>
                </c:pt>
                <c:pt idx="46">
                  <c:v>0.28628309218001463</c:v>
                </c:pt>
                <c:pt idx="47">
                  <c:v>0.29326177030507605</c:v>
                </c:pt>
                <c:pt idx="48">
                  <c:v>0.30515294070311749</c:v>
                </c:pt>
                <c:pt idx="49">
                  <c:v>0.31318891133460092</c:v>
                </c:pt>
                <c:pt idx="50">
                  <c:v>0.31591901043195741</c:v>
                </c:pt>
                <c:pt idx="51">
                  <c:v>0.3096734241638836</c:v>
                </c:pt>
                <c:pt idx="52">
                  <c:v>0.31020413039422817</c:v>
                </c:pt>
                <c:pt idx="53">
                  <c:v>0.31249552132607528</c:v>
                </c:pt>
                <c:pt idx="54">
                  <c:v>0.31709189570824298</c:v>
                </c:pt>
                <c:pt idx="55">
                  <c:v>0.31271552028301663</c:v>
                </c:pt>
                <c:pt idx="56">
                  <c:v>0.30666747301260922</c:v>
                </c:pt>
                <c:pt idx="57">
                  <c:v>0.30790969194808715</c:v>
                </c:pt>
                <c:pt idx="58">
                  <c:v>0.31376907244332669</c:v>
                </c:pt>
                <c:pt idx="59">
                  <c:v>0.31740371847343934</c:v>
                </c:pt>
                <c:pt idx="60">
                  <c:v>0.31107088838072844</c:v>
                </c:pt>
                <c:pt idx="61">
                  <c:v>0.2939529376816219</c:v>
                </c:pt>
                <c:pt idx="62">
                  <c:v>0.30324830569179301</c:v>
                </c:pt>
                <c:pt idx="63">
                  <c:v>0.29673676476704047</c:v>
                </c:pt>
                <c:pt idx="64">
                  <c:v>0.2921375209018825</c:v>
                </c:pt>
                <c:pt idx="65">
                  <c:v>0.28588003847105625</c:v>
                </c:pt>
                <c:pt idx="66">
                  <c:v>0.25305248726752333</c:v>
                </c:pt>
                <c:pt idx="67">
                  <c:v>0.2601556685593987</c:v>
                </c:pt>
                <c:pt idx="68">
                  <c:v>0.26025495042630598</c:v>
                </c:pt>
                <c:pt idx="69">
                  <c:v>0.26403503008066698</c:v>
                </c:pt>
                <c:pt idx="70">
                  <c:v>0.27795760950401405</c:v>
                </c:pt>
                <c:pt idx="71">
                  <c:v>0.27456155447542346</c:v>
                </c:pt>
                <c:pt idx="72">
                  <c:v>0.27391630413762635</c:v>
                </c:pt>
                <c:pt idx="73">
                  <c:v>0.27507734557310937</c:v>
                </c:pt>
                <c:pt idx="74">
                  <c:v>0.28020304306136007</c:v>
                </c:pt>
                <c:pt idx="75">
                  <c:v>0.27303653388493154</c:v>
                </c:pt>
              </c:numCache>
            </c:numRef>
          </c:val>
          <c:smooth val="0"/>
        </c:ser>
        <c:dLbls>
          <c:showLegendKey val="0"/>
          <c:showVal val="0"/>
          <c:showCatName val="0"/>
          <c:showSerName val="0"/>
          <c:showPercent val="0"/>
          <c:showBubbleSize val="0"/>
        </c:dLbls>
        <c:smooth val="0"/>
        <c:axId val="-1533659856"/>
        <c:axId val="-1533668016"/>
      </c:lineChart>
      <c:dateAx>
        <c:axId val="-1533659856"/>
        <c:scaling>
          <c:orientation val="minMax"/>
        </c:scaling>
        <c:delete val="0"/>
        <c:axPos val="b"/>
        <c:majorGridlines>
          <c:spPr>
            <a:ln>
              <a:solidFill>
                <a:sysClr val="window" lastClr="FFFFFF">
                  <a:lumMod val="85000"/>
                </a:sysClr>
              </a:solidFill>
            </a:ln>
          </c:spPr>
        </c:majorGridlines>
        <c:numFmt formatCode="yyyy" sourceLinked="0"/>
        <c:majorTickMark val="out"/>
        <c:minorTickMark val="none"/>
        <c:tickLblPos val="low"/>
        <c:spPr>
          <a:ln w="3175">
            <a:solidFill>
              <a:srgbClr val="808080"/>
            </a:solidFill>
            <a:prstDash val="solid"/>
          </a:ln>
        </c:spPr>
        <c:txPr>
          <a:bodyPr rot="-5400000"/>
          <a:lstStyle/>
          <a:p>
            <a:pPr>
              <a:defRPr/>
            </a:pPr>
            <a:endParaRPr lang="en-US"/>
          </a:p>
        </c:txPr>
        <c:crossAx val="-1533668016"/>
        <c:crosses val="autoZero"/>
        <c:auto val="0"/>
        <c:lblOffset val="100"/>
        <c:baseTimeUnit val="months"/>
        <c:majorUnit val="12"/>
      </c:dateAx>
      <c:valAx>
        <c:axId val="-1533668016"/>
        <c:scaling>
          <c:orientation val="minMax"/>
          <c:max val="1"/>
        </c:scaling>
        <c:delete val="0"/>
        <c:axPos val="l"/>
        <c:majorGridlines>
          <c:spPr>
            <a:ln w="3175">
              <a:solidFill>
                <a:sysClr val="window" lastClr="FFFFFF">
                  <a:lumMod val="85000"/>
                </a:sysClr>
              </a:solidFill>
              <a:prstDash val="sysDot"/>
            </a:ln>
          </c:spPr>
        </c:majorGridlines>
        <c:numFmt formatCode="0%" sourceLinked="0"/>
        <c:majorTickMark val="out"/>
        <c:minorTickMark val="none"/>
        <c:tickLblPos val="nextTo"/>
        <c:spPr>
          <a:ln w="3175">
            <a:solidFill>
              <a:srgbClr val="808080"/>
            </a:solidFill>
            <a:prstDash val="solid"/>
          </a:ln>
        </c:spPr>
        <c:crossAx val="-1533659856"/>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1746038878902865"/>
          <c:y val="0.13330234346724587"/>
          <c:w val="0.33428949470740993"/>
          <c:h val="0.20730953673543256"/>
        </c:manualLayout>
      </c:layout>
      <c:overlay val="1"/>
      <c:spPr>
        <a:solidFill>
          <a:schemeClr val="bg1"/>
        </a:solidFill>
        <a:ln w="9525">
          <a:solidFill>
            <a:sysClr val="window" lastClr="FFFFFF">
              <a:lumMod val="8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ITALY</a:t>
            </a:r>
          </a:p>
        </c:rich>
      </c:tx>
      <c:overlay val="0"/>
      <c:spPr>
        <a:noFill/>
        <a:ln w="25400">
          <a:noFill/>
        </a:ln>
      </c:spPr>
    </c:title>
    <c:autoTitleDeleted val="0"/>
    <c:plotArea>
      <c:layout/>
      <c:lineChart>
        <c:grouping val="standard"/>
        <c:varyColors val="0"/>
        <c:ser>
          <c:idx val="0"/>
          <c:order val="0"/>
          <c:tx>
            <c:strRef>
              <c:f>'cross countries QUARTERLY'!$F$3</c:f>
              <c:strCache>
                <c:ptCount val="1"/>
                <c:pt idx="0">
                  <c:v>Resident banks</c:v>
                </c:pt>
              </c:strCache>
            </c:strRef>
          </c:tx>
          <c:spPr>
            <a:ln w="28575" cmpd="sng">
              <a:solidFill>
                <a:srgbClr val="F79646">
                  <a:lumMod val="75000"/>
                </a:srgbClr>
              </a:solidFill>
              <a:prstDash val="solid"/>
            </a:ln>
          </c:spPr>
          <c:marker>
            <c:symbol val="none"/>
          </c:marker>
          <c:cat>
            <c:numRef>
              <c:f>'cross countries QUARTERLY'!$A$4:$A$84</c:f>
              <c:numCache>
                <c:formatCode>mmm\-yy</c:formatCode>
                <c:ptCount val="81"/>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pt idx="80">
                  <c:v>43070</c:v>
                </c:pt>
              </c:numCache>
            </c:numRef>
          </c:cat>
          <c:val>
            <c:numRef>
              <c:f>'cross countries QUARTERLY'!$F$4:$F$84</c:f>
              <c:numCache>
                <c:formatCode>0.0%</c:formatCode>
                <c:ptCount val="81"/>
                <c:pt idx="0">
                  <c:v>0.14640443093371483</c:v>
                </c:pt>
                <c:pt idx="1">
                  <c:v>0.14547224961478911</c:v>
                </c:pt>
                <c:pt idx="2">
                  <c:v>0.14396263322240643</c:v>
                </c:pt>
                <c:pt idx="3">
                  <c:v>0.1434272525852712</c:v>
                </c:pt>
                <c:pt idx="4">
                  <c:v>0.1411031238726406</c:v>
                </c:pt>
                <c:pt idx="5">
                  <c:v>0.16255948214306407</c:v>
                </c:pt>
                <c:pt idx="6">
                  <c:v>0.15691562121739411</c:v>
                </c:pt>
                <c:pt idx="7">
                  <c:v>0.15690719837089889</c:v>
                </c:pt>
                <c:pt idx="8">
                  <c:v>0.15218513608881543</c:v>
                </c:pt>
                <c:pt idx="9">
                  <c:v>0.14219661547315038</c:v>
                </c:pt>
                <c:pt idx="10">
                  <c:v>0.13470251235058944</c:v>
                </c:pt>
                <c:pt idx="11">
                  <c:v>0.1270031834462908</c:v>
                </c:pt>
                <c:pt idx="12">
                  <c:v>0.12212740871412243</c:v>
                </c:pt>
                <c:pt idx="13">
                  <c:v>0.11950555108012907</c:v>
                </c:pt>
                <c:pt idx="14">
                  <c:v>0.12145754238332587</c:v>
                </c:pt>
                <c:pt idx="15">
                  <c:v>0.12111463116923395</c:v>
                </c:pt>
                <c:pt idx="16">
                  <c:v>0.12106937904280048</c:v>
                </c:pt>
                <c:pt idx="17">
                  <c:v>0.12569827814835027</c:v>
                </c:pt>
                <c:pt idx="18">
                  <c:v>0.11866184743139407</c:v>
                </c:pt>
                <c:pt idx="19">
                  <c:v>0.11278334938583026</c:v>
                </c:pt>
                <c:pt idx="20">
                  <c:v>0.11122417684759421</c:v>
                </c:pt>
                <c:pt idx="21">
                  <c:v>0.13213078662015826</c:v>
                </c:pt>
                <c:pt idx="22">
                  <c:v>0.1350002868090962</c:v>
                </c:pt>
                <c:pt idx="23">
                  <c:v>0.13537828929573681</c:v>
                </c:pt>
                <c:pt idx="24">
                  <c:v>0.13747668733906421</c:v>
                </c:pt>
                <c:pt idx="25">
                  <c:v>0.13408789995005599</c:v>
                </c:pt>
                <c:pt idx="26">
                  <c:v>0.13462247574772473</c:v>
                </c:pt>
                <c:pt idx="27">
                  <c:v>0.13639334494593455</c:v>
                </c:pt>
                <c:pt idx="28">
                  <c:v>0.12849114693557567</c:v>
                </c:pt>
                <c:pt idx="29">
                  <c:v>0.12926026317047454</c:v>
                </c:pt>
                <c:pt idx="30">
                  <c:v>0.12615188644714226</c:v>
                </c:pt>
                <c:pt idx="31">
                  <c:v>0.1271310420970567</c:v>
                </c:pt>
                <c:pt idx="32">
                  <c:v>0.12758339318915846</c:v>
                </c:pt>
                <c:pt idx="33">
                  <c:v>0.11715566390283048</c:v>
                </c:pt>
                <c:pt idx="34">
                  <c:v>0.12010823846132029</c:v>
                </c:pt>
                <c:pt idx="35">
                  <c:v>0.12198366305385464</c:v>
                </c:pt>
                <c:pt idx="36">
                  <c:v>0.12391200358049377</c:v>
                </c:pt>
                <c:pt idx="37">
                  <c:v>0.12615498008110471</c:v>
                </c:pt>
                <c:pt idx="38">
                  <c:v>0.12502556932824038</c:v>
                </c:pt>
                <c:pt idx="39">
                  <c:v>0.11448254805431214</c:v>
                </c:pt>
                <c:pt idx="40">
                  <c:v>0.12143068883205314</c:v>
                </c:pt>
                <c:pt idx="41">
                  <c:v>0.12164801976007254</c:v>
                </c:pt>
                <c:pt idx="42">
                  <c:v>0.12064656428474307</c:v>
                </c:pt>
                <c:pt idx="43">
                  <c:v>0.12018790053225122</c:v>
                </c:pt>
                <c:pt idx="44">
                  <c:v>0.1264015625538604</c:v>
                </c:pt>
                <c:pt idx="45">
                  <c:v>0.13655586785335713</c:v>
                </c:pt>
                <c:pt idx="46">
                  <c:v>0.13772420711102906</c:v>
                </c:pt>
                <c:pt idx="47">
                  <c:v>0.14070620698433783</c:v>
                </c:pt>
                <c:pt idx="48">
                  <c:v>0.13963784363347406</c:v>
                </c:pt>
                <c:pt idx="49">
                  <c:v>0.14861719199105686</c:v>
                </c:pt>
                <c:pt idx="50">
                  <c:v>0.16399607159699872</c:v>
                </c:pt>
                <c:pt idx="51">
                  <c:v>0.1581536820469556</c:v>
                </c:pt>
                <c:pt idx="52">
                  <c:v>0.1631317646979803</c:v>
                </c:pt>
                <c:pt idx="53">
                  <c:v>0.14910193310232317</c:v>
                </c:pt>
                <c:pt idx="54">
                  <c:v>0.15483717666869357</c:v>
                </c:pt>
                <c:pt idx="55">
                  <c:v>0.16864225899232094</c:v>
                </c:pt>
                <c:pt idx="56">
                  <c:v>0.16546205094204411</c:v>
                </c:pt>
                <c:pt idx="57">
                  <c:v>0.20041677454607695</c:v>
                </c:pt>
                <c:pt idx="58">
                  <c:v>0.21374354271648585</c:v>
                </c:pt>
                <c:pt idx="59">
                  <c:v>0.21385208414749721</c:v>
                </c:pt>
                <c:pt idx="60">
                  <c:v>0.21432247990266479</c:v>
                </c:pt>
                <c:pt idx="61">
                  <c:v>0.22941644143929554</c:v>
                </c:pt>
                <c:pt idx="62">
                  <c:v>0.24480433205159388</c:v>
                </c:pt>
                <c:pt idx="63">
                  <c:v>0.24012979521947436</c:v>
                </c:pt>
                <c:pt idx="64">
                  <c:v>0.23195047211763917</c:v>
                </c:pt>
                <c:pt idx="65">
                  <c:v>0.22812996358090792</c:v>
                </c:pt>
                <c:pt idx="66">
                  <c:v>0.22057774079033207</c:v>
                </c:pt>
                <c:pt idx="67">
                  <c:v>0.22178145330049878</c:v>
                </c:pt>
                <c:pt idx="68">
                  <c:v>0.22419346415497915</c:v>
                </c:pt>
                <c:pt idx="69">
                  <c:v>0.22152108686880442</c:v>
                </c:pt>
                <c:pt idx="70">
                  <c:v>0.2181970217801977</c:v>
                </c:pt>
                <c:pt idx="71">
                  <c:v>0.21562478156678558</c:v>
                </c:pt>
                <c:pt idx="72">
                  <c:v>0.21250118193864936</c:v>
                </c:pt>
                <c:pt idx="73">
                  <c:v>0.21225937151060775</c:v>
                </c:pt>
                <c:pt idx="74">
                  <c:v>0.21758982654170594</c:v>
                </c:pt>
                <c:pt idx="75">
                  <c:v>0.21009656056896098</c:v>
                </c:pt>
                <c:pt idx="76">
                  <c:v>0.20027006454716786</c:v>
                </c:pt>
                <c:pt idx="77">
                  <c:v>0.20828464862677076</c:v>
                </c:pt>
                <c:pt idx="78">
                  <c:v>0.19177754448036841</c:v>
                </c:pt>
                <c:pt idx="79">
                  <c:v>0.19196235313661136</c:v>
                </c:pt>
                <c:pt idx="80">
                  <c:v>0.17447584014721351</c:v>
                </c:pt>
              </c:numCache>
            </c:numRef>
          </c:val>
          <c:smooth val="0"/>
        </c:ser>
        <c:ser>
          <c:idx val="1"/>
          <c:order val="1"/>
          <c:tx>
            <c:strRef>
              <c:f>'cross countries QUARTERLY'!$G$3</c:f>
              <c:strCache>
                <c:ptCount val="1"/>
                <c:pt idx="0">
                  <c:v>Non-residents</c:v>
                </c:pt>
              </c:strCache>
            </c:strRef>
          </c:tx>
          <c:spPr>
            <a:ln w="28575" cmpd="sng">
              <a:solidFill>
                <a:srgbClr val="800000"/>
              </a:solidFill>
              <a:prstDash val="solid"/>
            </a:ln>
          </c:spPr>
          <c:marker>
            <c:symbol val="none"/>
          </c:marker>
          <c:cat>
            <c:numRef>
              <c:f>'cross countries QUARTERLY'!$A$4:$A$84</c:f>
              <c:numCache>
                <c:formatCode>mmm\-yy</c:formatCode>
                <c:ptCount val="81"/>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pt idx="80">
                  <c:v>43070</c:v>
                </c:pt>
              </c:numCache>
            </c:numRef>
          </c:cat>
          <c:val>
            <c:numRef>
              <c:f>'cross countries QUARTERLY'!$G$4:$G$84</c:f>
              <c:numCache>
                <c:formatCode>0.0%</c:formatCode>
                <c:ptCount val="81"/>
                <c:pt idx="0">
                  <c:v>0.23915578854244116</c:v>
                </c:pt>
                <c:pt idx="1">
                  <c:v>0.25340077655828785</c:v>
                </c:pt>
                <c:pt idx="2">
                  <c:v>0.28281792670364275</c:v>
                </c:pt>
                <c:pt idx="3">
                  <c:v>0.2877331636184744</c:v>
                </c:pt>
                <c:pt idx="4">
                  <c:v>0.30095997022386384</c:v>
                </c:pt>
                <c:pt idx="5">
                  <c:v>0.29885162436506091</c:v>
                </c:pt>
                <c:pt idx="6">
                  <c:v>0.3144246502669128</c:v>
                </c:pt>
                <c:pt idx="7">
                  <c:v>0.33250750330924572</c:v>
                </c:pt>
                <c:pt idx="8">
                  <c:v>0.35380819916297146</c:v>
                </c:pt>
                <c:pt idx="9">
                  <c:v>0.37388420314354565</c:v>
                </c:pt>
                <c:pt idx="10">
                  <c:v>0.39083041023375487</c:v>
                </c:pt>
                <c:pt idx="11">
                  <c:v>0.39631420768254311</c:v>
                </c:pt>
                <c:pt idx="12">
                  <c:v>0.40557363622454035</c:v>
                </c:pt>
                <c:pt idx="13">
                  <c:v>0.40987252131567303</c:v>
                </c:pt>
                <c:pt idx="14">
                  <c:v>0.41112549690018452</c:v>
                </c:pt>
                <c:pt idx="15">
                  <c:v>0.39702981018541378</c:v>
                </c:pt>
                <c:pt idx="16">
                  <c:v>0.38301545053476904</c:v>
                </c:pt>
                <c:pt idx="17">
                  <c:v>0.35872199928733084</c:v>
                </c:pt>
                <c:pt idx="18">
                  <c:v>0.36684288980944096</c:v>
                </c:pt>
                <c:pt idx="19">
                  <c:v>0.36758885263640872</c:v>
                </c:pt>
                <c:pt idx="20">
                  <c:v>0.39632535775413796</c:v>
                </c:pt>
                <c:pt idx="21">
                  <c:v>0.41004395552635675</c:v>
                </c:pt>
                <c:pt idx="22">
                  <c:v>0.42719845881203344</c:v>
                </c:pt>
                <c:pt idx="23">
                  <c:v>0.42887096828809079</c:v>
                </c:pt>
                <c:pt idx="24">
                  <c:v>0.4345899784498421</c:v>
                </c:pt>
                <c:pt idx="25">
                  <c:v>0.41768749839013108</c:v>
                </c:pt>
                <c:pt idx="26">
                  <c:v>0.41773406622563164</c:v>
                </c:pt>
                <c:pt idx="27">
                  <c:v>0.42444209355135837</c:v>
                </c:pt>
                <c:pt idx="28">
                  <c:v>0.43303340347981933</c:v>
                </c:pt>
                <c:pt idx="29">
                  <c:v>0.46392679235354151</c:v>
                </c:pt>
                <c:pt idx="30">
                  <c:v>0.47557918543341193</c:v>
                </c:pt>
                <c:pt idx="31">
                  <c:v>0.47896336696316788</c:v>
                </c:pt>
                <c:pt idx="32">
                  <c:v>0.48218595986897544</c:v>
                </c:pt>
                <c:pt idx="33">
                  <c:v>0.51175152015163339</c:v>
                </c:pt>
                <c:pt idx="34">
                  <c:v>0.51417086338087947</c:v>
                </c:pt>
                <c:pt idx="35">
                  <c:v>0.49485105191749723</c:v>
                </c:pt>
                <c:pt idx="36">
                  <c:v>0.50555898717311121</c:v>
                </c:pt>
                <c:pt idx="37">
                  <c:v>0.48657467139923027</c:v>
                </c:pt>
                <c:pt idx="38">
                  <c:v>0.49312863516030436</c:v>
                </c:pt>
                <c:pt idx="39">
                  <c:v>0.5035583439054776</c:v>
                </c:pt>
                <c:pt idx="40">
                  <c:v>0.49093820137635458</c:v>
                </c:pt>
                <c:pt idx="41">
                  <c:v>0.48729562370945528</c:v>
                </c:pt>
                <c:pt idx="42">
                  <c:v>0.51441925674335676</c:v>
                </c:pt>
                <c:pt idx="43">
                  <c:v>0.503545511032232</c:v>
                </c:pt>
                <c:pt idx="44">
                  <c:v>0.47650023027406191</c:v>
                </c:pt>
                <c:pt idx="45">
                  <c:v>0.48443064048360807</c:v>
                </c:pt>
                <c:pt idx="46">
                  <c:v>0.49883070872634466</c:v>
                </c:pt>
                <c:pt idx="47">
                  <c:v>0.49769969542975534</c:v>
                </c:pt>
                <c:pt idx="48">
                  <c:v>0.49894416808737929</c:v>
                </c:pt>
                <c:pt idx="49">
                  <c:v>0.49654052729714077</c:v>
                </c:pt>
                <c:pt idx="50">
                  <c:v>0.47524536851104543</c:v>
                </c:pt>
                <c:pt idx="51">
                  <c:v>0.47780307285194079</c:v>
                </c:pt>
                <c:pt idx="52">
                  <c:v>0.46403267386098868</c:v>
                </c:pt>
                <c:pt idx="53">
                  <c:v>0.4705585367545248</c:v>
                </c:pt>
                <c:pt idx="54">
                  <c:v>0.46219710931287716</c:v>
                </c:pt>
                <c:pt idx="55">
                  <c:v>0.44127676598817833</c:v>
                </c:pt>
                <c:pt idx="56">
                  <c:v>0.41890983289989608</c:v>
                </c:pt>
                <c:pt idx="57">
                  <c:v>0.37509916910906466</c:v>
                </c:pt>
                <c:pt idx="58">
                  <c:v>0.35753838171614044</c:v>
                </c:pt>
                <c:pt idx="59">
                  <c:v>0.3639828024584788</c:v>
                </c:pt>
                <c:pt idx="60">
                  <c:v>0.36990911192261405</c:v>
                </c:pt>
                <c:pt idx="61">
                  <c:v>0.3663043384925958</c:v>
                </c:pt>
                <c:pt idx="62">
                  <c:v>0.35259696534709045</c:v>
                </c:pt>
                <c:pt idx="63">
                  <c:v>0.35697601789119054</c:v>
                </c:pt>
                <c:pt idx="64">
                  <c:v>0.3569358507403666</c:v>
                </c:pt>
                <c:pt idx="65">
                  <c:v>0.36847720195846367</c:v>
                </c:pt>
                <c:pt idx="66">
                  <c:v>0.37630241168040884</c:v>
                </c:pt>
                <c:pt idx="67">
                  <c:v>0.37924857941367796</c:v>
                </c:pt>
                <c:pt idx="68">
                  <c:v>0.37545182611847328</c:v>
                </c:pt>
                <c:pt idx="69">
                  <c:v>0.39432850769884947</c:v>
                </c:pt>
                <c:pt idx="70">
                  <c:v>0.3917536579484075</c:v>
                </c:pt>
                <c:pt idx="71">
                  <c:v>0.38923621665807029</c:v>
                </c:pt>
                <c:pt idx="72">
                  <c:v>0.38146383245781612</c:v>
                </c:pt>
                <c:pt idx="73">
                  <c:v>0.38847785399053547</c:v>
                </c:pt>
                <c:pt idx="74">
                  <c:v>0.37243995876010294</c:v>
                </c:pt>
                <c:pt idx="75">
                  <c:v>0.36777967353998359</c:v>
                </c:pt>
                <c:pt idx="76">
                  <c:v>0.3613869651209442</c:v>
                </c:pt>
                <c:pt idx="77">
                  <c:v>0.34692829614717519</c:v>
                </c:pt>
                <c:pt idx="78">
                  <c:v>0.35182161973768727</c:v>
                </c:pt>
                <c:pt idx="79">
                  <c:v>0.3460661960808743</c:v>
                </c:pt>
                <c:pt idx="80">
                  <c:v>0.35864390191946505</c:v>
                </c:pt>
              </c:numCache>
            </c:numRef>
          </c:val>
          <c:smooth val="0"/>
        </c:ser>
        <c:dLbls>
          <c:showLegendKey val="0"/>
          <c:showVal val="0"/>
          <c:showCatName val="0"/>
          <c:showSerName val="0"/>
          <c:showPercent val="0"/>
          <c:showBubbleSize val="0"/>
        </c:dLbls>
        <c:smooth val="0"/>
        <c:axId val="-1533655504"/>
        <c:axId val="-1533654960"/>
      </c:lineChart>
      <c:dateAx>
        <c:axId val="-1533655504"/>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54960"/>
        <c:crosses val="autoZero"/>
        <c:auto val="1"/>
        <c:lblOffset val="100"/>
        <c:baseTimeUnit val="months"/>
        <c:majorUnit val="12"/>
      </c:dateAx>
      <c:valAx>
        <c:axId val="-1533654960"/>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55504"/>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80374142867"/>
          <c:y val="0.14474911852454578"/>
          <c:w val="0.30047017508821022"/>
          <c:h val="0.22734653286321316"/>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SPAIN</a:t>
            </a:r>
          </a:p>
        </c:rich>
      </c:tx>
      <c:overlay val="0"/>
      <c:spPr>
        <a:noFill/>
        <a:ln w="25400">
          <a:noFill/>
        </a:ln>
      </c:spPr>
    </c:title>
    <c:autoTitleDeleted val="0"/>
    <c:plotArea>
      <c:layout/>
      <c:lineChart>
        <c:grouping val="standard"/>
        <c:varyColors val="0"/>
        <c:ser>
          <c:idx val="0"/>
          <c:order val="0"/>
          <c:tx>
            <c:strRef>
              <c:f>'cross countries QUARTERLY'!$H$3</c:f>
              <c:strCache>
                <c:ptCount val="1"/>
                <c:pt idx="0">
                  <c:v>Resident banks</c:v>
                </c:pt>
              </c:strCache>
            </c:strRef>
          </c:tx>
          <c:spPr>
            <a:ln w="28575" cmpd="sng">
              <a:solidFill>
                <a:srgbClr val="F79646">
                  <a:lumMod val="75000"/>
                </a:srgbClr>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QUARTERLY'!$H$4:$H$83</c:f>
              <c:numCache>
                <c:formatCode>0.0%</c:formatCode>
                <c:ptCount val="80"/>
                <c:pt idx="0">
                  <c:v>0.38919132760448122</c:v>
                </c:pt>
                <c:pt idx="1">
                  <c:v>0.3956108723751649</c:v>
                </c:pt>
                <c:pt idx="2">
                  <c:v>0.37043628477696539</c:v>
                </c:pt>
                <c:pt idx="3">
                  <c:v>0.33636236000562247</c:v>
                </c:pt>
                <c:pt idx="4">
                  <c:v>0.32653201991006403</c:v>
                </c:pt>
                <c:pt idx="5">
                  <c:v>0.33509270917776152</c:v>
                </c:pt>
                <c:pt idx="6">
                  <c:v>0.32881929046932967</c:v>
                </c:pt>
                <c:pt idx="7">
                  <c:v>0.32195865485587</c:v>
                </c:pt>
                <c:pt idx="8">
                  <c:v>0.32730727381548119</c:v>
                </c:pt>
                <c:pt idx="9">
                  <c:v>0.31960231635752495</c:v>
                </c:pt>
                <c:pt idx="10">
                  <c:v>0.31214022663740049</c:v>
                </c:pt>
                <c:pt idx="11">
                  <c:v>0.29379235347890781</c:v>
                </c:pt>
                <c:pt idx="12">
                  <c:v>0.28543164327120368</c:v>
                </c:pt>
                <c:pt idx="13">
                  <c:v>0.29804672713872454</c:v>
                </c:pt>
                <c:pt idx="14">
                  <c:v>0.30830175668564547</c:v>
                </c:pt>
                <c:pt idx="15">
                  <c:v>0.30229993764235674</c:v>
                </c:pt>
                <c:pt idx="16">
                  <c:v>0.30923663587265227</c:v>
                </c:pt>
                <c:pt idx="17">
                  <c:v>0.31048302296595442</c:v>
                </c:pt>
                <c:pt idx="18">
                  <c:v>0.3152154399408269</c:v>
                </c:pt>
                <c:pt idx="19">
                  <c:v>0.30402276340273571</c:v>
                </c:pt>
                <c:pt idx="20">
                  <c:v>0.30463606001990673</c:v>
                </c:pt>
                <c:pt idx="21">
                  <c:v>0.32130200232837014</c:v>
                </c:pt>
                <c:pt idx="22">
                  <c:v>0.31696113873315501</c:v>
                </c:pt>
                <c:pt idx="23">
                  <c:v>0.3240772700219875</c:v>
                </c:pt>
                <c:pt idx="24">
                  <c:v>0.32302311150447099</c:v>
                </c:pt>
                <c:pt idx="25">
                  <c:v>0.29500894159758451</c:v>
                </c:pt>
                <c:pt idx="26">
                  <c:v>0.29187324086861993</c:v>
                </c:pt>
                <c:pt idx="27">
                  <c:v>0.27723580214369503</c:v>
                </c:pt>
                <c:pt idx="28">
                  <c:v>0.25970097278110266</c:v>
                </c:pt>
                <c:pt idx="29">
                  <c:v>0.2494000414220226</c:v>
                </c:pt>
                <c:pt idx="30">
                  <c:v>0.24177811001056818</c:v>
                </c:pt>
                <c:pt idx="31">
                  <c:v>0.24031060939434015</c:v>
                </c:pt>
                <c:pt idx="32">
                  <c:v>0.23887870267406786</c:v>
                </c:pt>
                <c:pt idx="33">
                  <c:v>0.21416872314691043</c:v>
                </c:pt>
                <c:pt idx="34">
                  <c:v>0.20324761913462647</c:v>
                </c:pt>
                <c:pt idx="35">
                  <c:v>0.20002151078551156</c:v>
                </c:pt>
                <c:pt idx="36">
                  <c:v>0.18980510778485535</c:v>
                </c:pt>
                <c:pt idx="37">
                  <c:v>0.18530095248107045</c:v>
                </c:pt>
                <c:pt idx="38">
                  <c:v>0.19300637373210588</c:v>
                </c:pt>
                <c:pt idx="39">
                  <c:v>0.19760787241360364</c:v>
                </c:pt>
                <c:pt idx="40">
                  <c:v>0.21206549604212183</c:v>
                </c:pt>
                <c:pt idx="41">
                  <c:v>0.20971844479251545</c:v>
                </c:pt>
                <c:pt idx="42">
                  <c:v>0.20852926146805753</c:v>
                </c:pt>
                <c:pt idx="43">
                  <c:v>0.19401894042682796</c:v>
                </c:pt>
                <c:pt idx="44">
                  <c:v>0.23446218403036961</c:v>
                </c:pt>
                <c:pt idx="45">
                  <c:v>0.25812982073244201</c:v>
                </c:pt>
                <c:pt idx="46">
                  <c:v>0.27168533175982273</c:v>
                </c:pt>
                <c:pt idx="47">
                  <c:v>0.26353550240849188</c:v>
                </c:pt>
                <c:pt idx="48">
                  <c:v>0.26632165886307757</c:v>
                </c:pt>
                <c:pt idx="49">
                  <c:v>0.25223155719688861</c:v>
                </c:pt>
                <c:pt idx="50">
                  <c:v>0.27174307291789013</c:v>
                </c:pt>
                <c:pt idx="51">
                  <c:v>0.25811367457567758</c:v>
                </c:pt>
                <c:pt idx="52">
                  <c:v>0.25968016378598008</c:v>
                </c:pt>
                <c:pt idx="53">
                  <c:v>0.25750208478783532</c:v>
                </c:pt>
                <c:pt idx="54">
                  <c:v>0.26376414970471374</c:v>
                </c:pt>
                <c:pt idx="55">
                  <c:v>0.24243888458909194</c:v>
                </c:pt>
                <c:pt idx="56">
                  <c:v>0.27705588583652924</c:v>
                </c:pt>
                <c:pt idx="57">
                  <c:v>0.34374352152724952</c:v>
                </c:pt>
                <c:pt idx="58">
                  <c:v>0.3419939935467956</c:v>
                </c:pt>
                <c:pt idx="59">
                  <c:v>0.33366289966760881</c:v>
                </c:pt>
                <c:pt idx="60">
                  <c:v>0.32634980904005551</c:v>
                </c:pt>
                <c:pt idx="61">
                  <c:v>0.33367757726686625</c:v>
                </c:pt>
                <c:pt idx="62">
                  <c:v>0.36012903688878123</c:v>
                </c:pt>
                <c:pt idx="63">
                  <c:v>0.34341292740361373</c:v>
                </c:pt>
                <c:pt idx="64">
                  <c:v>0.29735732263466913</c:v>
                </c:pt>
                <c:pt idx="65">
                  <c:v>0.29765177967986484</c:v>
                </c:pt>
                <c:pt idx="66">
                  <c:v>0.2933332911510067</c:v>
                </c:pt>
                <c:pt idx="67">
                  <c:v>0.3157242207263698</c:v>
                </c:pt>
                <c:pt idx="68">
                  <c:v>0.30028370160294338</c:v>
                </c:pt>
                <c:pt idx="69">
                  <c:v>0.28855517434625677</c:v>
                </c:pt>
                <c:pt idx="70">
                  <c:v>0.29105497367593008</c:v>
                </c:pt>
                <c:pt idx="71">
                  <c:v>0.25145458285943573</c:v>
                </c:pt>
                <c:pt idx="72">
                  <c:v>0.25440883843161827</c:v>
                </c:pt>
                <c:pt idx="73">
                  <c:v>0.23357511898992098</c:v>
                </c:pt>
                <c:pt idx="74">
                  <c:v>0.23848243335404334</c:v>
                </c:pt>
                <c:pt idx="75">
                  <c:v>0.22042552477350028</c:v>
                </c:pt>
                <c:pt idx="76">
                  <c:v>0.22260154132852011</c:v>
                </c:pt>
                <c:pt idx="77">
                  <c:v>0.19736676072538933</c:v>
                </c:pt>
                <c:pt idx="78">
                  <c:v>0.19160490516042064</c:v>
                </c:pt>
                <c:pt idx="79">
                  <c:v>0.1822985597682556</c:v>
                </c:pt>
              </c:numCache>
            </c:numRef>
          </c:val>
          <c:smooth val="0"/>
        </c:ser>
        <c:ser>
          <c:idx val="1"/>
          <c:order val="1"/>
          <c:tx>
            <c:strRef>
              <c:f>'cross countries QUARTERLY'!$I$3</c:f>
              <c:strCache>
                <c:ptCount val="1"/>
                <c:pt idx="0">
                  <c:v>Non-residents</c:v>
                </c:pt>
              </c:strCache>
            </c:strRef>
          </c:tx>
          <c:spPr>
            <a:ln w="28575" cmpd="sng">
              <a:solidFill>
                <a:srgbClr val="800000"/>
              </a:solidFill>
              <a:prstDash val="solid"/>
            </a:ln>
          </c:spPr>
          <c:marker>
            <c:symbol val="none"/>
          </c:marker>
          <c:cat>
            <c:numRef>
              <c:f>'cross countries QUARTERLY'!$A$4:$A$83</c:f>
              <c:numCache>
                <c:formatCode>mmm\-yy</c:formatCode>
                <c:ptCount val="80"/>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numCache>
            </c:numRef>
          </c:cat>
          <c:val>
            <c:numRef>
              <c:f>'cross countries QUARTERLY'!$I$4:$I$83</c:f>
              <c:numCache>
                <c:formatCode>0.0%</c:formatCode>
                <c:ptCount val="80"/>
                <c:pt idx="0">
                  <c:v>0.25677313535811158</c:v>
                </c:pt>
                <c:pt idx="1">
                  <c:v>0.23303357646925404</c:v>
                </c:pt>
                <c:pt idx="2">
                  <c:v>0.24622276201710366</c:v>
                </c:pt>
                <c:pt idx="3">
                  <c:v>0.27157089187354716</c:v>
                </c:pt>
                <c:pt idx="4">
                  <c:v>0.26715684506388948</c:v>
                </c:pt>
                <c:pt idx="5">
                  <c:v>0.28846676752763156</c:v>
                </c:pt>
                <c:pt idx="6">
                  <c:v>0.29288526285999</c:v>
                </c:pt>
                <c:pt idx="7">
                  <c:v>0.32965186147469189</c:v>
                </c:pt>
                <c:pt idx="8">
                  <c:v>0.33528376590451286</c:v>
                </c:pt>
                <c:pt idx="9">
                  <c:v>0.36359551223398345</c:v>
                </c:pt>
                <c:pt idx="10">
                  <c:v>0.36876963147830349</c:v>
                </c:pt>
                <c:pt idx="11">
                  <c:v>0.40481053299695902</c:v>
                </c:pt>
                <c:pt idx="12">
                  <c:v>0.42674906906203275</c:v>
                </c:pt>
                <c:pt idx="13">
                  <c:v>0.44347161786714256</c:v>
                </c:pt>
                <c:pt idx="14">
                  <c:v>0.44380123648488656</c:v>
                </c:pt>
                <c:pt idx="15">
                  <c:v>0.45480748241993052</c:v>
                </c:pt>
                <c:pt idx="16">
                  <c:v>0.45506616740689781</c:v>
                </c:pt>
                <c:pt idx="17">
                  <c:v>0.46432620727857049</c:v>
                </c:pt>
                <c:pt idx="18">
                  <c:v>0.45374545826009943</c:v>
                </c:pt>
                <c:pt idx="19">
                  <c:v>0.47114698502348057</c:v>
                </c:pt>
                <c:pt idx="20">
                  <c:v>0.47113065007190985</c:v>
                </c:pt>
                <c:pt idx="21">
                  <c:v>0.4557237110928733</c:v>
                </c:pt>
                <c:pt idx="22">
                  <c:v>0.45813119202864266</c:v>
                </c:pt>
                <c:pt idx="23">
                  <c:v>0.44458062390566866</c:v>
                </c:pt>
                <c:pt idx="24">
                  <c:v>0.440332794288399</c:v>
                </c:pt>
                <c:pt idx="25">
                  <c:v>0.46162481712896519</c:v>
                </c:pt>
                <c:pt idx="26">
                  <c:v>0.46390413372892697</c:v>
                </c:pt>
                <c:pt idx="27">
                  <c:v>0.47531693573392969</c:v>
                </c:pt>
                <c:pt idx="28">
                  <c:v>0.48924920362694124</c:v>
                </c:pt>
                <c:pt idx="29">
                  <c:v>0.49285039535840275</c:v>
                </c:pt>
                <c:pt idx="30">
                  <c:v>0.49779964769664087</c:v>
                </c:pt>
                <c:pt idx="31">
                  <c:v>0.48485750057080756</c:v>
                </c:pt>
                <c:pt idx="32">
                  <c:v>0.49029677125963161</c:v>
                </c:pt>
                <c:pt idx="33">
                  <c:v>0.50154807042620442</c:v>
                </c:pt>
                <c:pt idx="34">
                  <c:v>0.50477342344889331</c:v>
                </c:pt>
                <c:pt idx="35">
                  <c:v>0.50589438540294052</c:v>
                </c:pt>
                <c:pt idx="36">
                  <c:v>0.50977908148206785</c:v>
                </c:pt>
                <c:pt idx="37">
                  <c:v>0.51411324126175562</c:v>
                </c:pt>
                <c:pt idx="38">
                  <c:v>0.50771671275176167</c:v>
                </c:pt>
                <c:pt idx="39">
                  <c:v>0.49672117579293151</c:v>
                </c:pt>
                <c:pt idx="40">
                  <c:v>0.47603292790190277</c:v>
                </c:pt>
                <c:pt idx="41">
                  <c:v>0.47582496385194389</c:v>
                </c:pt>
                <c:pt idx="42">
                  <c:v>0.46636460710082622</c:v>
                </c:pt>
                <c:pt idx="43">
                  <c:v>0.48677724389525712</c:v>
                </c:pt>
                <c:pt idx="44">
                  <c:v>0.45764363038532491</c:v>
                </c:pt>
                <c:pt idx="45">
                  <c:v>0.44615091467200912</c:v>
                </c:pt>
                <c:pt idx="46">
                  <c:v>0.43772859580169077</c:v>
                </c:pt>
                <c:pt idx="47">
                  <c:v>0.44048869886887859</c:v>
                </c:pt>
                <c:pt idx="48">
                  <c:v>0.44989946266484765</c:v>
                </c:pt>
                <c:pt idx="49">
                  <c:v>0.45920164347262987</c:v>
                </c:pt>
                <c:pt idx="50">
                  <c:v>0.43595007616051296</c:v>
                </c:pt>
                <c:pt idx="51">
                  <c:v>0.42994885323000182</c:v>
                </c:pt>
                <c:pt idx="52">
                  <c:v>0.42012004423258759</c:v>
                </c:pt>
                <c:pt idx="53">
                  <c:v>0.40825286060142751</c:v>
                </c:pt>
                <c:pt idx="54">
                  <c:v>0.39311255333114936</c:v>
                </c:pt>
                <c:pt idx="55">
                  <c:v>0.39967504831287765</c:v>
                </c:pt>
                <c:pt idx="56">
                  <c:v>0.36160863495480977</c:v>
                </c:pt>
                <c:pt idx="57">
                  <c:v>0.30396568401259766</c:v>
                </c:pt>
                <c:pt idx="58">
                  <c:v>0.29053752565589591</c:v>
                </c:pt>
                <c:pt idx="59">
                  <c:v>0.2983416672454785</c:v>
                </c:pt>
                <c:pt idx="60">
                  <c:v>0.32160118080985944</c:v>
                </c:pt>
                <c:pt idx="61">
                  <c:v>0.31103103815904121</c:v>
                </c:pt>
                <c:pt idx="62">
                  <c:v>0.29517821160592922</c:v>
                </c:pt>
                <c:pt idx="63">
                  <c:v>0.31598252600255605</c:v>
                </c:pt>
                <c:pt idx="64">
                  <c:v>0.36608641733681035</c:v>
                </c:pt>
                <c:pt idx="65">
                  <c:v>0.36445386948109371</c:v>
                </c:pt>
                <c:pt idx="66">
                  <c:v>0.38398030034225922</c:v>
                </c:pt>
                <c:pt idx="67">
                  <c:v>0.36895286457692689</c:v>
                </c:pt>
                <c:pt idx="68">
                  <c:v>0.39194806637560625</c:v>
                </c:pt>
                <c:pt idx="69">
                  <c:v>0.42127049662196325</c:v>
                </c:pt>
                <c:pt idx="70">
                  <c:v>0.43164415288567731</c:v>
                </c:pt>
                <c:pt idx="71">
                  <c:v>0.43066947758283708</c:v>
                </c:pt>
                <c:pt idx="72">
                  <c:v>0.43156517909945175</c:v>
                </c:pt>
                <c:pt idx="73">
                  <c:v>0.42488580745621468</c:v>
                </c:pt>
                <c:pt idx="74">
                  <c:v>0.42248263679172948</c:v>
                </c:pt>
                <c:pt idx="75">
                  <c:v>0.41927367884043099</c:v>
                </c:pt>
                <c:pt idx="76">
                  <c:v>0.42333240725664528</c:v>
                </c:pt>
                <c:pt idx="77">
                  <c:v>0.41684147550393502</c:v>
                </c:pt>
                <c:pt idx="78">
                  <c:v>0.42480802417444447</c:v>
                </c:pt>
                <c:pt idx="79">
                  <c:v>0.41526139749876734</c:v>
                </c:pt>
              </c:numCache>
            </c:numRef>
          </c:val>
          <c:smooth val="0"/>
        </c:ser>
        <c:dLbls>
          <c:showLegendKey val="0"/>
          <c:showVal val="0"/>
          <c:showCatName val="0"/>
          <c:showSerName val="0"/>
          <c:showPercent val="0"/>
          <c:showBubbleSize val="0"/>
        </c:dLbls>
        <c:smooth val="0"/>
        <c:axId val="-1533671280"/>
        <c:axId val="-1533660944"/>
      </c:lineChart>
      <c:dateAx>
        <c:axId val="-1533671280"/>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60944"/>
        <c:crosses val="autoZero"/>
        <c:auto val="1"/>
        <c:lblOffset val="100"/>
        <c:baseTimeUnit val="months"/>
        <c:majorUnit val="12"/>
      </c:dateAx>
      <c:valAx>
        <c:axId val="-1533660944"/>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71280"/>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753229875"/>
          <c:y val="9.0210596556786524E-2"/>
          <c:w val="0.3321577396651873"/>
          <c:h val="0.2360137760752298"/>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GERMANY</a:t>
            </a:r>
          </a:p>
        </c:rich>
      </c:tx>
      <c:overlay val="0"/>
      <c:spPr>
        <a:noFill/>
        <a:ln w="25400">
          <a:noFill/>
        </a:ln>
      </c:spPr>
    </c:title>
    <c:autoTitleDeleted val="0"/>
    <c:plotArea>
      <c:layout/>
      <c:lineChart>
        <c:grouping val="standard"/>
        <c:varyColors val="0"/>
        <c:ser>
          <c:idx val="0"/>
          <c:order val="0"/>
          <c:tx>
            <c:strRef>
              <c:f>'cross countries QUARTERLY'!$L$3</c:f>
              <c:strCache>
                <c:ptCount val="1"/>
                <c:pt idx="0">
                  <c:v>Resident banks</c:v>
                </c:pt>
              </c:strCache>
            </c:strRef>
          </c:tx>
          <c:spPr>
            <a:ln w="28575" cmpd="sng">
              <a:solidFill>
                <a:srgbClr val="F79646">
                  <a:lumMod val="75000"/>
                </a:srgbClr>
              </a:solidFill>
              <a:prstDash val="solid"/>
            </a:ln>
          </c:spPr>
          <c:marker>
            <c:symbol val="none"/>
          </c:marker>
          <c:cat>
            <c:numRef>
              <c:f>'cross countries QUARTERLY'!$A$4:$A$81</c:f>
              <c:numCache>
                <c:formatCode>mmm\-yy</c:formatCode>
                <c:ptCount val="78"/>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numCache>
            </c:numRef>
          </c:cat>
          <c:val>
            <c:numRef>
              <c:f>'cross countries QUARTERLY'!$L$4:$L$81</c:f>
              <c:numCache>
                <c:formatCode>0.0%</c:formatCode>
                <c:ptCount val="78"/>
                <c:pt idx="0">
                  <c:v>0.52763990084052326</c:v>
                </c:pt>
                <c:pt idx="1">
                  <c:v>0.54038562316937089</c:v>
                </c:pt>
                <c:pt idx="2">
                  <c:v>0.54264466826826507</c:v>
                </c:pt>
                <c:pt idx="3">
                  <c:v>0.53381497267176159</c:v>
                </c:pt>
                <c:pt idx="4">
                  <c:v>0.5173728196783588</c:v>
                </c:pt>
                <c:pt idx="5">
                  <c:v>0.50556165009596776</c:v>
                </c:pt>
                <c:pt idx="6">
                  <c:v>0.5034271444545686</c:v>
                </c:pt>
                <c:pt idx="7">
                  <c:v>0.49638063312421582</c:v>
                </c:pt>
                <c:pt idx="8">
                  <c:v>0.49664054581942829</c:v>
                </c:pt>
                <c:pt idx="9">
                  <c:v>0.49440693770366489</c:v>
                </c:pt>
                <c:pt idx="10">
                  <c:v>0.4863758572827005</c:v>
                </c:pt>
                <c:pt idx="11">
                  <c:v>0.48018629511323196</c:v>
                </c:pt>
                <c:pt idx="12">
                  <c:v>0.46690801283646632</c:v>
                </c:pt>
                <c:pt idx="13">
                  <c:v>0.46771784503326214</c:v>
                </c:pt>
                <c:pt idx="14">
                  <c:v>0.46043265658521709</c:v>
                </c:pt>
                <c:pt idx="15">
                  <c:v>0.44495013792516597</c:v>
                </c:pt>
                <c:pt idx="16">
                  <c:v>0.43650058012218146</c:v>
                </c:pt>
                <c:pt idx="17">
                  <c:v>0.44059644613802451</c:v>
                </c:pt>
                <c:pt idx="18">
                  <c:v>0.4296000251925447</c:v>
                </c:pt>
                <c:pt idx="19">
                  <c:v>0.4236391262636014</c:v>
                </c:pt>
                <c:pt idx="20">
                  <c:v>0.42021907274893011</c:v>
                </c:pt>
                <c:pt idx="21">
                  <c:v>0.4192896410148822</c:v>
                </c:pt>
                <c:pt idx="22">
                  <c:v>0.40848884760606535</c:v>
                </c:pt>
                <c:pt idx="23">
                  <c:v>0.40416368837404576</c:v>
                </c:pt>
                <c:pt idx="24">
                  <c:v>0.39075595262244223</c:v>
                </c:pt>
                <c:pt idx="25">
                  <c:v>0.39496984764114756</c:v>
                </c:pt>
                <c:pt idx="26">
                  <c:v>0.39523905197035769</c:v>
                </c:pt>
                <c:pt idx="27">
                  <c:v>0.39243754378883616</c:v>
                </c:pt>
                <c:pt idx="28">
                  <c:v>0.38033477009144112</c:v>
                </c:pt>
                <c:pt idx="29">
                  <c:v>0.37916057718037915</c:v>
                </c:pt>
                <c:pt idx="30">
                  <c:v>0.36223120503452932</c:v>
                </c:pt>
                <c:pt idx="31">
                  <c:v>0.36166296875175208</c:v>
                </c:pt>
                <c:pt idx="32">
                  <c:v>0.34814627220565775</c:v>
                </c:pt>
                <c:pt idx="33">
                  <c:v>0.34607267817838794</c:v>
                </c:pt>
                <c:pt idx="34">
                  <c:v>0.34648905408684955</c:v>
                </c:pt>
                <c:pt idx="35">
                  <c:v>0.33702848630717913</c:v>
                </c:pt>
                <c:pt idx="36">
                  <c:v>0.32392323723458494</c:v>
                </c:pt>
                <c:pt idx="37">
                  <c:v>0.33393543100418244</c:v>
                </c:pt>
                <c:pt idx="38">
                  <c:v>0.32408638954721503</c:v>
                </c:pt>
                <c:pt idx="39">
                  <c:v>0.31844924531958096</c:v>
                </c:pt>
                <c:pt idx="40">
                  <c:v>0.29661494764054791</c:v>
                </c:pt>
                <c:pt idx="41">
                  <c:v>0.30303055854330513</c:v>
                </c:pt>
                <c:pt idx="42">
                  <c:v>0.29733267942878666</c:v>
                </c:pt>
                <c:pt idx="43">
                  <c:v>0.27906025071088303</c:v>
                </c:pt>
                <c:pt idx="44">
                  <c:v>0.27841165003195406</c:v>
                </c:pt>
                <c:pt idx="45">
                  <c:v>0.26731005055684787</c:v>
                </c:pt>
                <c:pt idx="46">
                  <c:v>0.26137289468931951</c:v>
                </c:pt>
                <c:pt idx="47">
                  <c:v>0.26604836099378715</c:v>
                </c:pt>
                <c:pt idx="48">
                  <c:v>0.26462106799904911</c:v>
                </c:pt>
                <c:pt idx="49">
                  <c:v>0.26808637040908051</c:v>
                </c:pt>
                <c:pt idx="50">
                  <c:v>0.27808771860603526</c:v>
                </c:pt>
                <c:pt idx="51">
                  <c:v>0.27442294110393223</c:v>
                </c:pt>
                <c:pt idx="52">
                  <c:v>0.23081838073893049</c:v>
                </c:pt>
                <c:pt idx="53">
                  <c:v>0.23598373518691848</c:v>
                </c:pt>
                <c:pt idx="54">
                  <c:v>0.22981672499304279</c:v>
                </c:pt>
                <c:pt idx="55">
                  <c:v>0.22095829224498972</c:v>
                </c:pt>
                <c:pt idx="56">
                  <c:v>0.20357017328183147</c:v>
                </c:pt>
                <c:pt idx="57">
                  <c:v>0.22562561801214479</c:v>
                </c:pt>
                <c:pt idx="58">
                  <c:v>0.23045408900835193</c:v>
                </c:pt>
                <c:pt idx="59">
                  <c:v>0.24246480208937579</c:v>
                </c:pt>
                <c:pt idx="60">
                  <c:v>0.23760146760348361</c:v>
                </c:pt>
                <c:pt idx="61">
                  <c:v>0.23897810695009108</c:v>
                </c:pt>
                <c:pt idx="62">
                  <c:v>0.23554102926274384</c:v>
                </c:pt>
                <c:pt idx="63">
                  <c:v>0.2364954247038086</c:v>
                </c:pt>
                <c:pt idx="64">
                  <c:v>0.24207164428596106</c:v>
                </c:pt>
                <c:pt idx="65">
                  <c:v>0.2422629683250844</c:v>
                </c:pt>
                <c:pt idx="66">
                  <c:v>0.24174177059513058</c:v>
                </c:pt>
                <c:pt idx="67">
                  <c:v>0.23690467730249673</c:v>
                </c:pt>
                <c:pt idx="68">
                  <c:v>0.23403567698630282</c:v>
                </c:pt>
                <c:pt idx="69">
                  <c:v>0.23690794015491307</c:v>
                </c:pt>
                <c:pt idx="70">
                  <c:v>0.23446956049854339</c:v>
                </c:pt>
              </c:numCache>
            </c:numRef>
          </c:val>
          <c:smooth val="0"/>
        </c:ser>
        <c:ser>
          <c:idx val="1"/>
          <c:order val="1"/>
          <c:tx>
            <c:strRef>
              <c:f>'cross countries QUARTERLY'!$M$3</c:f>
              <c:strCache>
                <c:ptCount val="1"/>
                <c:pt idx="0">
                  <c:v>Non-residents</c:v>
                </c:pt>
              </c:strCache>
            </c:strRef>
          </c:tx>
          <c:spPr>
            <a:ln w="28575" cmpd="sng">
              <a:solidFill>
                <a:srgbClr val="800000"/>
              </a:solidFill>
              <a:prstDash val="solid"/>
            </a:ln>
          </c:spPr>
          <c:marker>
            <c:symbol val="none"/>
          </c:marker>
          <c:cat>
            <c:numRef>
              <c:f>'cross countries QUARTERLY'!$A$4:$A$81</c:f>
              <c:numCache>
                <c:formatCode>mmm\-yy</c:formatCode>
                <c:ptCount val="78"/>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numCache>
            </c:numRef>
          </c:cat>
          <c:val>
            <c:numRef>
              <c:f>'cross countries QUARTERLY'!$M$4:$M$81</c:f>
              <c:numCache>
                <c:formatCode>0.0%</c:formatCode>
                <c:ptCount val="78"/>
                <c:pt idx="0">
                  <c:v>0.31941799676267735</c:v>
                </c:pt>
                <c:pt idx="1">
                  <c:v>0.31749157792601967</c:v>
                </c:pt>
                <c:pt idx="2">
                  <c:v>0.31673909190848998</c:v>
                </c:pt>
                <c:pt idx="3">
                  <c:v>0.33515639234606387</c:v>
                </c:pt>
                <c:pt idx="4">
                  <c:v>0.34001792582574514</c:v>
                </c:pt>
                <c:pt idx="5">
                  <c:v>0.34442285041824838</c:v>
                </c:pt>
                <c:pt idx="6">
                  <c:v>0.3402433302633216</c:v>
                </c:pt>
                <c:pt idx="7">
                  <c:v>0.3475490890228356</c:v>
                </c:pt>
                <c:pt idx="8">
                  <c:v>0.34914048206871645</c:v>
                </c:pt>
                <c:pt idx="9">
                  <c:v>0.34455603111686617</c:v>
                </c:pt>
                <c:pt idx="10">
                  <c:v>0.35670746695005484</c:v>
                </c:pt>
                <c:pt idx="11">
                  <c:v>0.36154430136263088</c:v>
                </c:pt>
                <c:pt idx="12">
                  <c:v>0.36343325698711526</c:v>
                </c:pt>
                <c:pt idx="13">
                  <c:v>0.36099134520334625</c:v>
                </c:pt>
                <c:pt idx="14">
                  <c:v>0.36557153108353962</c:v>
                </c:pt>
                <c:pt idx="15">
                  <c:v>0.3748226882973863</c:v>
                </c:pt>
                <c:pt idx="16">
                  <c:v>0.37108864843746103</c:v>
                </c:pt>
                <c:pt idx="17">
                  <c:v>0.3695505692230861</c:v>
                </c:pt>
                <c:pt idx="18">
                  <c:v>0.38652013429416676</c:v>
                </c:pt>
                <c:pt idx="19">
                  <c:v>0.39291780621101596</c:v>
                </c:pt>
                <c:pt idx="20">
                  <c:v>0.38961641723676183</c:v>
                </c:pt>
                <c:pt idx="21">
                  <c:v>0.39367485567288213</c:v>
                </c:pt>
                <c:pt idx="22">
                  <c:v>0.39733042209006358</c:v>
                </c:pt>
                <c:pt idx="23">
                  <c:v>0.39153357311235681</c:v>
                </c:pt>
                <c:pt idx="24">
                  <c:v>0.38339292355474969</c:v>
                </c:pt>
                <c:pt idx="25">
                  <c:v>0.38841196531250916</c:v>
                </c:pt>
                <c:pt idx="26">
                  <c:v>0.38439990965964527</c:v>
                </c:pt>
                <c:pt idx="27">
                  <c:v>0.39474682320128829</c:v>
                </c:pt>
                <c:pt idx="28">
                  <c:v>0.40165476731215227</c:v>
                </c:pt>
                <c:pt idx="29">
                  <c:v>0.41031130140041033</c:v>
                </c:pt>
                <c:pt idx="30">
                  <c:v>0.42670822307137812</c:v>
                </c:pt>
                <c:pt idx="31">
                  <c:v>0.43022626970114103</c:v>
                </c:pt>
                <c:pt idx="32">
                  <c:v>0.4388765217715998</c:v>
                </c:pt>
                <c:pt idx="33">
                  <c:v>0.44627602735604449</c:v>
                </c:pt>
                <c:pt idx="34">
                  <c:v>0.44025880188098176</c:v>
                </c:pt>
                <c:pt idx="35">
                  <c:v>0.44471921411604087</c:v>
                </c:pt>
                <c:pt idx="36">
                  <c:v>0.45823923335037497</c:v>
                </c:pt>
                <c:pt idx="37">
                  <c:v>0.45358804456562657</c:v>
                </c:pt>
                <c:pt idx="38">
                  <c:v>0.46701844440203238</c:v>
                </c:pt>
                <c:pt idx="39">
                  <c:v>0.47620831101072952</c:v>
                </c:pt>
                <c:pt idx="40">
                  <c:v>0.49435824606757983</c:v>
                </c:pt>
                <c:pt idx="41">
                  <c:v>0.49917020088811564</c:v>
                </c:pt>
                <c:pt idx="42">
                  <c:v>0.51539380268872137</c:v>
                </c:pt>
                <c:pt idx="43">
                  <c:v>0.53142946771551436</c:v>
                </c:pt>
                <c:pt idx="44">
                  <c:v>0.51764369917557296</c:v>
                </c:pt>
                <c:pt idx="45">
                  <c:v>0.53687799924134627</c:v>
                </c:pt>
                <c:pt idx="46">
                  <c:v>0.54977598648222881</c:v>
                </c:pt>
                <c:pt idx="47">
                  <c:v>0.54692763175855907</c:v>
                </c:pt>
                <c:pt idx="48">
                  <c:v>0.54100441278401445</c:v>
                </c:pt>
                <c:pt idx="49">
                  <c:v>0.53754326460553792</c:v>
                </c:pt>
                <c:pt idx="50">
                  <c:v>0.53881717101020243</c:v>
                </c:pt>
                <c:pt idx="51">
                  <c:v>0.54773651287148695</c:v>
                </c:pt>
                <c:pt idx="52">
                  <c:v>0.54573338081685119</c:v>
                </c:pt>
                <c:pt idx="53">
                  <c:v>0.55182921408898356</c:v>
                </c:pt>
                <c:pt idx="54">
                  <c:v>0.56486442260576974</c:v>
                </c:pt>
                <c:pt idx="55">
                  <c:v>0.56286337370543982</c:v>
                </c:pt>
                <c:pt idx="56">
                  <c:v>0.56081698887288622</c:v>
                </c:pt>
                <c:pt idx="57">
                  <c:v>0.57525747872978383</c:v>
                </c:pt>
                <c:pt idx="58">
                  <c:v>0.5889257336819923</c:v>
                </c:pt>
                <c:pt idx="59">
                  <c:v>0.59870849943028681</c:v>
                </c:pt>
                <c:pt idx="60">
                  <c:v>0.60039440615707618</c:v>
                </c:pt>
                <c:pt idx="61">
                  <c:v>0.61561026992582735</c:v>
                </c:pt>
                <c:pt idx="62">
                  <c:v>0.60612040808633583</c:v>
                </c:pt>
                <c:pt idx="63">
                  <c:v>0.61147212122497596</c:v>
                </c:pt>
                <c:pt idx="64">
                  <c:v>0.61118134211325792</c:v>
                </c:pt>
                <c:pt idx="65">
                  <c:v>0.62550507157234247</c:v>
                </c:pt>
                <c:pt idx="66">
                  <c:v>0.61948044461159624</c:v>
                </c:pt>
                <c:pt idx="67">
                  <c:v>0.60653537882856545</c:v>
                </c:pt>
                <c:pt idx="68">
                  <c:v>0.62094017848893512</c:v>
                </c:pt>
                <c:pt idx="69">
                  <c:v>0.60723101230900078</c:v>
                </c:pt>
                <c:pt idx="70">
                  <c:v>0.59574973551601096</c:v>
                </c:pt>
              </c:numCache>
            </c:numRef>
          </c:val>
          <c:smooth val="0"/>
        </c:ser>
        <c:dLbls>
          <c:showLegendKey val="0"/>
          <c:showVal val="0"/>
          <c:showCatName val="0"/>
          <c:showSerName val="0"/>
          <c:showPercent val="0"/>
          <c:showBubbleSize val="0"/>
        </c:dLbls>
        <c:smooth val="0"/>
        <c:axId val="-1533658768"/>
        <c:axId val="-1533658224"/>
      </c:lineChart>
      <c:dateAx>
        <c:axId val="-1533658768"/>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58224"/>
        <c:crosses val="autoZero"/>
        <c:auto val="1"/>
        <c:lblOffset val="100"/>
        <c:baseTimeUnit val="months"/>
        <c:majorUnit val="12"/>
      </c:dateAx>
      <c:valAx>
        <c:axId val="-1533658224"/>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58768"/>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753229875"/>
          <c:y val="9.0210596556786524E-2"/>
          <c:w val="0.30681129751681002"/>
          <c:h val="0.25605098996474129"/>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FRANCE</a:t>
            </a:r>
          </a:p>
        </c:rich>
      </c:tx>
      <c:overlay val="0"/>
      <c:spPr>
        <a:noFill/>
        <a:ln w="25400">
          <a:noFill/>
        </a:ln>
      </c:spPr>
    </c:title>
    <c:autoTitleDeleted val="0"/>
    <c:plotArea>
      <c:layout/>
      <c:lineChart>
        <c:grouping val="standard"/>
        <c:varyColors val="0"/>
        <c:ser>
          <c:idx val="0"/>
          <c:order val="0"/>
          <c:tx>
            <c:strRef>
              <c:f>'cross countries QUARTERLY'!$J$3</c:f>
              <c:strCache>
                <c:ptCount val="1"/>
                <c:pt idx="0">
                  <c:v>Resident banks</c:v>
                </c:pt>
              </c:strCache>
            </c:strRef>
          </c:tx>
          <c:spPr>
            <a:ln w="28575" cmpd="sng">
              <a:solidFill>
                <a:srgbClr val="F79646">
                  <a:lumMod val="75000"/>
                </a:srgbClr>
              </a:solidFill>
              <a:prstDash val="solid"/>
            </a:ln>
          </c:spPr>
          <c:marker>
            <c:symbol val="none"/>
          </c:marker>
          <c:dPt>
            <c:idx val="59"/>
            <c:bubble3D val="0"/>
            <c:spPr>
              <a:ln w="28575" cmpd="sng">
                <a:solidFill>
                  <a:srgbClr val="F79646">
                    <a:lumMod val="75000"/>
                  </a:srgbClr>
                </a:solidFill>
                <a:prstDash val="sysDash"/>
              </a:ln>
            </c:spPr>
          </c:dPt>
          <c:dPt>
            <c:idx val="60"/>
            <c:bubble3D val="0"/>
            <c:spPr>
              <a:ln w="28575" cmpd="sng">
                <a:solidFill>
                  <a:srgbClr val="F79646">
                    <a:lumMod val="75000"/>
                  </a:srgbClr>
                </a:solidFill>
                <a:prstDash val="sysDash"/>
              </a:ln>
            </c:spPr>
          </c:dPt>
          <c:dPt>
            <c:idx val="61"/>
            <c:bubble3D val="0"/>
            <c:spPr>
              <a:ln w="28575" cmpd="sng">
                <a:solidFill>
                  <a:srgbClr val="F79646">
                    <a:lumMod val="75000"/>
                  </a:srgbClr>
                </a:solidFill>
                <a:prstDash val="sysDash"/>
              </a:ln>
            </c:spPr>
          </c:dPt>
          <c:cat>
            <c:numRef>
              <c:f>'cross countries QUARTERLY'!$A$8:$A$83</c:f>
              <c:numCache>
                <c:formatCode>mmm\-yy</c:formatCode>
                <c:ptCount val="76"/>
                <c:pt idx="0">
                  <c:v>36130</c:v>
                </c:pt>
                <c:pt idx="1">
                  <c:v>36220</c:v>
                </c:pt>
                <c:pt idx="2">
                  <c:v>36312</c:v>
                </c:pt>
                <c:pt idx="3">
                  <c:v>36404</c:v>
                </c:pt>
                <c:pt idx="4">
                  <c:v>36495</c:v>
                </c:pt>
                <c:pt idx="5">
                  <c:v>36586</c:v>
                </c:pt>
                <c:pt idx="6">
                  <c:v>36678</c:v>
                </c:pt>
                <c:pt idx="7">
                  <c:v>36770</c:v>
                </c:pt>
                <c:pt idx="8">
                  <c:v>36861</c:v>
                </c:pt>
                <c:pt idx="9">
                  <c:v>36951</c:v>
                </c:pt>
                <c:pt idx="10">
                  <c:v>37043</c:v>
                </c:pt>
                <c:pt idx="11">
                  <c:v>37135</c:v>
                </c:pt>
                <c:pt idx="12">
                  <c:v>37226</c:v>
                </c:pt>
                <c:pt idx="13">
                  <c:v>37316</c:v>
                </c:pt>
                <c:pt idx="14">
                  <c:v>37408</c:v>
                </c:pt>
                <c:pt idx="15">
                  <c:v>37500</c:v>
                </c:pt>
                <c:pt idx="16">
                  <c:v>37591</c:v>
                </c:pt>
                <c:pt idx="17">
                  <c:v>37681</c:v>
                </c:pt>
                <c:pt idx="18">
                  <c:v>37773</c:v>
                </c:pt>
                <c:pt idx="19">
                  <c:v>37865</c:v>
                </c:pt>
                <c:pt idx="20">
                  <c:v>37956</c:v>
                </c:pt>
                <c:pt idx="21">
                  <c:v>38047</c:v>
                </c:pt>
                <c:pt idx="22">
                  <c:v>38139</c:v>
                </c:pt>
                <c:pt idx="23">
                  <c:v>38231</c:v>
                </c:pt>
                <c:pt idx="24">
                  <c:v>38322</c:v>
                </c:pt>
                <c:pt idx="25">
                  <c:v>38412</c:v>
                </c:pt>
                <c:pt idx="26">
                  <c:v>38504</c:v>
                </c:pt>
                <c:pt idx="27">
                  <c:v>38596</c:v>
                </c:pt>
                <c:pt idx="28">
                  <c:v>38687</c:v>
                </c:pt>
                <c:pt idx="29">
                  <c:v>38777</c:v>
                </c:pt>
                <c:pt idx="30">
                  <c:v>38869</c:v>
                </c:pt>
                <c:pt idx="31">
                  <c:v>38961</c:v>
                </c:pt>
                <c:pt idx="32">
                  <c:v>39052</c:v>
                </c:pt>
                <c:pt idx="33">
                  <c:v>39142</c:v>
                </c:pt>
                <c:pt idx="34">
                  <c:v>39234</c:v>
                </c:pt>
                <c:pt idx="35">
                  <c:v>39326</c:v>
                </c:pt>
                <c:pt idx="36">
                  <c:v>39417</c:v>
                </c:pt>
                <c:pt idx="37">
                  <c:v>39508</c:v>
                </c:pt>
                <c:pt idx="38">
                  <c:v>39600</c:v>
                </c:pt>
                <c:pt idx="39">
                  <c:v>39692</c:v>
                </c:pt>
                <c:pt idx="40">
                  <c:v>39783</c:v>
                </c:pt>
                <c:pt idx="41">
                  <c:v>39873</c:v>
                </c:pt>
                <c:pt idx="42">
                  <c:v>39965</c:v>
                </c:pt>
                <c:pt idx="43">
                  <c:v>40057</c:v>
                </c:pt>
                <c:pt idx="44">
                  <c:v>40148</c:v>
                </c:pt>
                <c:pt idx="45">
                  <c:v>40238</c:v>
                </c:pt>
                <c:pt idx="46">
                  <c:v>40330</c:v>
                </c:pt>
                <c:pt idx="47">
                  <c:v>40422</c:v>
                </c:pt>
                <c:pt idx="48">
                  <c:v>40513</c:v>
                </c:pt>
                <c:pt idx="49">
                  <c:v>40603</c:v>
                </c:pt>
                <c:pt idx="50">
                  <c:v>40695</c:v>
                </c:pt>
                <c:pt idx="51">
                  <c:v>40787</c:v>
                </c:pt>
                <c:pt idx="52">
                  <c:v>40878</c:v>
                </c:pt>
                <c:pt idx="53">
                  <c:v>40969</c:v>
                </c:pt>
                <c:pt idx="54">
                  <c:v>41061</c:v>
                </c:pt>
                <c:pt idx="55">
                  <c:v>41153</c:v>
                </c:pt>
                <c:pt idx="56">
                  <c:v>41244</c:v>
                </c:pt>
                <c:pt idx="57">
                  <c:v>41334</c:v>
                </c:pt>
                <c:pt idx="58">
                  <c:v>41426</c:v>
                </c:pt>
                <c:pt idx="59">
                  <c:v>41518</c:v>
                </c:pt>
                <c:pt idx="60">
                  <c:v>41609</c:v>
                </c:pt>
                <c:pt idx="61">
                  <c:v>41699</c:v>
                </c:pt>
                <c:pt idx="62">
                  <c:v>41791</c:v>
                </c:pt>
                <c:pt idx="63">
                  <c:v>41883</c:v>
                </c:pt>
                <c:pt idx="64">
                  <c:v>41974</c:v>
                </c:pt>
                <c:pt idx="65">
                  <c:v>42064</c:v>
                </c:pt>
                <c:pt idx="66">
                  <c:v>42156</c:v>
                </c:pt>
                <c:pt idx="67">
                  <c:v>42248</c:v>
                </c:pt>
                <c:pt idx="68">
                  <c:v>42339</c:v>
                </c:pt>
                <c:pt idx="69">
                  <c:v>42430</c:v>
                </c:pt>
                <c:pt idx="70">
                  <c:v>42522</c:v>
                </c:pt>
                <c:pt idx="71">
                  <c:v>42614</c:v>
                </c:pt>
                <c:pt idx="72">
                  <c:v>42705</c:v>
                </c:pt>
                <c:pt idx="73">
                  <c:v>42795</c:v>
                </c:pt>
                <c:pt idx="74">
                  <c:v>42887</c:v>
                </c:pt>
                <c:pt idx="75">
                  <c:v>42979</c:v>
                </c:pt>
              </c:numCache>
            </c:numRef>
          </c:cat>
          <c:val>
            <c:numRef>
              <c:f>'cross countries QUARTERLY'!$J$8:$J$83</c:f>
              <c:numCache>
                <c:formatCode>0%</c:formatCode>
                <c:ptCount val="76"/>
                <c:pt idx="0">
                  <c:v>0.218</c:v>
                </c:pt>
                <c:pt idx="1">
                  <c:v>0.21099999999999997</c:v>
                </c:pt>
                <c:pt idx="2">
                  <c:v>0.19700000000000001</c:v>
                </c:pt>
                <c:pt idx="3">
                  <c:v>0.19999999999999998</c:v>
                </c:pt>
                <c:pt idx="4">
                  <c:v>0.222</c:v>
                </c:pt>
                <c:pt idx="5">
                  <c:v>#N/A</c:v>
                </c:pt>
                <c:pt idx="6">
                  <c:v>0.19100000000000003</c:v>
                </c:pt>
                <c:pt idx="7">
                  <c:v>0.18099999999999999</c:v>
                </c:pt>
                <c:pt idx="8">
                  <c:v>0.18</c:v>
                </c:pt>
                <c:pt idx="9">
                  <c:v>0.16500000000000001</c:v>
                </c:pt>
                <c:pt idx="10">
                  <c:v>0.14599999999999999</c:v>
                </c:pt>
                <c:pt idx="11">
                  <c:v>0.154</c:v>
                </c:pt>
                <c:pt idx="12">
                  <c:v>0.153</c:v>
                </c:pt>
                <c:pt idx="13">
                  <c:v>0.16500000000000004</c:v>
                </c:pt>
                <c:pt idx="14">
                  <c:v>0.152</c:v>
                </c:pt>
                <c:pt idx="15">
                  <c:v>0.16</c:v>
                </c:pt>
                <c:pt idx="16">
                  <c:v>0.14000000000000001</c:v>
                </c:pt>
                <c:pt idx="17">
                  <c:v>0.14000000000000001</c:v>
                </c:pt>
                <c:pt idx="18">
                  <c:v>0.14000000000000001</c:v>
                </c:pt>
                <c:pt idx="19">
                  <c:v>0.13999999999999999</c:v>
                </c:pt>
                <c:pt idx="20">
                  <c:v>0.14000000000000001</c:v>
                </c:pt>
                <c:pt idx="21">
                  <c:v>0.15</c:v>
                </c:pt>
                <c:pt idx="22">
                  <c:v>0.16</c:v>
                </c:pt>
                <c:pt idx="23">
                  <c:v>0.15</c:v>
                </c:pt>
                <c:pt idx="24">
                  <c:v>0.14000000000000001</c:v>
                </c:pt>
                <c:pt idx="25">
                  <c:v>7.0000000000000007E-2</c:v>
                </c:pt>
                <c:pt idx="26">
                  <c:v>7.0000000000000007E-2</c:v>
                </c:pt>
                <c:pt idx="27">
                  <c:v>7.0000000000000007E-2</c:v>
                </c:pt>
                <c:pt idx="28">
                  <c:v>0.05</c:v>
                </c:pt>
                <c:pt idx="29">
                  <c:v>0.08</c:v>
                </c:pt>
                <c:pt idx="30">
                  <c:v>0.08</c:v>
                </c:pt>
                <c:pt idx="31">
                  <c:v>7.0000000000000007E-2</c:v>
                </c:pt>
                <c:pt idx="32">
                  <c:v>0.06</c:v>
                </c:pt>
                <c:pt idx="33">
                  <c:v>7.0000000000000007E-2</c:v>
                </c:pt>
                <c:pt idx="34">
                  <c:v>0.08</c:v>
                </c:pt>
                <c:pt idx="35">
                  <c:v>7.0000000000000007E-2</c:v>
                </c:pt>
                <c:pt idx="36">
                  <c:v>0.13</c:v>
                </c:pt>
                <c:pt idx="37">
                  <c:v>#N/A</c:v>
                </c:pt>
                <c:pt idx="38">
                  <c:v>0.13</c:v>
                </c:pt>
                <c:pt idx="39">
                  <c:v>0.12</c:v>
                </c:pt>
                <c:pt idx="40">
                  <c:v>0.14000000000000001</c:v>
                </c:pt>
                <c:pt idx="41">
                  <c:v>0.16</c:v>
                </c:pt>
                <c:pt idx="42">
                  <c:v>0.16</c:v>
                </c:pt>
                <c:pt idx="43">
                  <c:v>0.14000000000000001</c:v>
                </c:pt>
                <c:pt idx="44">
                  <c:v>0.14000000000000001</c:v>
                </c:pt>
                <c:pt idx="45">
                  <c:v>0.15</c:v>
                </c:pt>
                <c:pt idx="46">
                  <c:v>0.19</c:v>
                </c:pt>
                <c:pt idx="47">
                  <c:v>0.14000000000000001</c:v>
                </c:pt>
                <c:pt idx="48">
                  <c:v>0.13</c:v>
                </c:pt>
                <c:pt idx="49">
                  <c:v>0.15</c:v>
                </c:pt>
                <c:pt idx="50">
                  <c:v>0.14000000000000001</c:v>
                </c:pt>
                <c:pt idx="51">
                  <c:v>0.14000000000000001</c:v>
                </c:pt>
                <c:pt idx="52">
                  <c:v>0.15</c:v>
                </c:pt>
                <c:pt idx="53">
                  <c:v>0.14000000000000001</c:v>
                </c:pt>
                <c:pt idx="54">
                  <c:v>0.14000000000000001</c:v>
                </c:pt>
                <c:pt idx="55">
                  <c:v>0.13</c:v>
                </c:pt>
                <c:pt idx="56">
                  <c:v>0.14000000000000001</c:v>
                </c:pt>
                <c:pt idx="57">
                  <c:v>0.13</c:v>
                </c:pt>
                <c:pt idx="58">
                  <c:v>0.13</c:v>
                </c:pt>
                <c:pt idx="59">
                  <c:v>0.11</c:v>
                </c:pt>
                <c:pt idx="60">
                  <c:v>0.10199999999999999</c:v>
                </c:pt>
                <c:pt idx="61">
                  <c:v>0.11199999999999999</c:v>
                </c:pt>
                <c:pt idx="62">
                  <c:v>0.11</c:v>
                </c:pt>
                <c:pt idx="63">
                  <c:v>0.112</c:v>
                </c:pt>
                <c:pt idx="64">
                  <c:v>9.8000000000000004E-2</c:v>
                </c:pt>
                <c:pt idx="65">
                  <c:v>9.9000000000000005E-2</c:v>
                </c:pt>
                <c:pt idx="66">
                  <c:v>9.8999999999999991E-2</c:v>
                </c:pt>
                <c:pt idx="67">
                  <c:v>9.4E-2</c:v>
                </c:pt>
                <c:pt idx="68">
                  <c:v>9.0999999999999998E-2</c:v>
                </c:pt>
                <c:pt idx="69">
                  <c:v>9.1999999999999998E-2</c:v>
                </c:pt>
                <c:pt idx="70">
                  <c:v>8.8999999999999996E-2</c:v>
                </c:pt>
                <c:pt idx="71">
                  <c:v>7.6999999999999999E-2</c:v>
                </c:pt>
                <c:pt idx="72">
                  <c:v>7.8E-2</c:v>
                </c:pt>
                <c:pt idx="73">
                  <c:v>7.8E-2</c:v>
                </c:pt>
                <c:pt idx="74">
                  <c:v>7.2999999999999995E-2</c:v>
                </c:pt>
                <c:pt idx="75">
                  <c:v>7.0999999999999994E-2</c:v>
                </c:pt>
              </c:numCache>
            </c:numRef>
          </c:val>
          <c:smooth val="0"/>
        </c:ser>
        <c:ser>
          <c:idx val="1"/>
          <c:order val="1"/>
          <c:tx>
            <c:strRef>
              <c:f>'cross countries QUARTERLY'!$K$3</c:f>
              <c:strCache>
                <c:ptCount val="1"/>
                <c:pt idx="0">
                  <c:v>Non-residents</c:v>
                </c:pt>
              </c:strCache>
            </c:strRef>
          </c:tx>
          <c:spPr>
            <a:ln w="28575" cmpd="sng">
              <a:solidFill>
                <a:srgbClr val="800000"/>
              </a:solidFill>
              <a:prstDash val="solid"/>
            </a:ln>
          </c:spPr>
          <c:marker>
            <c:symbol val="none"/>
          </c:marker>
          <c:dPt>
            <c:idx val="59"/>
            <c:bubble3D val="0"/>
            <c:spPr>
              <a:ln w="28575" cmpd="sng">
                <a:solidFill>
                  <a:srgbClr val="800000"/>
                </a:solidFill>
                <a:prstDash val="sysDash"/>
              </a:ln>
            </c:spPr>
          </c:dPt>
          <c:dPt>
            <c:idx val="60"/>
            <c:bubble3D val="0"/>
            <c:spPr>
              <a:ln w="28575" cmpd="sng">
                <a:solidFill>
                  <a:srgbClr val="800000"/>
                </a:solidFill>
                <a:prstDash val="sysDash"/>
              </a:ln>
            </c:spPr>
          </c:dPt>
          <c:dPt>
            <c:idx val="61"/>
            <c:bubble3D val="0"/>
            <c:spPr>
              <a:ln w="28575" cmpd="sng">
                <a:solidFill>
                  <a:srgbClr val="800000"/>
                </a:solidFill>
                <a:prstDash val="sysDash"/>
              </a:ln>
            </c:spPr>
          </c:dPt>
          <c:cat>
            <c:numRef>
              <c:f>'cross countries QUARTERLY'!$A$8:$A$83</c:f>
              <c:numCache>
                <c:formatCode>mmm\-yy</c:formatCode>
                <c:ptCount val="76"/>
                <c:pt idx="0">
                  <c:v>36130</c:v>
                </c:pt>
                <c:pt idx="1">
                  <c:v>36220</c:v>
                </c:pt>
                <c:pt idx="2">
                  <c:v>36312</c:v>
                </c:pt>
                <c:pt idx="3">
                  <c:v>36404</c:v>
                </c:pt>
                <c:pt idx="4">
                  <c:v>36495</c:v>
                </c:pt>
                <c:pt idx="5">
                  <c:v>36586</c:v>
                </c:pt>
                <c:pt idx="6">
                  <c:v>36678</c:v>
                </c:pt>
                <c:pt idx="7">
                  <c:v>36770</c:v>
                </c:pt>
                <c:pt idx="8">
                  <c:v>36861</c:v>
                </c:pt>
                <c:pt idx="9">
                  <c:v>36951</c:v>
                </c:pt>
                <c:pt idx="10">
                  <c:v>37043</c:v>
                </c:pt>
                <c:pt idx="11">
                  <c:v>37135</c:v>
                </c:pt>
                <c:pt idx="12">
                  <c:v>37226</c:v>
                </c:pt>
                <c:pt idx="13">
                  <c:v>37316</c:v>
                </c:pt>
                <c:pt idx="14">
                  <c:v>37408</c:v>
                </c:pt>
                <c:pt idx="15">
                  <c:v>37500</c:v>
                </c:pt>
                <c:pt idx="16">
                  <c:v>37591</c:v>
                </c:pt>
                <c:pt idx="17">
                  <c:v>37681</c:v>
                </c:pt>
                <c:pt idx="18">
                  <c:v>37773</c:v>
                </c:pt>
                <c:pt idx="19">
                  <c:v>37865</c:v>
                </c:pt>
                <c:pt idx="20">
                  <c:v>37956</c:v>
                </c:pt>
                <c:pt idx="21">
                  <c:v>38047</c:v>
                </c:pt>
                <c:pt idx="22">
                  <c:v>38139</c:v>
                </c:pt>
                <c:pt idx="23">
                  <c:v>38231</c:v>
                </c:pt>
                <c:pt idx="24">
                  <c:v>38322</c:v>
                </c:pt>
                <c:pt idx="25">
                  <c:v>38412</c:v>
                </c:pt>
                <c:pt idx="26">
                  <c:v>38504</c:v>
                </c:pt>
                <c:pt idx="27">
                  <c:v>38596</c:v>
                </c:pt>
                <c:pt idx="28">
                  <c:v>38687</c:v>
                </c:pt>
                <c:pt idx="29">
                  <c:v>38777</c:v>
                </c:pt>
                <c:pt idx="30">
                  <c:v>38869</c:v>
                </c:pt>
                <c:pt idx="31">
                  <c:v>38961</c:v>
                </c:pt>
                <c:pt idx="32">
                  <c:v>39052</c:v>
                </c:pt>
                <c:pt idx="33">
                  <c:v>39142</c:v>
                </c:pt>
                <c:pt idx="34">
                  <c:v>39234</c:v>
                </c:pt>
                <c:pt idx="35">
                  <c:v>39326</c:v>
                </c:pt>
                <c:pt idx="36">
                  <c:v>39417</c:v>
                </c:pt>
                <c:pt idx="37">
                  <c:v>39508</c:v>
                </c:pt>
                <c:pt idx="38">
                  <c:v>39600</c:v>
                </c:pt>
                <c:pt idx="39">
                  <c:v>39692</c:v>
                </c:pt>
                <c:pt idx="40">
                  <c:v>39783</c:v>
                </c:pt>
                <c:pt idx="41">
                  <c:v>39873</c:v>
                </c:pt>
                <c:pt idx="42">
                  <c:v>39965</c:v>
                </c:pt>
                <c:pt idx="43">
                  <c:v>40057</c:v>
                </c:pt>
                <c:pt idx="44">
                  <c:v>40148</c:v>
                </c:pt>
                <c:pt idx="45">
                  <c:v>40238</c:v>
                </c:pt>
                <c:pt idx="46">
                  <c:v>40330</c:v>
                </c:pt>
                <c:pt idx="47">
                  <c:v>40422</c:v>
                </c:pt>
                <c:pt idx="48">
                  <c:v>40513</c:v>
                </c:pt>
                <c:pt idx="49">
                  <c:v>40603</c:v>
                </c:pt>
                <c:pt idx="50">
                  <c:v>40695</c:v>
                </c:pt>
                <c:pt idx="51">
                  <c:v>40787</c:v>
                </c:pt>
                <c:pt idx="52">
                  <c:v>40878</c:v>
                </c:pt>
                <c:pt idx="53">
                  <c:v>40969</c:v>
                </c:pt>
                <c:pt idx="54">
                  <c:v>41061</c:v>
                </c:pt>
                <c:pt idx="55">
                  <c:v>41153</c:v>
                </c:pt>
                <c:pt idx="56">
                  <c:v>41244</c:v>
                </c:pt>
                <c:pt idx="57">
                  <c:v>41334</c:v>
                </c:pt>
                <c:pt idx="58">
                  <c:v>41426</c:v>
                </c:pt>
                <c:pt idx="59">
                  <c:v>41518</c:v>
                </c:pt>
                <c:pt idx="60">
                  <c:v>41609</c:v>
                </c:pt>
                <c:pt idx="61">
                  <c:v>41699</c:v>
                </c:pt>
                <c:pt idx="62">
                  <c:v>41791</c:v>
                </c:pt>
                <c:pt idx="63">
                  <c:v>41883</c:v>
                </c:pt>
                <c:pt idx="64">
                  <c:v>41974</c:v>
                </c:pt>
                <c:pt idx="65">
                  <c:v>42064</c:v>
                </c:pt>
                <c:pt idx="66">
                  <c:v>42156</c:v>
                </c:pt>
                <c:pt idx="67">
                  <c:v>42248</c:v>
                </c:pt>
                <c:pt idx="68">
                  <c:v>42339</c:v>
                </c:pt>
                <c:pt idx="69">
                  <c:v>42430</c:v>
                </c:pt>
                <c:pt idx="70">
                  <c:v>42522</c:v>
                </c:pt>
                <c:pt idx="71">
                  <c:v>42614</c:v>
                </c:pt>
                <c:pt idx="72">
                  <c:v>42705</c:v>
                </c:pt>
                <c:pt idx="73">
                  <c:v>42795</c:v>
                </c:pt>
                <c:pt idx="74">
                  <c:v>42887</c:v>
                </c:pt>
                <c:pt idx="75">
                  <c:v>42979</c:v>
                </c:pt>
              </c:numCache>
            </c:numRef>
          </c:cat>
          <c:val>
            <c:numRef>
              <c:f>'cross countries QUARTERLY'!$K$8:$K$83</c:f>
              <c:numCache>
                <c:formatCode>0%</c:formatCode>
                <c:ptCount val="76"/>
                <c:pt idx="0">
                  <c:v>0.17299999999999999</c:v>
                </c:pt>
                <c:pt idx="1">
                  <c:v>0.13100000000000001</c:v>
                </c:pt>
                <c:pt idx="2">
                  <c:v>0.186</c:v>
                </c:pt>
                <c:pt idx="3">
                  <c:v>0.20399999999999999</c:v>
                </c:pt>
                <c:pt idx="4">
                  <c:v>0.189</c:v>
                </c:pt>
                <c:pt idx="5">
                  <c:v>#N/A</c:v>
                </c:pt>
                <c:pt idx="6">
                  <c:v>0.248</c:v>
                </c:pt>
                <c:pt idx="7">
                  <c:v>0.27200000000000002</c:v>
                </c:pt>
                <c:pt idx="8">
                  <c:v>0.27900000000000003</c:v>
                </c:pt>
                <c:pt idx="9">
                  <c:v>0.30499999999999999</c:v>
                </c:pt>
                <c:pt idx="10">
                  <c:v>0.308</c:v>
                </c:pt>
                <c:pt idx="11">
                  <c:v>0.314</c:v>
                </c:pt>
                <c:pt idx="12">
                  <c:v>0.32500000000000001</c:v>
                </c:pt>
                <c:pt idx="13">
                  <c:v>0.33200000000000002</c:v>
                </c:pt>
                <c:pt idx="14">
                  <c:v>0.34999999999999992</c:v>
                </c:pt>
                <c:pt idx="15">
                  <c:v>0.36</c:v>
                </c:pt>
                <c:pt idx="16">
                  <c:v>0.39</c:v>
                </c:pt>
                <c:pt idx="17">
                  <c:v>0.41</c:v>
                </c:pt>
                <c:pt idx="18">
                  <c:v>0.41</c:v>
                </c:pt>
                <c:pt idx="19">
                  <c:v>0.41999999999999993</c:v>
                </c:pt>
                <c:pt idx="20">
                  <c:v>0.41</c:v>
                </c:pt>
                <c:pt idx="21">
                  <c:v>0.43</c:v>
                </c:pt>
                <c:pt idx="22">
                  <c:v>0.41</c:v>
                </c:pt>
                <c:pt idx="23">
                  <c:v>0.42</c:v>
                </c:pt>
                <c:pt idx="24">
                  <c:v>0.43</c:v>
                </c:pt>
                <c:pt idx="25">
                  <c:v>0.48999999999999994</c:v>
                </c:pt>
                <c:pt idx="26">
                  <c:v>0.51</c:v>
                </c:pt>
                <c:pt idx="27">
                  <c:v>0.52</c:v>
                </c:pt>
                <c:pt idx="28">
                  <c:v>0.53</c:v>
                </c:pt>
                <c:pt idx="29">
                  <c:v>0.53</c:v>
                </c:pt>
                <c:pt idx="30">
                  <c:v>0.54</c:v>
                </c:pt>
                <c:pt idx="31">
                  <c:v>0.55000000000000004</c:v>
                </c:pt>
                <c:pt idx="32">
                  <c:v>0.56000000000000005</c:v>
                </c:pt>
                <c:pt idx="33">
                  <c:v>0.57999999999999996</c:v>
                </c:pt>
                <c:pt idx="34">
                  <c:v>0.57999999999999996</c:v>
                </c:pt>
                <c:pt idx="35">
                  <c:v>0.59</c:v>
                </c:pt>
                <c:pt idx="36">
                  <c:v>0.55000000000000004</c:v>
                </c:pt>
                <c:pt idx="37">
                  <c:v>#N/A</c:v>
                </c:pt>
                <c:pt idx="38">
                  <c:v>0.56999999999999995</c:v>
                </c:pt>
                <c:pt idx="39">
                  <c:v>0.57999999999999996</c:v>
                </c:pt>
                <c:pt idx="40">
                  <c:v>0.59</c:v>
                </c:pt>
                <c:pt idx="41">
                  <c:v>0.57999999999999996</c:v>
                </c:pt>
                <c:pt idx="42">
                  <c:v>0.57999999999999996</c:v>
                </c:pt>
                <c:pt idx="43">
                  <c:v>0.61</c:v>
                </c:pt>
                <c:pt idx="44">
                  <c:v>0.6</c:v>
                </c:pt>
                <c:pt idx="45">
                  <c:v>0.62</c:v>
                </c:pt>
                <c:pt idx="46">
                  <c:v>0.62</c:v>
                </c:pt>
                <c:pt idx="47">
                  <c:v>0.61</c:v>
                </c:pt>
                <c:pt idx="48">
                  <c:v>0.59</c:v>
                </c:pt>
                <c:pt idx="49">
                  <c:v>0.54</c:v>
                </c:pt>
                <c:pt idx="50">
                  <c:v>0.56000000000000005</c:v>
                </c:pt>
                <c:pt idx="51">
                  <c:v>0.56999999999999995</c:v>
                </c:pt>
                <c:pt idx="52">
                  <c:v>0.56999999999999995</c:v>
                </c:pt>
                <c:pt idx="53">
                  <c:v>0.55000000000000004</c:v>
                </c:pt>
                <c:pt idx="54">
                  <c:v>0.55000000000000004</c:v>
                </c:pt>
                <c:pt idx="55">
                  <c:v>0.56000000000000005</c:v>
                </c:pt>
                <c:pt idx="56">
                  <c:v>0.55000000000000004</c:v>
                </c:pt>
                <c:pt idx="57">
                  <c:v>0.56000000000000005</c:v>
                </c:pt>
                <c:pt idx="58">
                  <c:v>0.56999999999999995</c:v>
                </c:pt>
                <c:pt idx="59">
                  <c:v>0.59</c:v>
                </c:pt>
                <c:pt idx="60">
                  <c:v>0.65100000000000002</c:v>
                </c:pt>
                <c:pt idx="61">
                  <c:v>0.64600000000000002</c:v>
                </c:pt>
                <c:pt idx="62">
                  <c:v>0.64200000000000002</c:v>
                </c:pt>
                <c:pt idx="63">
                  <c:v>0.64600000000000002</c:v>
                </c:pt>
                <c:pt idx="64">
                  <c:v>0.64300000000000002</c:v>
                </c:pt>
                <c:pt idx="65">
                  <c:v>0.64400000000000002</c:v>
                </c:pt>
                <c:pt idx="66">
                  <c:v>0.64400000000000002</c:v>
                </c:pt>
                <c:pt idx="67">
                  <c:v>0.628</c:v>
                </c:pt>
                <c:pt idx="68">
                  <c:v>0.61899999999999999</c:v>
                </c:pt>
                <c:pt idx="69">
                  <c:v>0.61299999999999999</c:v>
                </c:pt>
                <c:pt idx="70">
                  <c:v>0.59799999999999998</c:v>
                </c:pt>
                <c:pt idx="71">
                  <c:v>0.60099999999999998</c:v>
                </c:pt>
                <c:pt idx="72">
                  <c:v>0.58499999999999996</c:v>
                </c:pt>
                <c:pt idx="73">
                  <c:v>0.57699999999999996</c:v>
                </c:pt>
                <c:pt idx="74">
                  <c:v>0.56399999999999995</c:v>
                </c:pt>
                <c:pt idx="75">
                  <c:v>0.55500000000000005</c:v>
                </c:pt>
              </c:numCache>
            </c:numRef>
          </c:val>
          <c:smooth val="0"/>
        </c:ser>
        <c:dLbls>
          <c:showLegendKey val="0"/>
          <c:showVal val="0"/>
          <c:showCatName val="0"/>
          <c:showSerName val="0"/>
          <c:showPercent val="0"/>
          <c:showBubbleSize val="0"/>
        </c:dLbls>
        <c:smooth val="0"/>
        <c:axId val="-1533669648"/>
        <c:axId val="-1533676720"/>
      </c:lineChart>
      <c:dateAx>
        <c:axId val="-1533669648"/>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76720"/>
        <c:crosses val="autoZero"/>
        <c:auto val="1"/>
        <c:lblOffset val="100"/>
        <c:baseTimeUnit val="months"/>
        <c:majorUnit val="12"/>
      </c:dateAx>
      <c:valAx>
        <c:axId val="-1533676720"/>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69648"/>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753229875"/>
          <c:y val="9.0210596556786524E-2"/>
          <c:w val="0.32794837227881007"/>
          <c:h val="0.25031009854443542"/>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BELGIUM</a:t>
            </a:r>
          </a:p>
        </c:rich>
      </c:tx>
      <c:overlay val="0"/>
      <c:spPr>
        <a:noFill/>
        <a:ln w="25400">
          <a:noFill/>
        </a:ln>
      </c:spPr>
    </c:title>
    <c:autoTitleDeleted val="0"/>
    <c:plotArea>
      <c:layout>
        <c:manualLayout>
          <c:layoutTarget val="inner"/>
          <c:xMode val="edge"/>
          <c:yMode val="edge"/>
          <c:x val="6.98914852539778E-2"/>
          <c:y val="9.9836454940282413E-2"/>
          <c:w val="0.8884313627588043"/>
          <c:h val="0.7475423000361926"/>
        </c:manualLayout>
      </c:layout>
      <c:lineChart>
        <c:grouping val="standard"/>
        <c:varyColors val="0"/>
        <c:ser>
          <c:idx val="1"/>
          <c:order val="0"/>
          <c:tx>
            <c:strRef>
              <c:f>'cross countries ANNUAL'!$B$3</c:f>
              <c:strCache>
                <c:ptCount val="1"/>
                <c:pt idx="0">
                  <c:v>Resident banks</c:v>
                </c:pt>
              </c:strCache>
            </c:strRef>
          </c:tx>
          <c:spPr>
            <a:ln w="25400">
              <a:solidFill>
                <a:srgbClr val="F79646"/>
              </a:solidFill>
              <a:prstDash val="solid"/>
            </a:ln>
          </c:spPr>
          <c:marker>
            <c:symbol val="none"/>
          </c:marker>
          <c:cat>
            <c:numRef>
              <c:f>'cross countries ANNUAL'!$A$4:$A$25</c:f>
              <c:numCache>
                <c:formatCode>General</c:formatCod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numCache>
            </c:numRef>
          </c:cat>
          <c:val>
            <c:numRef>
              <c:f>'cross countries ANNUAL'!$B$4:$B$25</c:f>
              <c:numCache>
                <c:formatCode>0.0%</c:formatCode>
                <c:ptCount val="22"/>
                <c:pt idx="0">
                  <c:v>0.57107890917755111</c:v>
                </c:pt>
                <c:pt idx="1">
                  <c:v>0.58072403157887131</c:v>
                </c:pt>
                <c:pt idx="2">
                  <c:v>0.56626056777357892</c:v>
                </c:pt>
                <c:pt idx="3">
                  <c:v>0.55653395278483064</c:v>
                </c:pt>
                <c:pt idx="4">
                  <c:v>0.50177317019928935</c:v>
                </c:pt>
                <c:pt idx="5">
                  <c:v>0.43390303453086848</c:v>
                </c:pt>
                <c:pt idx="6">
                  <c:v>0.39586531501445948</c:v>
                </c:pt>
                <c:pt idx="7">
                  <c:v>0.35999472280857681</c:v>
                </c:pt>
                <c:pt idx="8">
                  <c:v>0.34508772052597325</c:v>
                </c:pt>
                <c:pt idx="9">
                  <c:v>0.33109753136943448</c:v>
                </c:pt>
                <c:pt idx="10">
                  <c:v>0.31885709634091741</c:v>
                </c:pt>
                <c:pt idx="11">
                  <c:v>0.30987730763277088</c:v>
                </c:pt>
                <c:pt idx="12">
                  <c:v>0.25709798115208388</c:v>
                </c:pt>
                <c:pt idx="13">
                  <c:v>0.24418473299688895</c:v>
                </c:pt>
                <c:pt idx="14">
                  <c:v>0.24396545764586597</c:v>
                </c:pt>
                <c:pt idx="15">
                  <c:v>0.25187835715148787</c:v>
                </c:pt>
                <c:pt idx="16">
                  <c:v>0.26780340506224748</c:v>
                </c:pt>
                <c:pt idx="17">
                  <c:v>0.26755866907106585</c:v>
                </c:pt>
                <c:pt idx="18">
                  <c:v>0.24865775624708406</c:v>
                </c:pt>
                <c:pt idx="19">
                  <c:v>0.2118132228002545</c:v>
                </c:pt>
                <c:pt idx="20">
                  <c:v>0.20127248228320205</c:v>
                </c:pt>
                <c:pt idx="21">
                  <c:v>0.18270365997638724</c:v>
                </c:pt>
              </c:numCache>
            </c:numRef>
          </c:val>
          <c:smooth val="0"/>
        </c:ser>
        <c:ser>
          <c:idx val="2"/>
          <c:order val="1"/>
          <c:tx>
            <c:strRef>
              <c:f>'cross countries ANNUAL'!$C$3</c:f>
              <c:strCache>
                <c:ptCount val="1"/>
                <c:pt idx="0">
                  <c:v>Non-residents</c:v>
                </c:pt>
              </c:strCache>
            </c:strRef>
          </c:tx>
          <c:spPr>
            <a:ln w="28575">
              <a:solidFill>
                <a:srgbClr val="C0504D">
                  <a:lumMod val="50000"/>
                </a:srgbClr>
              </a:solidFill>
            </a:ln>
          </c:spPr>
          <c:marker>
            <c:symbol val="none"/>
          </c:marker>
          <c:cat>
            <c:numRef>
              <c:f>'cross countries ANNUAL'!$A$4:$A$25</c:f>
              <c:numCache>
                <c:formatCode>General</c:formatCod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numCache>
            </c:numRef>
          </c:cat>
          <c:val>
            <c:numRef>
              <c:f>'cross countries ANNUAL'!$C$4:$C$25</c:f>
              <c:numCache>
                <c:formatCode>0.0%</c:formatCode>
                <c:ptCount val="22"/>
                <c:pt idx="0">
                  <c:v>0.23577808102468575</c:v>
                </c:pt>
                <c:pt idx="1">
                  <c:v>0.22171661357775899</c:v>
                </c:pt>
                <c:pt idx="2">
                  <c:v>0.23224363065317624</c:v>
                </c:pt>
                <c:pt idx="3">
                  <c:v>0.25425242648515295</c:v>
                </c:pt>
                <c:pt idx="4">
                  <c:v>0.3064739499647513</c:v>
                </c:pt>
                <c:pt idx="5">
                  <c:v>0.38302855149733422</c:v>
                </c:pt>
                <c:pt idx="6">
                  <c:v>0.4264838043018348</c:v>
                </c:pt>
                <c:pt idx="7">
                  <c:v>0.47120806021553163</c:v>
                </c:pt>
                <c:pt idx="8">
                  <c:v>0.49238612427132827</c:v>
                </c:pt>
                <c:pt idx="9">
                  <c:v>0.50108899971561149</c:v>
                </c:pt>
                <c:pt idx="10">
                  <c:v>0.51133881449523111</c:v>
                </c:pt>
                <c:pt idx="11">
                  <c:v>0.52043302396640256</c:v>
                </c:pt>
                <c:pt idx="12">
                  <c:v>0.57253713226221681</c:v>
                </c:pt>
                <c:pt idx="13">
                  <c:v>0.58334020266041409</c:v>
                </c:pt>
                <c:pt idx="14">
                  <c:v>0.55693209051525483</c:v>
                </c:pt>
                <c:pt idx="15">
                  <c:v>0.54030778694377013</c:v>
                </c:pt>
                <c:pt idx="16">
                  <c:v>0.46486983675488497</c:v>
                </c:pt>
                <c:pt idx="17">
                  <c:v>0.46301009996066878</c:v>
                </c:pt>
                <c:pt idx="18">
                  <c:v>0.49257263587422917</c:v>
                </c:pt>
                <c:pt idx="19">
                  <c:v>0.54605570942026271</c:v>
                </c:pt>
                <c:pt idx="20">
                  <c:v>0.53710065348656466</c:v>
                </c:pt>
                <c:pt idx="21">
                  <c:v>0.541469893742621</c:v>
                </c:pt>
              </c:numCache>
            </c:numRef>
          </c:val>
          <c:smooth val="0"/>
        </c:ser>
        <c:dLbls>
          <c:showLegendKey val="0"/>
          <c:showVal val="0"/>
          <c:showCatName val="0"/>
          <c:showSerName val="0"/>
          <c:showPercent val="0"/>
          <c:showBubbleSize val="0"/>
        </c:dLbls>
        <c:smooth val="0"/>
        <c:axId val="-1533668560"/>
        <c:axId val="-1533667472"/>
      </c:lineChart>
      <c:dateAx>
        <c:axId val="-1533668560"/>
        <c:scaling>
          <c:orientation val="minMax"/>
        </c:scaling>
        <c:delete val="0"/>
        <c:axPos val="b"/>
        <c:majorGridlines>
          <c:spPr>
            <a:ln>
              <a:solidFill>
                <a:sysClr val="window" lastClr="FFFFFF">
                  <a:lumMod val="85000"/>
                </a:sysClr>
              </a:solidFill>
            </a:ln>
          </c:spPr>
        </c:majorGridlines>
        <c:numFmt formatCode="General"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67472"/>
        <c:crosses val="autoZero"/>
        <c:auto val="0"/>
        <c:lblOffset val="100"/>
        <c:baseTimeUnit val="days"/>
        <c:majorUnit val="1"/>
        <c:minorUnit val="3"/>
      </c:dateAx>
      <c:valAx>
        <c:axId val="-1533667472"/>
        <c:scaling>
          <c:orientation val="minMax"/>
          <c:max val="1"/>
        </c:scaling>
        <c:delete val="0"/>
        <c:axPos val="l"/>
        <c:majorGridlines>
          <c:spPr>
            <a:ln w="3175">
              <a:solidFill>
                <a:sysClr val="window" lastClr="FFFFFF">
                  <a:lumMod val="85000"/>
                </a:sysClr>
              </a:solidFill>
              <a:prstDash val="sysDot"/>
            </a:ln>
          </c:spPr>
        </c:majorGridlines>
        <c:numFmt formatCode="0%" sourceLinked="0"/>
        <c:majorTickMark val="out"/>
        <c:minorTickMark val="none"/>
        <c:tickLblPos val="nextTo"/>
        <c:spPr>
          <a:ln w="3175">
            <a:solidFill>
              <a:srgbClr val="808080"/>
            </a:solidFill>
            <a:prstDash val="solid"/>
          </a:ln>
        </c:spPr>
        <c:crossAx val="-1533668560"/>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753229875"/>
          <c:y val="9.0210596556786524E-2"/>
          <c:w val="0.24729342377236266"/>
          <c:h val="0.13122516600329967"/>
        </c:manualLayout>
      </c:layout>
      <c:overlay val="1"/>
      <c:spPr>
        <a:solidFill>
          <a:schemeClr val="bg1"/>
        </a:solidFill>
        <a:ln w="9525">
          <a:solidFill>
            <a:sysClr val="window" lastClr="FFFFFF">
              <a:lumMod val="8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fr-BE"/>
              <a:t>IRELAND</a:t>
            </a:r>
          </a:p>
        </c:rich>
      </c:tx>
      <c:overlay val="0"/>
      <c:spPr>
        <a:noFill/>
        <a:ln w="25400">
          <a:noFill/>
        </a:ln>
      </c:spPr>
    </c:title>
    <c:autoTitleDeleted val="0"/>
    <c:plotArea>
      <c:layout/>
      <c:lineChart>
        <c:grouping val="standard"/>
        <c:varyColors val="0"/>
        <c:ser>
          <c:idx val="0"/>
          <c:order val="0"/>
          <c:tx>
            <c:strRef>
              <c:f>'cross countries QUARTERLY'!$D$3</c:f>
              <c:strCache>
                <c:ptCount val="1"/>
                <c:pt idx="0">
                  <c:v>Resident banks*</c:v>
                </c:pt>
              </c:strCache>
            </c:strRef>
          </c:tx>
          <c:spPr>
            <a:ln w="38100">
              <a:solidFill>
                <a:srgbClr val="F79646">
                  <a:lumMod val="75000"/>
                </a:srgbClr>
              </a:solidFill>
              <a:prstDash val="solid"/>
            </a:ln>
          </c:spPr>
          <c:marker>
            <c:symbol val="none"/>
          </c:marker>
          <c:cat>
            <c:numRef>
              <c:f>'cross countries QUARTERLY'!$A$4:$A$84</c:f>
              <c:numCache>
                <c:formatCode>mmm\-yy</c:formatCode>
                <c:ptCount val="81"/>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pt idx="80">
                  <c:v>43070</c:v>
                </c:pt>
              </c:numCache>
            </c:numRef>
          </c:cat>
          <c:val>
            <c:numRef>
              <c:f>'cross countries QUARTERLY'!$D$4:$D$84</c:f>
              <c:numCache>
                <c:formatCode>General</c:formatCode>
                <c:ptCount val="81"/>
                <c:pt idx="15" formatCode="0.0%">
                  <c:v>0.23324867236204111</c:v>
                </c:pt>
                <c:pt idx="16" formatCode="0.0%">
                  <c:v>0.2528524857375713</c:v>
                </c:pt>
                <c:pt idx="17" formatCode="0.0%">
                  <c:v>0.21298764235522172</c:v>
                </c:pt>
                <c:pt idx="18" formatCode="0.0%">
                  <c:v>0.21171592884846863</c:v>
                </c:pt>
                <c:pt idx="19" formatCode="0.0%">
                  <c:v>0.2071721396331111</c:v>
                </c:pt>
                <c:pt idx="20" formatCode="0.0%">
                  <c:v>0.19768848273081574</c:v>
                </c:pt>
                <c:pt idx="21" formatCode="0.0%">
                  <c:v>0.18178903061224488</c:v>
                </c:pt>
                <c:pt idx="22" formatCode="0.0%">
                  <c:v>0.17013616703365839</c:v>
                </c:pt>
                <c:pt idx="23" formatCode="0.0%">
                  <c:v>0.16208605089190087</c:v>
                </c:pt>
                <c:pt idx="24" formatCode="0.0%">
                  <c:v>0.16056594383220762</c:v>
                </c:pt>
                <c:pt idx="25" formatCode="0.0%">
                  <c:v>0.14335796813420018</c:v>
                </c:pt>
                <c:pt idx="26" formatCode="0.0%">
                  <c:v>0.1289268000630219</c:v>
                </c:pt>
                <c:pt idx="27" formatCode="0.0%">
                  <c:v>0.13077293389734201</c:v>
                </c:pt>
                <c:pt idx="28" formatCode="0.0%">
                  <c:v>0.12574293026231606</c:v>
                </c:pt>
                <c:pt idx="29" formatCode="0.0%">
                  <c:v>0.12429224151664807</c:v>
                </c:pt>
                <c:pt idx="30" formatCode="0.0%">
                  <c:v>0.11741201415680898</c:v>
                </c:pt>
                <c:pt idx="31" formatCode="0.0%">
                  <c:v>0.11482462931169034</c:v>
                </c:pt>
                <c:pt idx="32" formatCode="0.0%">
                  <c:v>0.11012276835616876</c:v>
                </c:pt>
                <c:pt idx="33" formatCode="0.0%">
                  <c:v>0.10453505102364201</c:v>
                </c:pt>
                <c:pt idx="34" formatCode="0.0%">
                  <c:v>0.10968552502297867</c:v>
                </c:pt>
                <c:pt idx="35" formatCode="0.0%">
                  <c:v>0.10427464054352979</c:v>
                </c:pt>
                <c:pt idx="36" formatCode="0.0%">
                  <c:v>0.10031030170893585</c:v>
                </c:pt>
                <c:pt idx="37" formatCode="0.0%">
                  <c:v>8.3785711998462964E-2</c:v>
                </c:pt>
                <c:pt idx="38" formatCode="0.0%">
                  <c:v>6.4501496187136007E-2</c:v>
                </c:pt>
                <c:pt idx="39" formatCode="0.0%">
                  <c:v>5.9706222351383648E-2</c:v>
                </c:pt>
                <c:pt idx="40" formatCode="0.0%">
                  <c:v>2.5975570348348739E-2</c:v>
                </c:pt>
                <c:pt idx="41" formatCode="0.0%">
                  <c:v>2.3360054347826086E-2</c:v>
                </c:pt>
                <c:pt idx="42" formatCode="0.0%">
                  <c:v>2.4185918911076527E-2</c:v>
                </c:pt>
                <c:pt idx="43" formatCode="0.0%">
                  <c:v>2.0938491592091022E-2</c:v>
                </c:pt>
                <c:pt idx="44" formatCode="0.0%">
                  <c:v>6.2548991974011078E-2</c:v>
                </c:pt>
                <c:pt idx="45" formatCode="0.0%">
                  <c:v>0.1273498478915096</c:v>
                </c:pt>
                <c:pt idx="46" formatCode="0.0%">
                  <c:v>0.14192699218491636</c:v>
                </c:pt>
                <c:pt idx="47" formatCode="0.0%">
                  <c:v>0.13409468655936796</c:v>
                </c:pt>
                <c:pt idx="48" formatCode="0.0%">
                  <c:v>0.11958088715459084</c:v>
                </c:pt>
                <c:pt idx="49" formatCode="0.0%">
                  <c:v>0.10413878960711326</c:v>
                </c:pt>
                <c:pt idx="50" formatCode="0.0%">
                  <c:v>0.11786133780546804</c:v>
                </c:pt>
                <c:pt idx="51" formatCode="0.0%">
                  <c:v>0.12911977683045228</c:v>
                </c:pt>
                <c:pt idx="52" formatCode="0.0%">
                  <c:v>0.14380013806574771</c:v>
                </c:pt>
                <c:pt idx="53" formatCode="0.0%">
                  <c:v>0.14086060481922344</c:v>
                </c:pt>
                <c:pt idx="54" formatCode="0.0%">
                  <c:v>0.14295253952461298</c:v>
                </c:pt>
                <c:pt idx="55" formatCode="0.0%">
                  <c:v>0.17234977286273984</c:v>
                </c:pt>
                <c:pt idx="56" formatCode="0.0%">
                  <c:v>0.18363067360215685</c:v>
                </c:pt>
                <c:pt idx="57" formatCode="0.0%">
                  <c:v>0.2154167717417233</c:v>
                </c:pt>
                <c:pt idx="58" formatCode="0.0%">
                  <c:v>0.24158386149571159</c:v>
                </c:pt>
                <c:pt idx="59" formatCode="0.0%">
                  <c:v>0.24049217002237136</c:v>
                </c:pt>
                <c:pt idx="60" formatCode="0.0%">
                  <c:v>0.24795965988640115</c:v>
                </c:pt>
                <c:pt idx="61" formatCode="0.0%">
                  <c:v>0.40910037224253226</c:v>
                </c:pt>
                <c:pt idx="62" formatCode="0.0%">
                  <c:v>0.43127354609621965</c:v>
                </c:pt>
                <c:pt idx="63" formatCode="0.0%">
                  <c:v>0.4360144183049785</c:v>
                </c:pt>
                <c:pt idx="64" formatCode="0.0%">
                  <c:v>0.45093552658841335</c:v>
                </c:pt>
                <c:pt idx="65" formatCode="0.0%">
                  <c:v>0.43405551914117169</c:v>
                </c:pt>
                <c:pt idx="66" formatCode="0.0%">
                  <c:v>0.43589177347690516</c:v>
                </c:pt>
                <c:pt idx="67" formatCode="0.0%">
                  <c:v>0.43386366068562054</c:v>
                </c:pt>
                <c:pt idx="68" formatCode="0.0%">
                  <c:v>0.40906316884277844</c:v>
                </c:pt>
                <c:pt idx="69" formatCode="0.0%">
                  <c:v>0.36146270571328826</c:v>
                </c:pt>
                <c:pt idx="70" formatCode="0.0%">
                  <c:v>0.35926420221575467</c:v>
                </c:pt>
                <c:pt idx="71" formatCode="0.0%">
                  <c:v>0.36803348887839471</c:v>
                </c:pt>
                <c:pt idx="72" formatCode="0.0%">
                  <c:v>0.3753337703659882</c:v>
                </c:pt>
                <c:pt idx="73" formatCode="0.0%">
                  <c:v>0.37438137284167861</c:v>
                </c:pt>
                <c:pt idx="74" formatCode="0.0%">
                  <c:v>0.40102219722782756</c:v>
                </c:pt>
                <c:pt idx="75" formatCode="0.0%">
                  <c:v>0.40783134023685752</c:v>
                </c:pt>
                <c:pt idx="76" formatCode="0.0%">
                  <c:v>0.42042829544987464</c:v>
                </c:pt>
                <c:pt idx="77" formatCode="0.0%">
                  <c:v>0.4092445296780684</c:v>
                </c:pt>
                <c:pt idx="78" formatCode="0.0%">
                  <c:v>0.40944053491688681</c:v>
                </c:pt>
                <c:pt idx="79" formatCode="0.0%">
                  <c:v>0.41152815013404825</c:v>
                </c:pt>
                <c:pt idx="80" formatCode="0.0%">
                  <c:v>0.40752000504064018</c:v>
                </c:pt>
              </c:numCache>
            </c:numRef>
          </c:val>
          <c:smooth val="0"/>
        </c:ser>
        <c:ser>
          <c:idx val="1"/>
          <c:order val="1"/>
          <c:tx>
            <c:strRef>
              <c:f>'cross countries QUARTERLY'!$E$3</c:f>
              <c:strCache>
                <c:ptCount val="1"/>
                <c:pt idx="0">
                  <c:v>Non-residents</c:v>
                </c:pt>
              </c:strCache>
            </c:strRef>
          </c:tx>
          <c:spPr>
            <a:ln w="38100">
              <a:solidFill>
                <a:srgbClr val="800000"/>
              </a:solidFill>
              <a:prstDash val="solid"/>
            </a:ln>
          </c:spPr>
          <c:marker>
            <c:symbol val="none"/>
          </c:marker>
          <c:cat>
            <c:numRef>
              <c:f>'cross countries QUARTERLY'!$A$4:$A$84</c:f>
              <c:numCache>
                <c:formatCode>mmm\-yy</c:formatCode>
                <c:ptCount val="81"/>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pt idx="80">
                  <c:v>43070</c:v>
                </c:pt>
              </c:numCache>
            </c:numRef>
          </c:cat>
          <c:val>
            <c:numRef>
              <c:f>'cross countries QUARTERLY'!$E$4:$E$84</c:f>
              <c:numCache>
                <c:formatCode>#,##0.0</c:formatCode>
                <c:ptCount val="81"/>
                <c:pt idx="15" formatCode="0.0%">
                  <c:v>0.56855229739090274</c:v>
                </c:pt>
                <c:pt idx="16" formatCode="0.0%">
                  <c:v>0.53433170334148328</c:v>
                </c:pt>
                <c:pt idx="17" formatCode="0.0%">
                  <c:v>0.60751150957111699</c:v>
                </c:pt>
                <c:pt idx="18" formatCode="0.0%">
                  <c:v>0.61151977174446082</c:v>
                </c:pt>
                <c:pt idx="19" formatCode="0.0%">
                  <c:v>0.62545032920617827</c:v>
                </c:pt>
                <c:pt idx="20" formatCode="0.0%">
                  <c:v>0.65708014155803429</c:v>
                </c:pt>
                <c:pt idx="21" formatCode="0.0%">
                  <c:v>0.67582151360544218</c:v>
                </c:pt>
                <c:pt idx="22" formatCode="0.0%">
                  <c:v>0.70215071563384723</c:v>
                </c:pt>
                <c:pt idx="23" formatCode="0.0%">
                  <c:v>0.71969553495586658</c:v>
                </c:pt>
                <c:pt idx="24" formatCode="0.0%">
                  <c:v>0.72908922858158542</c:v>
                </c:pt>
                <c:pt idx="25" formatCode="0.0%">
                  <c:v>0.75437504631656949</c:v>
                </c:pt>
                <c:pt idx="26" formatCode="0.0%">
                  <c:v>0.78233836458169215</c:v>
                </c:pt>
                <c:pt idx="27" formatCode="0.0%">
                  <c:v>0.79314903087316113</c:v>
                </c:pt>
                <c:pt idx="28" formatCode="0.0%">
                  <c:v>0.79226730646193211</c:v>
                </c:pt>
                <c:pt idx="29" formatCode="0.0%">
                  <c:v>0.79920624502150706</c:v>
                </c:pt>
                <c:pt idx="30" formatCode="0.0%">
                  <c:v>0.80504438350923058</c:v>
                </c:pt>
                <c:pt idx="31" formatCode="0.0%">
                  <c:v>0.81709358514125174</c:v>
                </c:pt>
                <c:pt idx="32" formatCode="0.0%">
                  <c:v>0.84283306186324292</c:v>
                </c:pt>
                <c:pt idx="33" formatCode="0.0%">
                  <c:v>0.8383564999683083</c:v>
                </c:pt>
                <c:pt idx="34" formatCode="0.0%">
                  <c:v>0.83681379354061669</c:v>
                </c:pt>
                <c:pt idx="35" formatCode="0.0%">
                  <c:v>0.84627046926844685</c:v>
                </c:pt>
                <c:pt idx="36" formatCode="0.0%">
                  <c:v>0.8535195742088556</c:v>
                </c:pt>
                <c:pt idx="37" formatCode="0.0%">
                  <c:v>0.86888648371705779</c:v>
                </c:pt>
                <c:pt idx="38" formatCode="0.0%">
                  <c:v>0.89251127771163807</c:v>
                </c:pt>
                <c:pt idx="39" formatCode="0.0%">
                  <c:v>0.8975413477994123</c:v>
                </c:pt>
                <c:pt idx="40" formatCode="0.0%">
                  <c:v>0.93130485361597626</c:v>
                </c:pt>
                <c:pt idx="41" formatCode="0.0%">
                  <c:v>0.93759362060041407</c:v>
                </c:pt>
                <c:pt idx="42" formatCode="0.0%">
                  <c:v>0.94724566725579673</c:v>
                </c:pt>
                <c:pt idx="43" formatCode="0.0%">
                  <c:v>0.9485448905783902</c:v>
                </c:pt>
                <c:pt idx="44" formatCode="0.0%">
                  <c:v>0.90924061245939236</c:v>
                </c:pt>
                <c:pt idx="45" formatCode="0.0%">
                  <c:v>0.81503814443441303</c:v>
                </c:pt>
                <c:pt idx="46" formatCode="0.0%">
                  <c:v>0.80232309049135819</c:v>
                </c:pt>
                <c:pt idx="47" formatCode="0.0%">
                  <c:v>0.81226684261042736</c:v>
                </c:pt>
                <c:pt idx="48" formatCode="0.0%">
                  <c:v>0.83007899599198398</c:v>
                </c:pt>
                <c:pt idx="49" formatCode="0.0%">
                  <c:v>0.84750782256408985</c:v>
                </c:pt>
                <c:pt idx="50" formatCode="0.0%">
                  <c:v>0.84904014543287665</c:v>
                </c:pt>
                <c:pt idx="51" formatCode="0.0%">
                  <c:v>0.83467850236025409</c:v>
                </c:pt>
                <c:pt idx="52" formatCode="0.0%">
                  <c:v>0.81964129497680405</c:v>
                </c:pt>
                <c:pt idx="53" formatCode="0.0%">
                  <c:v>0.83051133723429127</c:v>
                </c:pt>
                <c:pt idx="54" formatCode="0.0%">
                  <c:v>0.82288918939430666</c:v>
                </c:pt>
                <c:pt idx="55" formatCode="0.0%">
                  <c:v>0.79454348412193465</c:v>
                </c:pt>
                <c:pt idx="56" formatCode="0.0%">
                  <c:v>0.77887079164224593</c:v>
                </c:pt>
                <c:pt idx="57" formatCode="0.0%">
                  <c:v>0.76453326027294066</c:v>
                </c:pt>
                <c:pt idx="58" formatCode="0.0%">
                  <c:v>0.72997909335867484</c:v>
                </c:pt>
                <c:pt idx="59" formatCode="0.0%">
                  <c:v>0.72644792443450157</c:v>
                </c:pt>
                <c:pt idx="60" formatCode="0.0%">
                  <c:v>0.72241130069547999</c:v>
                </c:pt>
                <c:pt idx="61" formatCode="0.0%">
                  <c:v>0.57029721109565878</c:v>
                </c:pt>
                <c:pt idx="62" formatCode="0.0%">
                  <c:v>0.5473087082665743</c:v>
                </c:pt>
                <c:pt idx="63" formatCode="0.0%">
                  <c:v>0.54189666881432075</c:v>
                </c:pt>
                <c:pt idx="64" formatCode="0.0%">
                  <c:v>0.51224697541596476</c:v>
                </c:pt>
                <c:pt idx="65" formatCode="0.0%">
                  <c:v>0.52369395383443462</c:v>
                </c:pt>
                <c:pt idx="66" formatCode="0.0%">
                  <c:v>0.52242352504703771</c:v>
                </c:pt>
                <c:pt idx="67" formatCode="0.0%">
                  <c:v>0.52737844683052115</c:v>
                </c:pt>
                <c:pt idx="68" formatCode="0.0%">
                  <c:v>0.5506579908715048</c:v>
                </c:pt>
                <c:pt idx="69" formatCode="0.0%">
                  <c:v>0.6030936651311759</c:v>
                </c:pt>
                <c:pt idx="70" formatCode="0.0%">
                  <c:v>0.60908068564933837</c:v>
                </c:pt>
                <c:pt idx="71" formatCode="0.0%">
                  <c:v>0.60097489134523796</c:v>
                </c:pt>
                <c:pt idx="72" formatCode="0.0%">
                  <c:v>0.59351166397518507</c:v>
                </c:pt>
                <c:pt idx="73" formatCode="0.0%">
                  <c:v>0.59443196279595911</c:v>
                </c:pt>
                <c:pt idx="74" formatCode="0.0%">
                  <c:v>0.56588044592940556</c:v>
                </c:pt>
                <c:pt idx="75" formatCode="0.0%">
                  <c:v>0.56254080544788887</c:v>
                </c:pt>
                <c:pt idx="76" formatCode="0.0%">
                  <c:v>0.55141600559003656</c:v>
                </c:pt>
                <c:pt idx="77" formatCode="0.0%">
                  <c:v>0.56488147635814889</c:v>
                </c:pt>
                <c:pt idx="78" formatCode="0.0%">
                  <c:v>0.5660580272601875</c:v>
                </c:pt>
                <c:pt idx="79" formatCode="0.0%">
                  <c:v>0.56505602132374588</c:v>
                </c:pt>
                <c:pt idx="80" formatCode="0.0%">
                  <c:v>0.56841093818915001</c:v>
                </c:pt>
              </c:numCache>
            </c:numRef>
          </c:val>
          <c:smooth val="0"/>
        </c:ser>
        <c:dLbls>
          <c:showLegendKey val="0"/>
          <c:showVal val="0"/>
          <c:showCatName val="0"/>
          <c:showSerName val="0"/>
          <c:showPercent val="0"/>
          <c:showBubbleSize val="0"/>
        </c:dLbls>
        <c:smooth val="0"/>
        <c:axId val="-1533666928"/>
        <c:axId val="-1533674544"/>
      </c:lineChart>
      <c:dateAx>
        <c:axId val="-1533666928"/>
        <c:scaling>
          <c:orientation val="minMax"/>
          <c:min val="37135"/>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a:lstStyle/>
          <a:p>
            <a:pPr>
              <a:defRPr/>
            </a:pPr>
            <a:endParaRPr lang="en-US"/>
          </a:p>
        </c:txPr>
        <c:crossAx val="-1533674544"/>
        <c:crosses val="autoZero"/>
        <c:auto val="0"/>
        <c:lblOffset val="100"/>
        <c:baseTimeUnit val="months"/>
        <c:majorUnit val="12"/>
      </c:dateAx>
      <c:valAx>
        <c:axId val="-1533674544"/>
        <c:scaling>
          <c:orientation val="minMax"/>
        </c:scaling>
        <c:delete val="0"/>
        <c:axPos val="l"/>
        <c:majorGridlines>
          <c:spPr>
            <a:ln w="3175">
              <a:solidFill>
                <a:sysClr val="window" lastClr="FFFFFF">
                  <a:lumMod val="85000"/>
                </a:sysClr>
              </a:solidFill>
              <a:prstDash val="sysDot"/>
            </a:ln>
          </c:spPr>
        </c:majorGridlines>
        <c:numFmt formatCode="0%" sourceLinked="0"/>
        <c:majorTickMark val="out"/>
        <c:minorTickMark val="none"/>
        <c:tickLblPos val="nextTo"/>
        <c:spPr>
          <a:ln w="3175">
            <a:solidFill>
              <a:srgbClr val="808080"/>
            </a:solidFill>
            <a:prstDash val="solid"/>
          </a:ln>
        </c:spPr>
        <c:crossAx val="-1533666928"/>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68816140736302545"/>
          <c:y val="2.1319952987975798E-2"/>
          <c:w val="0.29835646761201023"/>
          <c:h val="0.18428984721092137"/>
        </c:manualLayout>
      </c:layout>
      <c:overlay val="1"/>
      <c:spPr>
        <a:solidFill>
          <a:schemeClr val="bg1"/>
        </a:solidFill>
        <a:ln w="9525">
          <a:solidFill>
            <a:sysClr val="window" lastClr="FFFFFF">
              <a:lumMod val="8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defRPr/>
            </a:pPr>
            <a:r>
              <a:rPr lang="it-IT"/>
              <a:t>PORTUGAL</a:t>
            </a:r>
          </a:p>
        </c:rich>
      </c:tx>
      <c:overlay val="0"/>
      <c:spPr>
        <a:noFill/>
        <a:ln w="25400">
          <a:noFill/>
        </a:ln>
      </c:spPr>
    </c:title>
    <c:autoTitleDeleted val="0"/>
    <c:plotArea>
      <c:layout/>
      <c:lineChart>
        <c:grouping val="standard"/>
        <c:varyColors val="0"/>
        <c:ser>
          <c:idx val="0"/>
          <c:order val="0"/>
          <c:tx>
            <c:strRef>
              <c:f>'cross countries QUARTERLY'!$P$3</c:f>
              <c:strCache>
                <c:ptCount val="1"/>
                <c:pt idx="0">
                  <c:v>Resident banks</c:v>
                </c:pt>
              </c:strCache>
            </c:strRef>
          </c:tx>
          <c:spPr>
            <a:ln w="28575" cmpd="sng">
              <a:solidFill>
                <a:srgbClr val="F79646">
                  <a:lumMod val="75000"/>
                </a:srgbClr>
              </a:solidFill>
              <a:prstDash val="solid"/>
            </a:ln>
          </c:spPr>
          <c:marker>
            <c:symbol val="none"/>
          </c:marker>
          <c:cat>
            <c:numRef>
              <c:f>'cross countries QUARTERLY'!$A$4:$A$84</c:f>
              <c:numCache>
                <c:formatCode>mmm\-yy</c:formatCode>
                <c:ptCount val="81"/>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pt idx="80">
                  <c:v>43070</c:v>
                </c:pt>
              </c:numCache>
            </c:numRef>
          </c:cat>
          <c:val>
            <c:numRef>
              <c:f>'cross countries QUARTERLY'!$P$4:$P$84</c:f>
              <c:numCache>
                <c:formatCode>0.0%</c:formatCode>
                <c:ptCount val="81"/>
                <c:pt idx="40">
                  <c:v>3.9108988005607769E-2</c:v>
                </c:pt>
                <c:pt idx="41">
                  <c:v>4.1239883825490174E-2</c:v>
                </c:pt>
                <c:pt idx="42">
                  <c:v>4.8427517210638406E-2</c:v>
                </c:pt>
                <c:pt idx="43">
                  <c:v>4.2180656666111441E-2</c:v>
                </c:pt>
                <c:pt idx="44">
                  <c:v>4.0519984695353548E-2</c:v>
                </c:pt>
                <c:pt idx="45">
                  <c:v>4.5168162042135286E-2</c:v>
                </c:pt>
                <c:pt idx="46">
                  <c:v>5.9982775216576321E-2</c:v>
                </c:pt>
                <c:pt idx="47">
                  <c:v>8.1992192850294479E-2</c:v>
                </c:pt>
                <c:pt idx="48">
                  <c:v>8.2737296065747187E-2</c:v>
                </c:pt>
                <c:pt idx="49">
                  <c:v>9.4335436016102961E-2</c:v>
                </c:pt>
                <c:pt idx="50">
                  <c:v>0.12616481397546306</c:v>
                </c:pt>
                <c:pt idx="51">
                  <c:v>0.12950097953459455</c:v>
                </c:pt>
                <c:pt idx="52">
                  <c:v>0.15598007777853584</c:v>
                </c:pt>
                <c:pt idx="53">
                  <c:v>0.14051840827513754</c:v>
                </c:pt>
                <c:pt idx="54">
                  <c:v>0.16844508040337966</c:v>
                </c:pt>
                <c:pt idx="55">
                  <c:v>0.16834431753162812</c:v>
                </c:pt>
                <c:pt idx="56">
                  <c:v>0.16545895484229134</c:v>
                </c:pt>
                <c:pt idx="57">
                  <c:v>0.21544727251608031</c:v>
                </c:pt>
                <c:pt idx="58">
                  <c:v>0.23390165402159568</c:v>
                </c:pt>
                <c:pt idx="59">
                  <c:v>0.24458132641719155</c:v>
                </c:pt>
                <c:pt idx="60">
                  <c:v>0.23546083037317139</c:v>
                </c:pt>
                <c:pt idx="61">
                  <c:v>0.23161194074833111</c:v>
                </c:pt>
                <c:pt idx="62">
                  <c:v>0.23574649408262438</c:v>
                </c:pt>
                <c:pt idx="63">
                  <c:v>0.25890580442687511</c:v>
                </c:pt>
                <c:pt idx="64">
                  <c:v>0.24194736230086439</c:v>
                </c:pt>
                <c:pt idx="65">
                  <c:v>0.22569792790278417</c:v>
                </c:pt>
                <c:pt idx="66">
                  <c:v>0.23719101820550198</c:v>
                </c:pt>
                <c:pt idx="67">
                  <c:v>0.20648183123064137</c:v>
                </c:pt>
                <c:pt idx="68">
                  <c:v>0.23507707701447736</c:v>
                </c:pt>
                <c:pt idx="69">
                  <c:v>0.2241125322011619</c:v>
                </c:pt>
                <c:pt idx="70">
                  <c:v>0.22030360816228473</c:v>
                </c:pt>
                <c:pt idx="71">
                  <c:v>0.2266291411331457</c:v>
                </c:pt>
                <c:pt idx="72">
                  <c:v>0.21186848085775886</c:v>
                </c:pt>
                <c:pt idx="73">
                  <c:v>0.22338278763074124</c:v>
                </c:pt>
                <c:pt idx="74">
                  <c:v>0.20860599526438256</c:v>
                </c:pt>
                <c:pt idx="75">
                  <c:v>0.1979880933397119</c:v>
                </c:pt>
                <c:pt idx="76">
                  <c:v>0.19772324407389683</c:v>
                </c:pt>
                <c:pt idx="77">
                  <c:v>0.20617217535066196</c:v>
                </c:pt>
                <c:pt idx="78">
                  <c:v>0.21251748295607781</c:v>
                </c:pt>
                <c:pt idx="79">
                  <c:v>0.20057236611392215</c:v>
                </c:pt>
                <c:pt idx="80">
                  <c:v>0.19777015763553044</c:v>
                </c:pt>
              </c:numCache>
            </c:numRef>
          </c:val>
          <c:smooth val="0"/>
        </c:ser>
        <c:ser>
          <c:idx val="1"/>
          <c:order val="1"/>
          <c:tx>
            <c:strRef>
              <c:f>'cross countries QUARTERLY'!$Q$3</c:f>
              <c:strCache>
                <c:ptCount val="1"/>
                <c:pt idx="0">
                  <c:v>Non-residents</c:v>
                </c:pt>
              </c:strCache>
            </c:strRef>
          </c:tx>
          <c:spPr>
            <a:ln w="28575" cmpd="sng">
              <a:solidFill>
                <a:srgbClr val="800000"/>
              </a:solidFill>
              <a:prstDash val="solid"/>
            </a:ln>
          </c:spPr>
          <c:marker>
            <c:symbol val="none"/>
          </c:marker>
          <c:cat>
            <c:numRef>
              <c:f>'cross countries QUARTERLY'!$A$4:$A$84</c:f>
              <c:numCache>
                <c:formatCode>mmm\-yy</c:formatCode>
                <c:ptCount val="81"/>
                <c:pt idx="0">
                  <c:v>35765</c:v>
                </c:pt>
                <c:pt idx="1">
                  <c:v>35855</c:v>
                </c:pt>
                <c:pt idx="2">
                  <c:v>35947</c:v>
                </c:pt>
                <c:pt idx="3">
                  <c:v>36039</c:v>
                </c:pt>
                <c:pt idx="4">
                  <c:v>36130</c:v>
                </c:pt>
                <c:pt idx="5">
                  <c:v>36220</c:v>
                </c:pt>
                <c:pt idx="6">
                  <c:v>36312</c:v>
                </c:pt>
                <c:pt idx="7">
                  <c:v>36404</c:v>
                </c:pt>
                <c:pt idx="8">
                  <c:v>36495</c:v>
                </c:pt>
                <c:pt idx="9">
                  <c:v>36586</c:v>
                </c:pt>
                <c:pt idx="10">
                  <c:v>36678</c:v>
                </c:pt>
                <c:pt idx="11">
                  <c:v>36770</c:v>
                </c:pt>
                <c:pt idx="12">
                  <c:v>36861</c:v>
                </c:pt>
                <c:pt idx="13">
                  <c:v>36951</c:v>
                </c:pt>
                <c:pt idx="14">
                  <c:v>37043</c:v>
                </c:pt>
                <c:pt idx="15">
                  <c:v>37135</c:v>
                </c:pt>
                <c:pt idx="16">
                  <c:v>37226</c:v>
                </c:pt>
                <c:pt idx="17">
                  <c:v>37316</c:v>
                </c:pt>
                <c:pt idx="18">
                  <c:v>37408</c:v>
                </c:pt>
                <c:pt idx="19">
                  <c:v>37500</c:v>
                </c:pt>
                <c:pt idx="20">
                  <c:v>37591</c:v>
                </c:pt>
                <c:pt idx="21">
                  <c:v>37681</c:v>
                </c:pt>
                <c:pt idx="22">
                  <c:v>37773</c:v>
                </c:pt>
                <c:pt idx="23">
                  <c:v>37865</c:v>
                </c:pt>
                <c:pt idx="24">
                  <c:v>37956</c:v>
                </c:pt>
                <c:pt idx="25">
                  <c:v>38047</c:v>
                </c:pt>
                <c:pt idx="26">
                  <c:v>38139</c:v>
                </c:pt>
                <c:pt idx="27">
                  <c:v>38231</c:v>
                </c:pt>
                <c:pt idx="28">
                  <c:v>38322</c:v>
                </c:pt>
                <c:pt idx="29">
                  <c:v>38412</c:v>
                </c:pt>
                <c:pt idx="30">
                  <c:v>38504</c:v>
                </c:pt>
                <c:pt idx="31">
                  <c:v>38596</c:v>
                </c:pt>
                <c:pt idx="32">
                  <c:v>38687</c:v>
                </c:pt>
                <c:pt idx="33">
                  <c:v>38777</c:v>
                </c:pt>
                <c:pt idx="34">
                  <c:v>38869</c:v>
                </c:pt>
                <c:pt idx="35">
                  <c:v>38961</c:v>
                </c:pt>
                <c:pt idx="36">
                  <c:v>39052</c:v>
                </c:pt>
                <c:pt idx="37">
                  <c:v>39142</c:v>
                </c:pt>
                <c:pt idx="38">
                  <c:v>39234</c:v>
                </c:pt>
                <c:pt idx="39">
                  <c:v>39326</c:v>
                </c:pt>
                <c:pt idx="40">
                  <c:v>39417</c:v>
                </c:pt>
                <c:pt idx="41">
                  <c:v>39508</c:v>
                </c:pt>
                <c:pt idx="42">
                  <c:v>39600</c:v>
                </c:pt>
                <c:pt idx="43">
                  <c:v>39692</c:v>
                </c:pt>
                <c:pt idx="44">
                  <c:v>39783</c:v>
                </c:pt>
                <c:pt idx="45">
                  <c:v>39873</c:v>
                </c:pt>
                <c:pt idx="46">
                  <c:v>39965</c:v>
                </c:pt>
                <c:pt idx="47">
                  <c:v>40057</c:v>
                </c:pt>
                <c:pt idx="48">
                  <c:v>40148</c:v>
                </c:pt>
                <c:pt idx="49">
                  <c:v>40238</c:v>
                </c:pt>
                <c:pt idx="50">
                  <c:v>40330</c:v>
                </c:pt>
                <c:pt idx="51">
                  <c:v>40422</c:v>
                </c:pt>
                <c:pt idx="52">
                  <c:v>40513</c:v>
                </c:pt>
                <c:pt idx="53">
                  <c:v>40603</c:v>
                </c:pt>
                <c:pt idx="54">
                  <c:v>40695</c:v>
                </c:pt>
                <c:pt idx="55">
                  <c:v>40787</c:v>
                </c:pt>
                <c:pt idx="56">
                  <c:v>40878</c:v>
                </c:pt>
                <c:pt idx="57">
                  <c:v>40969</c:v>
                </c:pt>
                <c:pt idx="58">
                  <c:v>41061</c:v>
                </c:pt>
                <c:pt idx="59">
                  <c:v>41153</c:v>
                </c:pt>
                <c:pt idx="60">
                  <c:v>41244</c:v>
                </c:pt>
                <c:pt idx="61">
                  <c:v>41334</c:v>
                </c:pt>
                <c:pt idx="62">
                  <c:v>41426</c:v>
                </c:pt>
                <c:pt idx="63">
                  <c:v>41518</c:v>
                </c:pt>
                <c:pt idx="64">
                  <c:v>41609</c:v>
                </c:pt>
                <c:pt idx="65">
                  <c:v>41699</c:v>
                </c:pt>
                <c:pt idx="66">
                  <c:v>41791</c:v>
                </c:pt>
                <c:pt idx="67">
                  <c:v>41883</c:v>
                </c:pt>
                <c:pt idx="68">
                  <c:v>41974</c:v>
                </c:pt>
                <c:pt idx="69">
                  <c:v>42064</c:v>
                </c:pt>
                <c:pt idx="70">
                  <c:v>42156</c:v>
                </c:pt>
                <c:pt idx="71">
                  <c:v>42248</c:v>
                </c:pt>
                <c:pt idx="72">
                  <c:v>42339</c:v>
                </c:pt>
                <c:pt idx="73">
                  <c:v>42430</c:v>
                </c:pt>
                <c:pt idx="74">
                  <c:v>42522</c:v>
                </c:pt>
                <c:pt idx="75">
                  <c:v>42614</c:v>
                </c:pt>
                <c:pt idx="76">
                  <c:v>42705</c:v>
                </c:pt>
                <c:pt idx="77">
                  <c:v>42795</c:v>
                </c:pt>
                <c:pt idx="78">
                  <c:v>42887</c:v>
                </c:pt>
                <c:pt idx="79">
                  <c:v>42979</c:v>
                </c:pt>
                <c:pt idx="80">
                  <c:v>43070</c:v>
                </c:pt>
              </c:numCache>
            </c:numRef>
          </c:cat>
          <c:val>
            <c:numRef>
              <c:f>'cross countries QUARTERLY'!$Q$4:$Q$84</c:f>
              <c:numCache>
                <c:formatCode>0.0%</c:formatCode>
                <c:ptCount val="81"/>
                <c:pt idx="40">
                  <c:v>0.83836128563269119</c:v>
                </c:pt>
                <c:pt idx="41">
                  <c:v>0.84126262260855189</c:v>
                </c:pt>
                <c:pt idx="42">
                  <c:v>0.83337130404635729</c:v>
                </c:pt>
                <c:pt idx="43">
                  <c:v>0.84339757595947518</c:v>
                </c:pt>
                <c:pt idx="44">
                  <c:v>0.84124228935113898</c:v>
                </c:pt>
                <c:pt idx="45">
                  <c:v>0.84163161410286502</c:v>
                </c:pt>
                <c:pt idx="46">
                  <c:v>0.8350726987182735</c:v>
                </c:pt>
                <c:pt idx="47">
                  <c:v>0.81413504999315167</c:v>
                </c:pt>
                <c:pt idx="48">
                  <c:v>0.81433744253224294</c:v>
                </c:pt>
                <c:pt idx="49">
                  <c:v>0.80075759977176908</c:v>
                </c:pt>
                <c:pt idx="50">
                  <c:v>0.73348902597352716</c:v>
                </c:pt>
                <c:pt idx="51">
                  <c:v>0.72905567081854394</c:v>
                </c:pt>
                <c:pt idx="52">
                  <c:v>0.67678924745855218</c:v>
                </c:pt>
                <c:pt idx="53">
                  <c:v>0.67222023933788122</c:v>
                </c:pt>
                <c:pt idx="54">
                  <c:v>0.62795039520305262</c:v>
                </c:pt>
                <c:pt idx="55">
                  <c:v>0.62069550107016469</c:v>
                </c:pt>
                <c:pt idx="56">
                  <c:v>0.61119957924878376</c:v>
                </c:pt>
                <c:pt idx="57">
                  <c:v>0.55732289866856388</c:v>
                </c:pt>
                <c:pt idx="58">
                  <c:v>0.52798252587544281</c:v>
                </c:pt>
                <c:pt idx="59">
                  <c:v>0.52050142027911572</c:v>
                </c:pt>
                <c:pt idx="60">
                  <c:v>0.52638172720675303</c:v>
                </c:pt>
                <c:pt idx="61">
                  <c:v>0.53800424948388359</c:v>
                </c:pt>
                <c:pt idx="62">
                  <c:v>0.53412523530871048</c:v>
                </c:pt>
                <c:pt idx="63">
                  <c:v>0.4971785083814898</c:v>
                </c:pt>
                <c:pt idx="64">
                  <c:v>0.51853172603589281</c:v>
                </c:pt>
                <c:pt idx="65">
                  <c:v>0.54547374614357591</c:v>
                </c:pt>
                <c:pt idx="66">
                  <c:v>0.53867506125360543</c:v>
                </c:pt>
                <c:pt idx="67">
                  <c:v>0.57680743370854426</c:v>
                </c:pt>
                <c:pt idx="68">
                  <c:v>0.55934773771927082</c:v>
                </c:pt>
                <c:pt idx="69">
                  <c:v>0.57645556806249099</c:v>
                </c:pt>
                <c:pt idx="70">
                  <c:v>0.55235063589543387</c:v>
                </c:pt>
                <c:pt idx="71">
                  <c:v>0.54201726271008632</c:v>
                </c:pt>
                <c:pt idx="72">
                  <c:v>0.53434386108035659</c:v>
                </c:pt>
                <c:pt idx="73">
                  <c:v>0.49071310823101411</c:v>
                </c:pt>
                <c:pt idx="74">
                  <c:v>0.47113934588431172</c:v>
                </c:pt>
                <c:pt idx="75">
                  <c:v>0.46728326157444322</c:v>
                </c:pt>
                <c:pt idx="76">
                  <c:v>0.43124237542882948</c:v>
                </c:pt>
                <c:pt idx="77">
                  <c:v>0.4237597260309921</c:v>
                </c:pt>
                <c:pt idx="78">
                  <c:v>0.42325374276378097</c:v>
                </c:pt>
                <c:pt idx="79">
                  <c:v>0.42708907369370275</c:v>
                </c:pt>
                <c:pt idx="80">
                  <c:v>0.42770759781706164</c:v>
                </c:pt>
              </c:numCache>
            </c:numRef>
          </c:val>
          <c:smooth val="0"/>
        </c:ser>
        <c:dLbls>
          <c:showLegendKey val="0"/>
          <c:showVal val="0"/>
          <c:showCatName val="0"/>
          <c:showSerName val="0"/>
          <c:showPercent val="0"/>
          <c:showBubbleSize val="0"/>
        </c:dLbls>
        <c:smooth val="0"/>
        <c:axId val="-1533663664"/>
        <c:axId val="-1533680528"/>
      </c:lineChart>
      <c:dateAx>
        <c:axId val="-1533663664"/>
        <c:scaling>
          <c:orientation val="minMax"/>
        </c:scaling>
        <c:delete val="0"/>
        <c:axPos val="b"/>
        <c:majorGridlines>
          <c:spPr>
            <a:ln>
              <a:solidFill>
                <a:sysClr val="window" lastClr="FFFFFF">
                  <a:lumMod val="85000"/>
                </a:sysClr>
              </a:solidFill>
            </a:ln>
          </c:spPr>
        </c:majorGridlines>
        <c:numFmt formatCode="mmm\-yy" sourceLinked="1"/>
        <c:majorTickMark val="out"/>
        <c:minorTickMark val="none"/>
        <c:tickLblPos val="nextTo"/>
        <c:spPr>
          <a:ln w="3175">
            <a:solidFill>
              <a:srgbClr val="808080"/>
            </a:solidFill>
            <a:prstDash val="solid"/>
          </a:ln>
        </c:spPr>
        <c:txPr>
          <a:bodyPr rot="-5400000" vert="horz"/>
          <a:lstStyle/>
          <a:p>
            <a:pPr>
              <a:defRPr/>
            </a:pPr>
            <a:endParaRPr lang="en-US"/>
          </a:p>
        </c:txPr>
        <c:crossAx val="-1533680528"/>
        <c:crosses val="autoZero"/>
        <c:auto val="0"/>
        <c:lblOffset val="100"/>
        <c:baseTimeUnit val="months"/>
      </c:dateAx>
      <c:valAx>
        <c:axId val="-1533680528"/>
        <c:scaling>
          <c:orientation val="minMax"/>
          <c:max val="1"/>
        </c:scaling>
        <c:delete val="0"/>
        <c:axPos val="l"/>
        <c:majorGridlines>
          <c:spPr>
            <a:ln w="3175">
              <a:solidFill>
                <a:sysClr val="window" lastClr="FFFFFF">
                  <a:lumMod val="85000"/>
                </a:sysClr>
              </a:solidFill>
              <a:prstDash val="solid"/>
            </a:ln>
          </c:spPr>
        </c:majorGridlines>
        <c:numFmt formatCode="0%" sourceLinked="0"/>
        <c:majorTickMark val="out"/>
        <c:minorTickMark val="none"/>
        <c:tickLblPos val="nextTo"/>
        <c:spPr>
          <a:ln w="3175">
            <a:solidFill>
              <a:srgbClr val="808080"/>
            </a:solidFill>
            <a:prstDash val="solid"/>
          </a:ln>
        </c:spPr>
        <c:crossAx val="-1533663664"/>
        <c:crosses val="autoZero"/>
        <c:crossBetween val="between"/>
      </c:valAx>
      <c:spPr>
        <a:solidFill>
          <a:srgbClr val="FFFFFF"/>
        </a:solidFill>
        <a:ln w="25400">
          <a:solidFill>
            <a:sysClr val="window" lastClr="FFFFFF">
              <a:lumMod val="85000"/>
            </a:sysClr>
          </a:solidFill>
        </a:ln>
      </c:spPr>
    </c:plotArea>
    <c:legend>
      <c:legendPos val="l"/>
      <c:layout>
        <c:manualLayout>
          <c:xMode val="edge"/>
          <c:yMode val="edge"/>
          <c:x val="0.121687753229875"/>
          <c:y val="9.0210596556786524E-2"/>
          <c:w val="0.3321577396651873"/>
          <c:h val="0.2360137760752298"/>
        </c:manualLayout>
      </c:layout>
      <c:overlay val="1"/>
      <c:spPr>
        <a:solidFill>
          <a:schemeClr val="bg1"/>
        </a:solidFill>
        <a:ln w="9525" cmpd="sng">
          <a:solidFill>
            <a:sysClr val="window" lastClr="FFFFFF">
              <a:lumMod val="95000"/>
            </a:sysClr>
          </a:solidFill>
        </a:ln>
      </c:spPr>
    </c:legend>
    <c:plotVisOnly val="1"/>
    <c:dispBlanksAs val="gap"/>
    <c:showDLblsOverMax val="0"/>
  </c:chart>
  <c:spPr>
    <a:solidFill>
      <a:srgbClr val="FFFFFF"/>
    </a:solidFill>
    <a:ln w="9525">
      <a:noFill/>
    </a:ln>
  </c:spPr>
  <c:txPr>
    <a:bodyPr/>
    <a:lstStyle/>
    <a:p>
      <a:pPr>
        <a:defRPr sz="1400"/>
      </a:pPr>
      <a:endParaRPr lang="en-US"/>
    </a:p>
  </c:txPr>
  <c:printSettings>
    <c:headerFooter/>
    <c:pageMargins b="1" l="0.75000000000000233" r="0.75000000000000233"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697752</xdr:colOff>
      <xdr:row>0</xdr:row>
      <xdr:rowOff>131483</xdr:rowOff>
    </xdr:from>
    <xdr:to>
      <xdr:col>7</xdr:col>
      <xdr:colOff>823064</xdr:colOff>
      <xdr:row>22</xdr:row>
      <xdr:rowOff>114754</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374277</xdr:colOff>
      <xdr:row>0</xdr:row>
      <xdr:rowOff>129242</xdr:rowOff>
    </xdr:from>
    <xdr:to>
      <xdr:col>22</xdr:col>
      <xdr:colOff>499589</xdr:colOff>
      <xdr:row>22</xdr:row>
      <xdr:rowOff>112513</xdr:rowOff>
    </xdr:to>
    <xdr:graphicFrame macro="">
      <xdr:nvGraphicFramePr>
        <xdr:cNvPr id="7" name="Gra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708958</xdr:colOff>
      <xdr:row>23</xdr:row>
      <xdr:rowOff>57523</xdr:rowOff>
    </xdr:from>
    <xdr:to>
      <xdr:col>7</xdr:col>
      <xdr:colOff>834270</xdr:colOff>
      <xdr:row>45</xdr:row>
      <xdr:rowOff>44393</xdr:rowOff>
    </xdr:to>
    <xdr:graphicFrame macro="">
      <xdr:nvGraphicFramePr>
        <xdr:cNvPr id="4" name="Gra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94772</xdr:colOff>
      <xdr:row>23</xdr:row>
      <xdr:rowOff>41814</xdr:rowOff>
    </xdr:from>
    <xdr:to>
      <xdr:col>15</xdr:col>
      <xdr:colOff>221129</xdr:colOff>
      <xdr:row>45</xdr:row>
      <xdr:rowOff>26153</xdr:rowOff>
    </xdr:to>
    <xdr:graphicFrame macro="">
      <xdr:nvGraphicFramePr>
        <xdr:cNvPr id="5" name="Gra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710452</xdr:colOff>
      <xdr:row>45</xdr:row>
      <xdr:rowOff>194234</xdr:rowOff>
    </xdr:from>
    <xdr:to>
      <xdr:col>7</xdr:col>
      <xdr:colOff>835764</xdr:colOff>
      <xdr:row>67</xdr:row>
      <xdr:rowOff>181105</xdr:rowOff>
    </xdr:to>
    <xdr:graphicFrame macro="">
      <xdr:nvGraphicFramePr>
        <xdr:cNvPr id="6" name="Gra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109817</xdr:colOff>
      <xdr:row>45</xdr:row>
      <xdr:rowOff>177051</xdr:rowOff>
    </xdr:from>
    <xdr:to>
      <xdr:col>15</xdr:col>
      <xdr:colOff>235128</xdr:colOff>
      <xdr:row>67</xdr:row>
      <xdr:rowOff>163922</xdr:rowOff>
    </xdr:to>
    <xdr:graphicFrame macro="">
      <xdr:nvGraphicFramePr>
        <xdr:cNvPr id="8" name="Gra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354104</xdr:colOff>
      <xdr:row>23</xdr:row>
      <xdr:rowOff>44077</xdr:rowOff>
    </xdr:from>
    <xdr:to>
      <xdr:col>22</xdr:col>
      <xdr:colOff>479416</xdr:colOff>
      <xdr:row>45</xdr:row>
      <xdr:rowOff>27347</xdr:rowOff>
    </xdr:to>
    <xdr:graphicFrame macro="">
      <xdr:nvGraphicFramePr>
        <xdr:cNvPr id="9" name="Gra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100852</xdr:colOff>
      <xdr:row>0</xdr:row>
      <xdr:rowOff>139699</xdr:rowOff>
    </xdr:from>
    <xdr:to>
      <xdr:col>15</xdr:col>
      <xdr:colOff>226163</xdr:colOff>
      <xdr:row>22</xdr:row>
      <xdr:rowOff>126570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313764</xdr:colOff>
      <xdr:row>45</xdr:row>
      <xdr:rowOff>179294</xdr:rowOff>
    </xdr:from>
    <xdr:to>
      <xdr:col>22</xdr:col>
      <xdr:colOff>440122</xdr:colOff>
      <xdr:row>67</xdr:row>
      <xdr:rowOff>163634</xdr:rowOff>
    </xdr:to>
    <xdr:graphicFrame macro="">
      <xdr:nvGraphicFramePr>
        <xdr:cNvPr id="18" name="Gra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661147</xdr:colOff>
      <xdr:row>68</xdr:row>
      <xdr:rowOff>179294</xdr:rowOff>
    </xdr:from>
    <xdr:to>
      <xdr:col>7</xdr:col>
      <xdr:colOff>786459</xdr:colOff>
      <xdr:row>90</xdr:row>
      <xdr:rowOff>166165</xdr:rowOff>
    </xdr:to>
    <xdr:graphicFrame macro="">
      <xdr:nvGraphicFramePr>
        <xdr:cNvPr id="17" name="Gra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89647</xdr:colOff>
      <xdr:row>68</xdr:row>
      <xdr:rowOff>190500</xdr:rowOff>
    </xdr:from>
    <xdr:to>
      <xdr:col>15</xdr:col>
      <xdr:colOff>214958</xdr:colOff>
      <xdr:row>90</xdr:row>
      <xdr:rowOff>177371</xdr:rowOff>
    </xdr:to>
    <xdr:graphicFrame macro="">
      <xdr:nvGraphicFramePr>
        <xdr:cNvPr id="19" name="Gra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xdr:col>
      <xdr:colOff>358588</xdr:colOff>
      <xdr:row>69</xdr:row>
      <xdr:rowOff>0</xdr:rowOff>
    </xdr:from>
    <xdr:to>
      <xdr:col>22</xdr:col>
      <xdr:colOff>483900</xdr:colOff>
      <xdr:row>90</xdr:row>
      <xdr:rowOff>188577</xdr:rowOff>
    </xdr:to>
    <xdr:graphicFrame macro="">
      <xdr:nvGraphicFramePr>
        <xdr:cNvPr id="20" name="Gra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09%20-%20RAW%20Bruegel%20sovereign%20bond%20holding%20dataset%20-%20update%20March%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sheetName val="cross countries QUARTERLY"/>
      <sheetName val="cross countries ANNUAL"/>
      <sheetName val="GRAPHS"/>
      <sheetName val="BELGIUM"/>
      <sheetName val="FINLAND"/>
      <sheetName val="FRANCE"/>
      <sheetName val="GERMANY"/>
      <sheetName val="GREECE"/>
      <sheetName val="IRELAND"/>
      <sheetName val="ITALY"/>
      <sheetName val="NETHERLANDS"/>
      <sheetName val="NETHERLANDS_New"/>
      <sheetName val="PORTUGAL"/>
      <sheetName val="SPAIN"/>
      <sheetName val="UK"/>
      <sheetName val="US"/>
      <sheetName val="Belgium raw"/>
      <sheetName val="BE Website"/>
      <sheetName val="Finland raw"/>
      <sheetName val="FI Website"/>
      <sheetName val="Greece raw"/>
      <sheetName val="GR_L"/>
      <sheetName val="GR_Local_A"/>
      <sheetName val="GR_Social_A"/>
      <sheetName val="Netherlands raw"/>
      <sheetName val="NL_Raw_new"/>
      <sheetName val="NL Website CBS StatLine"/>
      <sheetName val="NL central bank"/>
      <sheetName val="France raw"/>
      <sheetName val="Germany raw"/>
      <sheetName val="DE Website"/>
      <sheetName val="Ireland raw"/>
      <sheetName val="IE Website"/>
      <sheetName val="Italy raw"/>
      <sheetName val="IT Website"/>
      <sheetName val="Spain raw New"/>
      <sheetName val="Banco de Espana raw"/>
      <sheetName val="Portugal raw"/>
      <sheetName val="Portugal raw_BOP input"/>
      <sheetName val="PT - b221"/>
      <sheetName val="PT - K21"/>
      <sheetName val="PT - K31"/>
      <sheetName val="PT - K13"/>
      <sheetName val="PT -B8113"/>
      <sheetName val="PT - b331 (alternative for K31)"/>
      <sheetName val="UK raw"/>
      <sheetName val="£ assets amounts out"/>
      <sheetName val="US raw"/>
      <sheetName val="US Treasury"/>
      <sheetName val="US FED"/>
    </sheetNames>
    <sheetDataSet>
      <sheetData sheetId="0"/>
      <sheetData sheetId="1"/>
      <sheetData sheetId="2"/>
      <sheetData sheetId="3"/>
      <sheetData sheetId="4"/>
      <sheetData sheetId="5"/>
      <sheetData sheetId="6">
        <row r="7">
          <cell r="X7">
            <v>0.218</v>
          </cell>
          <cell r="AB7">
            <v>0.17299999999999999</v>
          </cell>
        </row>
        <row r="8">
          <cell r="X8">
            <v>0.21099999999999997</v>
          </cell>
          <cell r="AB8">
            <v>0.13100000000000001</v>
          </cell>
        </row>
        <row r="9">
          <cell r="X9">
            <v>0.19700000000000001</v>
          </cell>
          <cell r="AB9">
            <v>0.186</v>
          </cell>
        </row>
        <row r="10">
          <cell r="X10">
            <v>0.19999999999999998</v>
          </cell>
          <cell r="AB10">
            <v>0.20399999999999999</v>
          </cell>
        </row>
        <row r="11">
          <cell r="X11">
            <v>0.222</v>
          </cell>
          <cell r="AB11">
            <v>0.189</v>
          </cell>
        </row>
        <row r="13">
          <cell r="X13">
            <v>0.19100000000000003</v>
          </cell>
          <cell r="AB13">
            <v>0.248</v>
          </cell>
        </row>
        <row r="14">
          <cell r="X14">
            <v>0.18099999999999999</v>
          </cell>
          <cell r="AB14">
            <v>0.27200000000000002</v>
          </cell>
        </row>
        <row r="15">
          <cell r="X15">
            <v>0.18</v>
          </cell>
          <cell r="AB15">
            <v>0.27900000000000003</v>
          </cell>
        </row>
        <row r="16">
          <cell r="X16">
            <v>0.16500000000000001</v>
          </cell>
          <cell r="AB16">
            <v>0.30499999999999999</v>
          </cell>
        </row>
        <row r="17">
          <cell r="X17">
            <v>0.14599999999999999</v>
          </cell>
          <cell r="AB17">
            <v>0.308</v>
          </cell>
        </row>
        <row r="18">
          <cell r="X18">
            <v>0.154</v>
          </cell>
          <cell r="AB18">
            <v>0.314</v>
          </cell>
        </row>
        <row r="19">
          <cell r="X19">
            <v>0.153</v>
          </cell>
          <cell r="AB19">
            <v>0.32500000000000001</v>
          </cell>
        </row>
        <row r="20">
          <cell r="X20">
            <v>0.16500000000000004</v>
          </cell>
          <cell r="AB20">
            <v>0.33200000000000002</v>
          </cell>
        </row>
        <row r="21">
          <cell r="X21">
            <v>0.152</v>
          </cell>
          <cell r="AB21">
            <v>0.34999999999999992</v>
          </cell>
        </row>
        <row r="22">
          <cell r="X22">
            <v>0.16</v>
          </cell>
          <cell r="AB22">
            <v>0.36</v>
          </cell>
        </row>
        <row r="23">
          <cell r="X23">
            <v>0.14000000000000001</v>
          </cell>
          <cell r="AB23">
            <v>0.39</v>
          </cell>
        </row>
        <row r="24">
          <cell r="X24">
            <v>0.14000000000000001</v>
          </cell>
          <cell r="AB24">
            <v>0.41</v>
          </cell>
        </row>
        <row r="25">
          <cell r="X25">
            <v>0.14000000000000001</v>
          </cell>
          <cell r="AB25">
            <v>0.41</v>
          </cell>
        </row>
        <row r="26">
          <cell r="X26">
            <v>0.13999999999999999</v>
          </cell>
          <cell r="AB26">
            <v>0.41999999999999993</v>
          </cell>
        </row>
        <row r="27">
          <cell r="X27">
            <v>0.14000000000000001</v>
          </cell>
          <cell r="AB27">
            <v>0.41</v>
          </cell>
        </row>
        <row r="28">
          <cell r="X28">
            <v>0.15</v>
          </cell>
          <cell r="AB28">
            <v>0.43</v>
          </cell>
        </row>
        <row r="29">
          <cell r="X29">
            <v>0.16</v>
          </cell>
          <cell r="AB29">
            <v>0.41</v>
          </cell>
        </row>
        <row r="30">
          <cell r="X30">
            <v>0.15</v>
          </cell>
          <cell r="AB30">
            <v>0.42</v>
          </cell>
        </row>
        <row r="31">
          <cell r="X31">
            <v>0.14000000000000001</v>
          </cell>
          <cell r="AB31">
            <v>0.43</v>
          </cell>
        </row>
        <row r="32">
          <cell r="X32">
            <v>7.0000000000000007E-2</v>
          </cell>
          <cell r="AB32">
            <v>0.48999999999999994</v>
          </cell>
        </row>
        <row r="33">
          <cell r="X33">
            <v>7.0000000000000007E-2</v>
          </cell>
          <cell r="AB33">
            <v>0.51</v>
          </cell>
        </row>
        <row r="34">
          <cell r="X34">
            <v>7.0000000000000007E-2</v>
          </cell>
          <cell r="AB34">
            <v>0.52</v>
          </cell>
        </row>
        <row r="35">
          <cell r="X35">
            <v>0.05</v>
          </cell>
          <cell r="AB35">
            <v>0.53</v>
          </cell>
        </row>
        <row r="36">
          <cell r="X36">
            <v>0.08</v>
          </cell>
          <cell r="AB36">
            <v>0.53</v>
          </cell>
        </row>
        <row r="37">
          <cell r="X37">
            <v>0.08</v>
          </cell>
          <cell r="AB37">
            <v>0.54</v>
          </cell>
        </row>
        <row r="38">
          <cell r="X38">
            <v>7.0000000000000007E-2</v>
          </cell>
          <cell r="AB38">
            <v>0.55000000000000004</v>
          </cell>
        </row>
        <row r="39">
          <cell r="X39">
            <v>0.06</v>
          </cell>
          <cell r="AB39">
            <v>0.56000000000000005</v>
          </cell>
        </row>
        <row r="40">
          <cell r="X40">
            <v>7.0000000000000007E-2</v>
          </cell>
          <cell r="AB40">
            <v>0.57999999999999996</v>
          </cell>
        </row>
        <row r="41">
          <cell r="X41">
            <v>0.08</v>
          </cell>
          <cell r="AB41">
            <v>0.57999999999999996</v>
          </cell>
        </row>
        <row r="42">
          <cell r="X42">
            <v>7.0000000000000007E-2</v>
          </cell>
          <cell r="AB42">
            <v>0.59</v>
          </cell>
        </row>
        <row r="43">
          <cell r="X43">
            <v>0.13</v>
          </cell>
          <cell r="AB43">
            <v>0.55000000000000004</v>
          </cell>
        </row>
        <row r="45">
          <cell r="X45">
            <v>0.13</v>
          </cell>
          <cell r="AB45">
            <v>0.56999999999999995</v>
          </cell>
        </row>
        <row r="46">
          <cell r="X46">
            <v>0.12</v>
          </cell>
          <cell r="AB46">
            <v>0.57999999999999996</v>
          </cell>
        </row>
        <row r="47">
          <cell r="X47">
            <v>0.14000000000000001</v>
          </cell>
          <cell r="AB47">
            <v>0.59</v>
          </cell>
        </row>
        <row r="48">
          <cell r="X48">
            <v>0.16</v>
          </cell>
          <cell r="AB48">
            <v>0.57999999999999996</v>
          </cell>
        </row>
        <row r="49">
          <cell r="X49">
            <v>0.16</v>
          </cell>
          <cell r="AB49">
            <v>0.57999999999999996</v>
          </cell>
        </row>
        <row r="50">
          <cell r="X50">
            <v>0.14000000000000001</v>
          </cell>
          <cell r="AB50">
            <v>0.61</v>
          </cell>
        </row>
        <row r="51">
          <cell r="X51">
            <v>0.14000000000000001</v>
          </cell>
          <cell r="AB51">
            <v>0.6</v>
          </cell>
        </row>
        <row r="52">
          <cell r="X52">
            <v>0.15</v>
          </cell>
          <cell r="AB52">
            <v>0.62</v>
          </cell>
        </row>
        <row r="53">
          <cell r="X53">
            <v>0.19</v>
          </cell>
          <cell r="AB53">
            <v>0.62</v>
          </cell>
        </row>
        <row r="54">
          <cell r="X54">
            <v>0.14000000000000001</v>
          </cell>
          <cell r="AB54">
            <v>0.61</v>
          </cell>
        </row>
        <row r="55">
          <cell r="X55">
            <v>0.13</v>
          </cell>
          <cell r="AB55">
            <v>0.59</v>
          </cell>
        </row>
        <row r="56">
          <cell r="X56">
            <v>0.15</v>
          </cell>
          <cell r="AB56">
            <v>0.54</v>
          </cell>
        </row>
        <row r="57">
          <cell r="X57">
            <v>0.14000000000000001</v>
          </cell>
          <cell r="AB57">
            <v>0.56000000000000005</v>
          </cell>
        </row>
        <row r="58">
          <cell r="X58">
            <v>0.14000000000000001</v>
          </cell>
          <cell r="AB58">
            <v>0.56999999999999995</v>
          </cell>
        </row>
        <row r="59">
          <cell r="X59">
            <v>0.15</v>
          </cell>
          <cell r="AB59">
            <v>0.56999999999999995</v>
          </cell>
        </row>
        <row r="60">
          <cell r="X60">
            <v>0.14000000000000001</v>
          </cell>
          <cell r="AB60">
            <v>0.55000000000000004</v>
          </cell>
        </row>
        <row r="61">
          <cell r="X61">
            <v>0.14000000000000001</v>
          </cell>
          <cell r="AB61">
            <v>0.55000000000000004</v>
          </cell>
        </row>
        <row r="62">
          <cell r="X62">
            <v>0.13</v>
          </cell>
          <cell r="AB62">
            <v>0.56000000000000005</v>
          </cell>
        </row>
        <row r="63">
          <cell r="X63">
            <v>0.14000000000000001</v>
          </cell>
          <cell r="AB63">
            <v>0.55000000000000004</v>
          </cell>
        </row>
        <row r="64">
          <cell r="X64">
            <v>0.13</v>
          </cell>
          <cell r="AB64">
            <v>0.56000000000000005</v>
          </cell>
        </row>
        <row r="65">
          <cell r="X65">
            <v>0.13</v>
          </cell>
          <cell r="AB65">
            <v>0.56999999999999995</v>
          </cell>
        </row>
        <row r="66">
          <cell r="X66">
            <v>0.11</v>
          </cell>
          <cell r="AB66">
            <v>0.59</v>
          </cell>
        </row>
        <row r="67">
          <cell r="X67">
            <v>0.10199999999999999</v>
          </cell>
          <cell r="AB67">
            <v>0.65100000000000002</v>
          </cell>
        </row>
        <row r="68">
          <cell r="X68">
            <v>0.11199999999999999</v>
          </cell>
          <cell r="AB68">
            <v>0.64600000000000002</v>
          </cell>
        </row>
        <row r="69">
          <cell r="X69">
            <v>0.11</v>
          </cell>
          <cell r="AB69">
            <v>0.64200000000000002</v>
          </cell>
        </row>
        <row r="70">
          <cell r="X70">
            <v>0.112</v>
          </cell>
          <cell r="AB70">
            <v>0.64600000000000002</v>
          </cell>
        </row>
        <row r="71">
          <cell r="X71">
            <v>9.8000000000000004E-2</v>
          </cell>
          <cell r="AB71">
            <v>0.64300000000000002</v>
          </cell>
        </row>
        <row r="72">
          <cell r="X72">
            <v>9.9000000000000005E-2</v>
          </cell>
          <cell r="AB72">
            <v>0.64400000000000002</v>
          </cell>
        </row>
        <row r="73">
          <cell r="X73">
            <v>9.8999999999999991E-2</v>
          </cell>
          <cell r="AB73">
            <v>0.64400000000000002</v>
          </cell>
        </row>
        <row r="74">
          <cell r="X74">
            <v>9.4E-2</v>
          </cell>
          <cell r="AB74">
            <v>0.628</v>
          </cell>
        </row>
        <row r="75">
          <cell r="X75">
            <v>9.0999999999999998E-2</v>
          </cell>
          <cell r="AB75">
            <v>0.61899999999999999</v>
          </cell>
        </row>
        <row r="76">
          <cell r="X76">
            <v>9.1999999999999998E-2</v>
          </cell>
          <cell r="AB76">
            <v>0.61299999999999999</v>
          </cell>
        </row>
        <row r="77">
          <cell r="X77">
            <v>8.8999999999999996E-2</v>
          </cell>
          <cell r="AB77">
            <v>0.59799999999999998</v>
          </cell>
        </row>
        <row r="78">
          <cell r="X78">
            <v>7.6999999999999999E-2</v>
          </cell>
          <cell r="AB78">
            <v>0.60099999999999998</v>
          </cell>
        </row>
        <row r="79">
          <cell r="X79">
            <v>7.8E-2</v>
          </cell>
          <cell r="AB79">
            <v>0.58499999999999996</v>
          </cell>
        </row>
        <row r="80">
          <cell r="X80">
            <v>7.8E-2</v>
          </cell>
          <cell r="AB80">
            <v>0.57699999999999996</v>
          </cell>
        </row>
        <row r="81">
          <cell r="X81">
            <v>7.2999999999999995E-2</v>
          </cell>
          <cell r="AB81">
            <v>0.56399999999999995</v>
          </cell>
        </row>
        <row r="82">
          <cell r="X82">
            <v>7.0999999999999994E-2</v>
          </cell>
          <cell r="AB82">
            <v>0.55500000000000005</v>
          </cell>
        </row>
      </sheetData>
      <sheetData sheetId="7">
        <row r="35">
          <cell r="X35">
            <v>0.52763990084052326</v>
          </cell>
          <cell r="AB35">
            <v>0.31941799676267735</v>
          </cell>
        </row>
        <row r="36">
          <cell r="X36">
            <v>0.54038562316937089</v>
          </cell>
          <cell r="AB36">
            <v>0.31749157792601967</v>
          </cell>
        </row>
        <row r="37">
          <cell r="X37">
            <v>0.54264466826826507</v>
          </cell>
          <cell r="AB37">
            <v>0.31673909190848998</v>
          </cell>
        </row>
        <row r="38">
          <cell r="X38">
            <v>0.53381497267176159</v>
          </cell>
          <cell r="AB38">
            <v>0.33515639234606387</v>
          </cell>
        </row>
        <row r="39">
          <cell r="X39">
            <v>0.5173728196783588</v>
          </cell>
          <cell r="AB39">
            <v>0.34001792582574514</v>
          </cell>
        </row>
        <row r="40">
          <cell r="X40">
            <v>0.50556165009596776</v>
          </cell>
          <cell r="AB40">
            <v>0.34442285041824838</v>
          </cell>
        </row>
        <row r="41">
          <cell r="X41">
            <v>0.5034271444545686</v>
          </cell>
          <cell r="AB41">
            <v>0.3402433302633216</v>
          </cell>
        </row>
        <row r="42">
          <cell r="X42">
            <v>0.49638063312421582</v>
          </cell>
          <cell r="AB42">
            <v>0.3475490890228356</v>
          </cell>
        </row>
        <row r="43">
          <cell r="X43">
            <v>0.49664054581942829</v>
          </cell>
          <cell r="AB43">
            <v>0.34914048206871645</v>
          </cell>
        </row>
        <row r="44">
          <cell r="X44">
            <v>0.49440693770366489</v>
          </cell>
          <cell r="AB44">
            <v>0.34455603111686617</v>
          </cell>
        </row>
        <row r="45">
          <cell r="X45">
            <v>0.4863758572827005</v>
          </cell>
          <cell r="AB45">
            <v>0.35670746695005484</v>
          </cell>
        </row>
        <row r="46">
          <cell r="X46">
            <v>0.48018629511323196</v>
          </cell>
          <cell r="AB46">
            <v>0.36154430136263088</v>
          </cell>
        </row>
        <row r="47">
          <cell r="X47">
            <v>0.46690801283646632</v>
          </cell>
          <cell r="AB47">
            <v>0.36343325698711526</v>
          </cell>
        </row>
        <row r="48">
          <cell r="X48">
            <v>0.46771784503326214</v>
          </cell>
          <cell r="AB48">
            <v>0.36099134520334625</v>
          </cell>
        </row>
        <row r="49">
          <cell r="X49">
            <v>0.46043265658521709</v>
          </cell>
          <cell r="AB49">
            <v>0.36557153108353962</v>
          </cell>
        </row>
        <row r="50">
          <cell r="X50">
            <v>0.44495013792516597</v>
          </cell>
          <cell r="AB50">
            <v>0.3748226882973863</v>
          </cell>
        </row>
        <row r="51">
          <cell r="X51">
            <v>0.43650058012218146</v>
          </cell>
          <cell r="AB51">
            <v>0.37108864843746103</v>
          </cell>
        </row>
        <row r="52">
          <cell r="X52">
            <v>0.44059644613802451</v>
          </cell>
          <cell r="AB52">
            <v>0.3695505692230861</v>
          </cell>
        </row>
        <row r="53">
          <cell r="X53">
            <v>0.4296000251925447</v>
          </cell>
          <cell r="AB53">
            <v>0.38652013429416676</v>
          </cell>
        </row>
        <row r="54">
          <cell r="X54">
            <v>0.4236391262636014</v>
          </cell>
          <cell r="AB54">
            <v>0.39291780621101596</v>
          </cell>
        </row>
        <row r="55">
          <cell r="X55">
            <v>0.42021907274893011</v>
          </cell>
          <cell r="AB55">
            <v>0.38961641723676183</v>
          </cell>
        </row>
        <row r="56">
          <cell r="X56">
            <v>0.4192896410148822</v>
          </cell>
          <cell r="AB56">
            <v>0.39367485567288213</v>
          </cell>
        </row>
        <row r="57">
          <cell r="X57">
            <v>0.40848884760606535</v>
          </cell>
          <cell r="AB57">
            <v>0.39733042209006358</v>
          </cell>
        </row>
        <row r="58">
          <cell r="X58">
            <v>0.40416368837404576</v>
          </cell>
          <cell r="AB58">
            <v>0.39153357311235681</v>
          </cell>
        </row>
        <row r="59">
          <cell r="X59">
            <v>0.39075595262244223</v>
          </cell>
          <cell r="AB59">
            <v>0.38339292355474969</v>
          </cell>
        </row>
        <row r="60">
          <cell r="X60">
            <v>0.39496984764114756</v>
          </cell>
          <cell r="AB60">
            <v>0.38841196531250916</v>
          </cell>
        </row>
        <row r="61">
          <cell r="X61">
            <v>0.39523905197035769</v>
          </cell>
          <cell r="AB61">
            <v>0.38439990965964527</v>
          </cell>
        </row>
        <row r="62">
          <cell r="X62">
            <v>0.39243754378883616</v>
          </cell>
          <cell r="AB62">
            <v>0.39474682320128829</v>
          </cell>
        </row>
        <row r="63">
          <cell r="X63">
            <v>0.38033477009144112</v>
          </cell>
          <cell r="AB63">
            <v>0.40165476731215227</v>
          </cell>
        </row>
        <row r="64">
          <cell r="X64">
            <v>0.37916057718037915</v>
          </cell>
          <cell r="AB64">
            <v>0.41031130140041033</v>
          </cell>
        </row>
        <row r="65">
          <cell r="X65">
            <v>0.36223120503452932</v>
          </cell>
          <cell r="AB65">
            <v>0.42670822307137812</v>
          </cell>
        </row>
        <row r="66">
          <cell r="X66">
            <v>0.36166296875175208</v>
          </cell>
          <cell r="AB66">
            <v>0.43022626970114103</v>
          </cell>
        </row>
        <row r="67">
          <cell r="X67">
            <v>0.34814627220565775</v>
          </cell>
          <cell r="AB67">
            <v>0.4388765217715998</v>
          </cell>
        </row>
        <row r="68">
          <cell r="X68">
            <v>0.34607267817838794</v>
          </cell>
          <cell r="AB68">
            <v>0.44627602735604449</v>
          </cell>
        </row>
        <row r="69">
          <cell r="X69">
            <v>0.34648905408684955</v>
          </cell>
          <cell r="AB69">
            <v>0.44025880188098176</v>
          </cell>
        </row>
        <row r="70">
          <cell r="X70">
            <v>0.33702848630717913</v>
          </cell>
          <cell r="AB70">
            <v>0.44471921411604087</v>
          </cell>
        </row>
        <row r="71">
          <cell r="X71">
            <v>0.32392323723458494</v>
          </cell>
          <cell r="AB71">
            <v>0.45823923335037497</v>
          </cell>
        </row>
        <row r="72">
          <cell r="X72">
            <v>0.33393543100418244</v>
          </cell>
          <cell r="AB72">
            <v>0.45358804456562657</v>
          </cell>
        </row>
        <row r="73">
          <cell r="X73">
            <v>0.32408638954721503</v>
          </cell>
          <cell r="AB73">
            <v>0.46701844440203238</v>
          </cell>
        </row>
        <row r="74">
          <cell r="X74">
            <v>0.31844924531958096</v>
          </cell>
          <cell r="AB74">
            <v>0.47620831101072952</v>
          </cell>
        </row>
        <row r="75">
          <cell r="X75">
            <v>0.29661494764054791</v>
          </cell>
          <cell r="AB75">
            <v>0.49435824606757983</v>
          </cell>
        </row>
        <row r="76">
          <cell r="X76">
            <v>0.30303055854330513</v>
          </cell>
          <cell r="AB76">
            <v>0.49917020088811564</v>
          </cell>
        </row>
        <row r="77">
          <cell r="X77">
            <v>0.29733267942878666</v>
          </cell>
          <cell r="AB77">
            <v>0.51539380268872137</v>
          </cell>
        </row>
        <row r="78">
          <cell r="X78">
            <v>0.27906025071088303</v>
          </cell>
          <cell r="AB78">
            <v>0.53142946771551436</v>
          </cell>
        </row>
        <row r="79">
          <cell r="X79">
            <v>0.27841165003195406</v>
          </cell>
          <cell r="AB79">
            <v>0.51764369917557296</v>
          </cell>
        </row>
        <row r="80">
          <cell r="X80">
            <v>0.26731005055684787</v>
          </cell>
          <cell r="AB80">
            <v>0.53687799924134627</v>
          </cell>
        </row>
        <row r="81">
          <cell r="X81">
            <v>0.26137289468931951</v>
          </cell>
          <cell r="AB81">
            <v>0.54977598648222881</v>
          </cell>
        </row>
        <row r="82">
          <cell r="X82">
            <v>0.26604836099378715</v>
          </cell>
          <cell r="AB82">
            <v>0.54692763175855907</v>
          </cell>
        </row>
        <row r="83">
          <cell r="X83">
            <v>0.26462106799904911</v>
          </cell>
          <cell r="AB83">
            <v>0.54100441278401445</v>
          </cell>
        </row>
        <row r="84">
          <cell r="X84">
            <v>0.26808637040908051</v>
          </cell>
          <cell r="AB84">
            <v>0.53754326460553792</v>
          </cell>
        </row>
        <row r="85">
          <cell r="X85">
            <v>0.27808771860603526</v>
          </cell>
          <cell r="AB85">
            <v>0.53881717101020243</v>
          </cell>
        </row>
        <row r="86">
          <cell r="X86">
            <v>0.27442294110393223</v>
          </cell>
          <cell r="AB86">
            <v>0.54773651287148695</v>
          </cell>
        </row>
        <row r="87">
          <cell r="X87">
            <v>0.23081838073893049</v>
          </cell>
          <cell r="AB87">
            <v>0.54573338081685119</v>
          </cell>
        </row>
        <row r="88">
          <cell r="X88">
            <v>0.23598373518691848</v>
          </cell>
          <cell r="AB88">
            <v>0.55182921408898356</v>
          </cell>
        </row>
        <row r="89">
          <cell r="X89">
            <v>0.22981672499304279</v>
          </cell>
          <cell r="AB89">
            <v>0.56486442260576974</v>
          </cell>
        </row>
        <row r="90">
          <cell r="X90">
            <v>0.22095829224498972</v>
          </cell>
          <cell r="AB90">
            <v>0.56286337370543982</v>
          </cell>
        </row>
        <row r="91">
          <cell r="X91">
            <v>0.20357017328183147</v>
          </cell>
          <cell r="AB91">
            <v>0.56081698887288622</v>
          </cell>
        </row>
        <row r="92">
          <cell r="X92">
            <v>0.22562561801214479</v>
          </cell>
          <cell r="AB92">
            <v>0.57525747872978383</v>
          </cell>
        </row>
        <row r="93">
          <cell r="X93">
            <v>0.23045408900835193</v>
          </cell>
          <cell r="AB93">
            <v>0.5889257336819923</v>
          </cell>
        </row>
        <row r="94">
          <cell r="X94">
            <v>0.24246480208937579</v>
          </cell>
          <cell r="AB94">
            <v>0.59870849943028681</v>
          </cell>
        </row>
        <row r="95">
          <cell r="X95">
            <v>0.23760146760348361</v>
          </cell>
          <cell r="AB95">
            <v>0.60039440615707618</v>
          </cell>
        </row>
        <row r="96">
          <cell r="X96">
            <v>0.23897810695009108</v>
          </cell>
          <cell r="AB96">
            <v>0.61561026992582735</v>
          </cell>
        </row>
        <row r="97">
          <cell r="X97">
            <v>0.23554102926274384</v>
          </cell>
          <cell r="AB97">
            <v>0.60612040808633583</v>
          </cell>
        </row>
        <row r="98">
          <cell r="X98">
            <v>0.2364954247038086</v>
          </cell>
          <cell r="AB98">
            <v>0.61147212122497596</v>
          </cell>
        </row>
        <row r="99">
          <cell r="X99">
            <v>0.24207164428596106</v>
          </cell>
          <cell r="AB99">
            <v>0.61118134211325792</v>
          </cell>
        </row>
        <row r="100">
          <cell r="X100">
            <v>0.2422629683250844</v>
          </cell>
          <cell r="AB100">
            <v>0.62550507157234247</v>
          </cell>
        </row>
        <row r="101">
          <cell r="X101">
            <v>0.24174177059513058</v>
          </cell>
          <cell r="AB101">
            <v>0.61948044461159624</v>
          </cell>
        </row>
        <row r="102">
          <cell r="X102">
            <v>0.23690467730249673</v>
          </cell>
          <cell r="AB102">
            <v>0.60653537882856545</v>
          </cell>
        </row>
        <row r="103">
          <cell r="X103">
            <v>0.23403567698630282</v>
          </cell>
          <cell r="AB103">
            <v>0.62094017848893512</v>
          </cell>
        </row>
        <row r="104">
          <cell r="X104">
            <v>0.23690794015491307</v>
          </cell>
          <cell r="AB104">
            <v>0.60723101230900078</v>
          </cell>
        </row>
        <row r="105">
          <cell r="X105">
            <v>0.23446956049854339</v>
          </cell>
          <cell r="AB105">
            <v>0.59574973551601096</v>
          </cell>
        </row>
      </sheetData>
      <sheetData sheetId="8">
        <row r="11">
          <cell r="AL11">
            <v>0.32403017804916717</v>
          </cell>
          <cell r="AP11">
            <v>0.25101187084019849</v>
          </cell>
        </row>
        <row r="12">
          <cell r="AL12">
            <v>0.3382416791594785</v>
          </cell>
          <cell r="AP12">
            <v>0.25698032796598586</v>
          </cell>
        </row>
        <row r="13">
          <cell r="AL13">
            <v>0.34023286376299161</v>
          </cell>
          <cell r="AP13">
            <v>0.2609483846680582</v>
          </cell>
        </row>
        <row r="14">
          <cell r="AL14">
            <v>0.33292029758362446</v>
          </cell>
          <cell r="AP14">
            <v>0.27910022616083852</v>
          </cell>
        </row>
        <row r="15">
          <cell r="AL15">
            <v>0.34429907854666658</v>
          </cell>
          <cell r="AP15">
            <v>0.30245631534952633</v>
          </cell>
        </row>
        <row r="16">
          <cell r="AL16">
            <v>0.35471406316030779</v>
          </cell>
          <cell r="AP16">
            <v>0.32034656765079778</v>
          </cell>
        </row>
        <row r="17">
          <cell r="AL17">
            <v>0.33835122898866854</v>
          </cell>
          <cell r="AP17">
            <v>0.34604123118860164</v>
          </cell>
        </row>
        <row r="18">
          <cell r="AL18">
            <v>0.35562168801544131</v>
          </cell>
          <cell r="AP18">
            <v>0.33779877171433587</v>
          </cell>
        </row>
        <row r="19">
          <cell r="AL19">
            <v>0.37255838660686663</v>
          </cell>
          <cell r="AP19">
            <v>0.35983187087020552</v>
          </cell>
        </row>
        <row r="20">
          <cell r="AL20">
            <v>0.35011518518489354</v>
          </cell>
          <cell r="AP20">
            <v>0.35451057168725664</v>
          </cell>
        </row>
        <row r="21">
          <cell r="AL21">
            <v>0.35265045153568036</v>
          </cell>
          <cell r="AP21">
            <v>0.36521332097405873</v>
          </cell>
        </row>
        <row r="22">
          <cell r="AL22">
            <v>0.36003338528633133</v>
          </cell>
          <cell r="AP22">
            <v>0.36099812258365327</v>
          </cell>
        </row>
        <row r="23">
          <cell r="AL23">
            <v>0.35025722290358086</v>
          </cell>
          <cell r="AP23">
            <v>0.39957584580614053</v>
          </cell>
        </row>
        <row r="24">
          <cell r="AL24">
            <v>0.32777753834262885</v>
          </cell>
          <cell r="AP24">
            <v>0.38358288693229359</v>
          </cell>
        </row>
        <row r="25">
          <cell r="AL25">
            <v>0.33391746209514878</v>
          </cell>
          <cell r="AP25">
            <v>0.37679976560356881</v>
          </cell>
        </row>
        <row r="26">
          <cell r="AL26">
            <v>0.3327790805333431</v>
          </cell>
          <cell r="AP26">
            <v>0.37490444109167032</v>
          </cell>
        </row>
        <row r="27">
          <cell r="AL27">
            <v>0.31341297207336472</v>
          </cell>
          <cell r="AP27">
            <v>0.44797553857116362</v>
          </cell>
        </row>
        <row r="28">
          <cell r="AL28">
            <v>0.28900138927684776</v>
          </cell>
          <cell r="AP28">
            <v>0.41200478395531204</v>
          </cell>
        </row>
        <row r="29">
          <cell r="AL29">
            <v>0.28002174798724472</v>
          </cell>
          <cell r="AP29">
            <v>0.41850422578286067</v>
          </cell>
        </row>
        <row r="30">
          <cell r="AL30">
            <v>0.26708834418537813</v>
          </cell>
          <cell r="AP30">
            <v>0.43723369786985411</v>
          </cell>
        </row>
        <row r="31">
          <cell r="AL31">
            <v>0.25766794592198428</v>
          </cell>
          <cell r="AP31">
            <v>0.497323462698741</v>
          </cell>
        </row>
        <row r="32">
          <cell r="AL32">
            <v>0.23483633062188772</v>
          </cell>
          <cell r="AP32">
            <v>0.483451377017248</v>
          </cell>
        </row>
        <row r="33">
          <cell r="AL33">
            <v>0.19380604075023919</v>
          </cell>
          <cell r="AP33">
            <v>0.53313502383475819</v>
          </cell>
        </row>
        <row r="34">
          <cell r="AL34">
            <v>0.19405676945068409</v>
          </cell>
          <cell r="AP34">
            <v>0.52782708408601808</v>
          </cell>
        </row>
        <row r="35">
          <cell r="AL35">
            <v>0.20223536187535357</v>
          </cell>
          <cell r="AP35">
            <v>0.56747444896927413</v>
          </cell>
        </row>
        <row r="36">
          <cell r="AL36">
            <v>0.16682907375130537</v>
          </cell>
          <cell r="AP36">
            <v>0.61281220585679008</v>
          </cell>
        </row>
        <row r="37">
          <cell r="AL37">
            <v>0.18062282793457687</v>
          </cell>
          <cell r="AP37">
            <v>0.60190117433800006</v>
          </cell>
        </row>
        <row r="38">
          <cell r="AL38">
            <v>0.17411842323378157</v>
          </cell>
          <cell r="AP38">
            <v>0.61043919505122046</v>
          </cell>
        </row>
        <row r="39">
          <cell r="AL39">
            <v>0.15095702598129573</v>
          </cell>
          <cell r="AP39">
            <v>0.62283230550796043</v>
          </cell>
        </row>
        <row r="40">
          <cell r="AL40">
            <v>0.1608880184247499</v>
          </cell>
          <cell r="AP40">
            <v>0.59522614444172284</v>
          </cell>
        </row>
        <row r="41">
          <cell r="AL41">
            <v>0.15454963980494274</v>
          </cell>
          <cell r="AP41">
            <v>0.62118871786110186</v>
          </cell>
        </row>
        <row r="42">
          <cell r="AL42">
            <v>0.14152531978618935</v>
          </cell>
          <cell r="AP42">
            <v>0.63382062892932456</v>
          </cell>
        </row>
        <row r="43">
          <cell r="AL43">
            <v>0.15739502969903296</v>
          </cell>
          <cell r="AP43">
            <v>0.64166833767796272</v>
          </cell>
        </row>
        <row r="44">
          <cell r="AL44">
            <v>0.14529518007845907</v>
          </cell>
          <cell r="AP44">
            <v>0.67100657488275683</v>
          </cell>
        </row>
        <row r="45">
          <cell r="AL45">
            <v>0.15294561672380202</v>
          </cell>
          <cell r="AP45">
            <v>0.6589458624283695</v>
          </cell>
        </row>
        <row r="46">
          <cell r="AL46">
            <v>0.14104469189001106</v>
          </cell>
          <cell r="AP46">
            <v>0.67492553089007801</v>
          </cell>
        </row>
        <row r="47">
          <cell r="AL47">
            <v>0.13513561386669307</v>
          </cell>
          <cell r="AP47">
            <v>0.68589588855299322</v>
          </cell>
        </row>
        <row r="48">
          <cell r="AL48">
            <v>0.11072104640485514</v>
          </cell>
          <cell r="AP48">
            <v>0.71713055865315656</v>
          </cell>
        </row>
        <row r="49">
          <cell r="AL49">
            <v>0.1112004309418605</v>
          </cell>
          <cell r="AP49">
            <v>0.71564426083976895</v>
          </cell>
        </row>
        <row r="50">
          <cell r="AL50">
            <v>8.9424903115777124E-2</v>
          </cell>
          <cell r="AP50">
            <v>0.74085062068874341</v>
          </cell>
        </row>
        <row r="51">
          <cell r="AL51">
            <v>0.10231757805924405</v>
          </cell>
          <cell r="AP51">
            <v>0.73384698172867757</v>
          </cell>
        </row>
        <row r="52">
          <cell r="AL52">
            <v>9.3551165548519652E-2</v>
          </cell>
          <cell r="AP52">
            <v>0.74186771016043851</v>
          </cell>
        </row>
        <row r="53">
          <cell r="AL53">
            <v>0.104979467277681</v>
          </cell>
          <cell r="AP53">
            <v>0.73436122446698127</v>
          </cell>
        </row>
        <row r="54">
          <cell r="AL54">
            <v>9.661852039373893E-2</v>
          </cell>
          <cell r="AP54">
            <v>0.74919970268265312</v>
          </cell>
        </row>
        <row r="55">
          <cell r="AL55">
            <v>9.5890250804139571E-2</v>
          </cell>
          <cell r="AP55">
            <v>0.75048375768309772</v>
          </cell>
        </row>
        <row r="56">
          <cell r="AL56">
            <v>0.13547830846218195</v>
          </cell>
          <cell r="AP56">
            <v>0.70038044711261582</v>
          </cell>
        </row>
        <row r="57">
          <cell r="AL57">
            <v>0.1359685604000225</v>
          </cell>
          <cell r="AP57">
            <v>0.7000851769020543</v>
          </cell>
        </row>
        <row r="58">
          <cell r="AL58">
            <v>0.11013493791370549</v>
          </cell>
          <cell r="AP58">
            <v>0.72454335492411004</v>
          </cell>
        </row>
        <row r="59">
          <cell r="AL59">
            <v>0.11834813787894945</v>
          </cell>
          <cell r="AP59">
            <v>0.73750577351055668</v>
          </cell>
        </row>
        <row r="60">
          <cell r="AL60">
            <v>0.13578910000657574</v>
          </cell>
          <cell r="AP60">
            <v>0.71499782917983989</v>
          </cell>
        </row>
        <row r="61">
          <cell r="AL61">
            <v>0.13185985736349259</v>
          </cell>
          <cell r="AP61">
            <v>0.69463793838498455</v>
          </cell>
        </row>
        <row r="62">
          <cell r="AL62">
            <v>0.14635114894706525</v>
          </cell>
          <cell r="AP62">
            <v>0.67734558023427005</v>
          </cell>
        </row>
        <row r="63">
          <cell r="AL63">
            <v>0.14665256540810406</v>
          </cell>
          <cell r="AP63">
            <v>0.68592610851942704</v>
          </cell>
        </row>
        <row r="64">
          <cell r="AL64">
            <v>0.14727158234840812</v>
          </cell>
          <cell r="AP64">
            <v>0.66765576972903007</v>
          </cell>
        </row>
        <row r="65">
          <cell r="AL65">
            <v>0.19327556492827938</v>
          </cell>
          <cell r="AP65">
            <v>0.62542381691848781</v>
          </cell>
        </row>
        <row r="66">
          <cell r="AL66">
            <v>0.19778405356138079</v>
          </cell>
          <cell r="AP66">
            <v>0.60786491026604772</v>
          </cell>
        </row>
        <row r="67">
          <cell r="AL67">
            <v>0.22800465548240728</v>
          </cell>
          <cell r="AP67">
            <v>0.57959848903051314</v>
          </cell>
        </row>
        <row r="68">
          <cell r="AL68">
            <v>0.22266022498282131</v>
          </cell>
          <cell r="AP68">
            <v>0.4332280093575559</v>
          </cell>
        </row>
        <row r="69">
          <cell r="AL69">
            <v>0.31337557008648759</v>
          </cell>
          <cell r="AP69">
            <v>0.29426608157396716</v>
          </cell>
        </row>
        <row r="70">
          <cell r="AL70">
            <v>0.19841289942285303</v>
          </cell>
          <cell r="AP70">
            <v>0.57518251707039725</v>
          </cell>
        </row>
        <row r="71">
          <cell r="AL71">
            <v>0.16726623094532656</v>
          </cell>
          <cell r="AP71">
            <v>0.59111709319523009</v>
          </cell>
        </row>
        <row r="72">
          <cell r="AL72">
            <v>0.15253969349674038</v>
          </cell>
          <cell r="AP72">
            <v>0.58165669470755454</v>
          </cell>
        </row>
        <row r="73">
          <cell r="AL73">
            <v>0.15164664521303037</v>
          </cell>
          <cell r="AP73">
            <v>0.53332802509173671</v>
          </cell>
        </row>
        <row r="74">
          <cell r="AL74">
            <v>0.14735216526580483</v>
          </cell>
          <cell r="AP74">
            <v>0.52371621093791243</v>
          </cell>
        </row>
        <row r="75">
          <cell r="AL75">
            <v>0.15872243737125152</v>
          </cell>
          <cell r="AP75">
            <v>0.55052990715658223</v>
          </cell>
        </row>
        <row r="76">
          <cell r="AL76">
            <v>0.15755607761515891</v>
          </cell>
          <cell r="AP76">
            <v>0.54958383404886624</v>
          </cell>
        </row>
        <row r="77">
          <cell r="AL77">
            <v>0.11315521155655693</v>
          </cell>
          <cell r="AP77">
            <v>0.59653047812108284</v>
          </cell>
        </row>
        <row r="78">
          <cell r="AL78">
            <v>0.11301438928822907</v>
          </cell>
          <cell r="AP78">
            <v>0.59936925623882931</v>
          </cell>
        </row>
        <row r="79">
          <cell r="AL79">
            <v>0.17339872288344757</v>
          </cell>
          <cell r="AP79">
            <v>0.52121634048885701</v>
          </cell>
        </row>
        <row r="80">
          <cell r="AL80">
            <v>0.18389258205690617</v>
          </cell>
          <cell r="AP80">
            <v>0.52116337551945713</v>
          </cell>
        </row>
        <row r="81">
          <cell r="AL81">
            <v>0.1761627019789283</v>
          </cell>
          <cell r="AP81">
            <v>0.52222800860685403</v>
          </cell>
        </row>
        <row r="82">
          <cell r="AL82">
            <v>0.21343128940988496</v>
          </cell>
          <cell r="AP82">
            <v>0.43110099842984867</v>
          </cell>
        </row>
        <row r="83">
          <cell r="AL83">
            <v>0.20501642883506865</v>
          </cell>
          <cell r="AP83">
            <v>0.43355930053549574</v>
          </cell>
        </row>
        <row r="84">
          <cell r="AL84">
            <v>0.19706859475602764</v>
          </cell>
          <cell r="AP84">
            <v>0.43834996275403143</v>
          </cell>
        </row>
        <row r="85">
          <cell r="AL85">
            <v>0.19212792576026919</v>
          </cell>
          <cell r="AP85">
            <v>0.43326761955781057</v>
          </cell>
        </row>
        <row r="86">
          <cell r="AL86">
            <v>0.19983595006625163</v>
          </cell>
          <cell r="AP86">
            <v>0.41413912365211264</v>
          </cell>
        </row>
        <row r="87">
          <cell r="AL87">
            <v>0.1878225052221984</v>
          </cell>
          <cell r="AP87">
            <v>0.40175110530876396</v>
          </cell>
        </row>
        <row r="88">
          <cell r="AL88">
            <v>0.19819405126316675</v>
          </cell>
          <cell r="AP88">
            <v>0.38400082514791711</v>
          </cell>
        </row>
        <row r="89">
          <cell r="AL89">
            <v>0.20842489495860603</v>
          </cell>
          <cell r="AP89">
            <v>0.36646278728298176</v>
          </cell>
        </row>
        <row r="90">
          <cell r="AL90">
            <v>0.21908012102738175</v>
          </cell>
          <cell r="AP90">
            <v>0.36887974371193211</v>
          </cell>
        </row>
      </sheetData>
      <sheetData sheetId="9">
        <row r="7">
          <cell r="AF7">
            <v>0.23324867236204111</v>
          </cell>
          <cell r="AJ7">
            <v>0.56855229739090274</v>
          </cell>
        </row>
        <row r="8">
          <cell r="AF8">
            <v>0.2528524857375713</v>
          </cell>
          <cell r="AJ8">
            <v>0.53433170334148328</v>
          </cell>
        </row>
        <row r="9">
          <cell r="AF9">
            <v>0.21298764235522172</v>
          </cell>
          <cell r="AJ9">
            <v>0.60751150957111699</v>
          </cell>
        </row>
        <row r="10">
          <cell r="AF10">
            <v>0.21171592884846863</v>
          </cell>
          <cell r="AJ10">
            <v>0.61151977174446082</v>
          </cell>
        </row>
        <row r="11">
          <cell r="AF11">
            <v>0.2071721396331111</v>
          </cell>
          <cell r="AJ11">
            <v>0.62545032920617827</v>
          </cell>
        </row>
        <row r="12">
          <cell r="AF12">
            <v>0.19768848273081574</v>
          </cell>
          <cell r="AJ12">
            <v>0.65708014155803429</v>
          </cell>
        </row>
        <row r="13">
          <cell r="AF13">
            <v>0.18178903061224488</v>
          </cell>
          <cell r="AJ13">
            <v>0.67582151360544218</v>
          </cell>
        </row>
        <row r="14">
          <cell r="AF14">
            <v>0.17013616703365839</v>
          </cell>
          <cell r="AJ14">
            <v>0.70215071563384723</v>
          </cell>
        </row>
        <row r="15">
          <cell r="AF15">
            <v>0.16208605089190087</v>
          </cell>
          <cell r="AJ15">
            <v>0.71969553495586658</v>
          </cell>
        </row>
        <row r="16">
          <cell r="AF16">
            <v>0.16056594383220762</v>
          </cell>
          <cell r="AJ16">
            <v>0.72908922858158542</v>
          </cell>
        </row>
        <row r="17">
          <cell r="AF17">
            <v>0.14335796813420018</v>
          </cell>
          <cell r="AJ17">
            <v>0.75437504631656949</v>
          </cell>
        </row>
        <row r="18">
          <cell r="AF18">
            <v>0.1289268000630219</v>
          </cell>
          <cell r="AJ18">
            <v>0.78233836458169215</v>
          </cell>
        </row>
        <row r="19">
          <cell r="AF19">
            <v>0.13077293389734201</v>
          </cell>
          <cell r="AJ19">
            <v>0.79314903087316113</v>
          </cell>
        </row>
        <row r="20">
          <cell r="AF20">
            <v>0.12574293026231606</v>
          </cell>
          <cell r="AJ20">
            <v>0.79226730646193211</v>
          </cell>
        </row>
        <row r="21">
          <cell r="AF21">
            <v>0.12429224151664807</v>
          </cell>
          <cell r="AJ21">
            <v>0.79920624502150706</v>
          </cell>
        </row>
        <row r="22">
          <cell r="AF22">
            <v>0.11741201415680898</v>
          </cell>
          <cell r="AJ22">
            <v>0.80504438350923058</v>
          </cell>
        </row>
        <row r="23">
          <cell r="AF23">
            <v>0.11482462931169034</v>
          </cell>
          <cell r="AJ23">
            <v>0.81709358514125174</v>
          </cell>
        </row>
        <row r="24">
          <cell r="AF24">
            <v>0.11012276835616876</v>
          </cell>
          <cell r="AJ24">
            <v>0.84283306186324292</v>
          </cell>
        </row>
        <row r="25">
          <cell r="AF25">
            <v>0.10453505102364201</v>
          </cell>
          <cell r="AJ25">
            <v>0.8383564999683083</v>
          </cell>
        </row>
        <row r="26">
          <cell r="AF26">
            <v>0.10968552502297867</v>
          </cell>
          <cell r="AJ26">
            <v>0.83681379354061669</v>
          </cell>
        </row>
        <row r="27">
          <cell r="AF27">
            <v>0.10427464054352979</v>
          </cell>
          <cell r="AJ27">
            <v>0.84627046926844685</v>
          </cell>
        </row>
        <row r="28">
          <cell r="AF28">
            <v>0.10031030170893585</v>
          </cell>
          <cell r="AJ28">
            <v>0.8535195742088556</v>
          </cell>
        </row>
        <row r="29">
          <cell r="AF29">
            <v>8.3785711998462964E-2</v>
          </cell>
          <cell r="AJ29">
            <v>0.86888648371705779</v>
          </cell>
        </row>
        <row r="30">
          <cell r="AF30">
            <v>6.4501496187136007E-2</v>
          </cell>
          <cell r="AJ30">
            <v>0.89251127771163807</v>
          </cell>
        </row>
        <row r="31">
          <cell r="AF31">
            <v>5.9706222351383648E-2</v>
          </cell>
          <cell r="AJ31">
            <v>0.8975413477994123</v>
          </cell>
        </row>
        <row r="32">
          <cell r="AF32">
            <v>2.5975570348348739E-2</v>
          </cell>
          <cell r="AJ32">
            <v>0.93130485361597626</v>
          </cell>
        </row>
        <row r="33">
          <cell r="AF33">
            <v>2.3360054347826086E-2</v>
          </cell>
          <cell r="AJ33">
            <v>0.93759362060041407</v>
          </cell>
        </row>
        <row r="34">
          <cell r="AF34">
            <v>2.4185918911076527E-2</v>
          </cell>
          <cell r="AJ34">
            <v>0.94724566725579673</v>
          </cell>
        </row>
        <row r="35">
          <cell r="AF35">
            <v>2.0938491592091022E-2</v>
          </cell>
          <cell r="AJ35">
            <v>0.9485448905783902</v>
          </cell>
        </row>
        <row r="36">
          <cell r="AF36">
            <v>6.2548991974011078E-2</v>
          </cell>
          <cell r="AJ36">
            <v>0.90924061245939236</v>
          </cell>
        </row>
        <row r="37">
          <cell r="AF37">
            <v>0.1273498478915096</v>
          </cell>
          <cell r="AJ37">
            <v>0.81503814443441303</v>
          </cell>
        </row>
        <row r="38">
          <cell r="AF38">
            <v>0.14192699218491636</v>
          </cell>
          <cell r="AJ38">
            <v>0.80232309049135819</v>
          </cell>
        </row>
        <row r="39">
          <cell r="AF39">
            <v>0.13409468655936796</v>
          </cell>
          <cell r="AJ39">
            <v>0.81226684261042736</v>
          </cell>
        </row>
        <row r="40">
          <cell r="AF40">
            <v>0.11958088715459084</v>
          </cell>
          <cell r="AJ40">
            <v>0.83007899599198398</v>
          </cell>
        </row>
        <row r="41">
          <cell r="AF41">
            <v>0.10413878960711326</v>
          </cell>
          <cell r="AJ41">
            <v>0.84750782256408985</v>
          </cell>
        </row>
        <row r="42">
          <cell r="AF42">
            <v>0.11786133780546804</v>
          </cell>
          <cell r="AJ42">
            <v>0.84904014543287665</v>
          </cell>
        </row>
        <row r="43">
          <cell r="AF43">
            <v>0.12911977683045228</v>
          </cell>
          <cell r="AJ43">
            <v>0.83467850236025409</v>
          </cell>
        </row>
        <row r="44">
          <cell r="AF44">
            <v>0.14380013806574771</v>
          </cell>
          <cell r="AJ44">
            <v>0.81964129497680405</v>
          </cell>
        </row>
        <row r="45">
          <cell r="AF45">
            <v>0.14086060481922344</v>
          </cell>
          <cell r="AJ45">
            <v>0.83051133723429127</v>
          </cell>
        </row>
        <row r="46">
          <cell r="AF46">
            <v>0.14295253952461298</v>
          </cell>
          <cell r="AJ46">
            <v>0.82288918939430666</v>
          </cell>
        </row>
        <row r="47">
          <cell r="AF47">
            <v>0.17234977286273984</v>
          </cell>
          <cell r="AJ47">
            <v>0.79454348412193465</v>
          </cell>
        </row>
        <row r="48">
          <cell r="AF48">
            <v>0.18363067360215685</v>
          </cell>
          <cell r="AJ48">
            <v>0.77887079164224593</v>
          </cell>
        </row>
        <row r="49">
          <cell r="AF49">
            <v>0.2154167717417233</v>
          </cell>
          <cell r="AJ49">
            <v>0.76453326027294066</v>
          </cell>
        </row>
        <row r="50">
          <cell r="AF50">
            <v>0.24158386149571159</v>
          </cell>
          <cell r="AJ50">
            <v>0.72997909335867484</v>
          </cell>
        </row>
        <row r="51">
          <cell r="AF51">
            <v>0.24049217002237136</v>
          </cell>
          <cell r="AJ51">
            <v>0.72644792443450157</v>
          </cell>
        </row>
        <row r="52">
          <cell r="AF52">
            <v>0.24795965988640115</v>
          </cell>
          <cell r="AJ52">
            <v>0.72241130069547999</v>
          </cell>
        </row>
        <row r="53">
          <cell r="AF53">
            <v>0.40910037224253226</v>
          </cell>
          <cell r="AJ53">
            <v>0.57029721109565878</v>
          </cell>
        </row>
        <row r="54">
          <cell r="AF54">
            <v>0.43127354609621965</v>
          </cell>
          <cell r="AJ54">
            <v>0.5473087082665743</v>
          </cell>
        </row>
        <row r="55">
          <cell r="AF55">
            <v>0.4360144183049785</v>
          </cell>
          <cell r="AJ55">
            <v>0.54189666881432075</v>
          </cell>
        </row>
        <row r="56">
          <cell r="AF56">
            <v>0.45093552658841335</v>
          </cell>
          <cell r="AJ56">
            <v>0.51224697541596476</v>
          </cell>
        </row>
        <row r="57">
          <cell r="AF57">
            <v>0.43405551914117169</v>
          </cell>
          <cell r="AJ57">
            <v>0.52369395383443462</v>
          </cell>
        </row>
        <row r="58">
          <cell r="AF58">
            <v>0.43589177347690516</v>
          </cell>
          <cell r="AJ58">
            <v>0.52242352504703771</v>
          </cell>
        </row>
        <row r="59">
          <cell r="AF59">
            <v>0.43386366068562054</v>
          </cell>
          <cell r="AJ59">
            <v>0.52737844683052115</v>
          </cell>
        </row>
        <row r="60">
          <cell r="AF60">
            <v>0.40906316884277844</v>
          </cell>
          <cell r="AJ60">
            <v>0.5506579908715048</v>
          </cell>
        </row>
        <row r="61">
          <cell r="AF61">
            <v>0.36146270571328826</v>
          </cell>
          <cell r="AJ61">
            <v>0.6030936651311759</v>
          </cell>
        </row>
        <row r="62">
          <cell r="AF62">
            <v>0.35926420221575467</v>
          </cell>
          <cell r="AJ62">
            <v>0.60908068564933837</v>
          </cell>
        </row>
        <row r="63">
          <cell r="AF63">
            <v>0.36803348887839471</v>
          </cell>
          <cell r="AJ63">
            <v>0.60097489134523796</v>
          </cell>
        </row>
        <row r="64">
          <cell r="AF64">
            <v>0.3753337703659882</v>
          </cell>
          <cell r="AJ64">
            <v>0.59351166397518507</v>
          </cell>
        </row>
        <row r="65">
          <cell r="AF65">
            <v>0.37438137284167861</v>
          </cell>
          <cell r="AJ65">
            <v>0.59443196279595911</v>
          </cell>
        </row>
        <row r="66">
          <cell r="AF66">
            <v>0.40102219722782756</v>
          </cell>
          <cell r="AJ66">
            <v>0.56588044592940556</v>
          </cell>
        </row>
        <row r="67">
          <cell r="AF67">
            <v>0.40783134023685752</v>
          </cell>
          <cell r="AJ67">
            <v>0.56254080544788887</v>
          </cell>
        </row>
        <row r="68">
          <cell r="AF68">
            <v>0.42042829544987464</v>
          </cell>
          <cell r="AJ68">
            <v>0.55141600559003656</v>
          </cell>
        </row>
        <row r="69">
          <cell r="AF69">
            <v>0.4092445296780684</v>
          </cell>
          <cell r="AJ69">
            <v>0.56488147635814889</v>
          </cell>
        </row>
        <row r="70">
          <cell r="AF70">
            <v>0.40944053491688681</v>
          </cell>
          <cell r="AJ70">
            <v>0.5660580272601875</v>
          </cell>
        </row>
        <row r="71">
          <cell r="AF71">
            <v>0.41152815013404825</v>
          </cell>
          <cell r="AJ71">
            <v>0.56505602132374588</v>
          </cell>
        </row>
        <row r="72">
          <cell r="AF72">
            <v>0.40752000504064018</v>
          </cell>
          <cell r="AJ72">
            <v>0.56841093818915001</v>
          </cell>
        </row>
      </sheetData>
      <sheetData sheetId="10">
        <row r="10">
          <cell r="X10">
            <v>0.14640443093371483</v>
          </cell>
          <cell r="AB10">
            <v>0.23915578854244116</v>
          </cell>
        </row>
        <row r="11">
          <cell r="X11">
            <v>0.14547224961478911</v>
          </cell>
          <cell r="AB11">
            <v>0.25340077655828785</v>
          </cell>
        </row>
        <row r="12">
          <cell r="X12">
            <v>0.14396263322240643</v>
          </cell>
          <cell r="AB12">
            <v>0.28281792670364275</v>
          </cell>
        </row>
        <row r="13">
          <cell r="X13">
            <v>0.1434272525852712</v>
          </cell>
          <cell r="AB13">
            <v>0.2877331636184744</v>
          </cell>
        </row>
        <row r="14">
          <cell r="X14">
            <v>0.1411031238726406</v>
          </cell>
          <cell r="AB14">
            <v>0.30095997022386384</v>
          </cell>
        </row>
        <row r="15">
          <cell r="X15">
            <v>0.16255948214306407</v>
          </cell>
          <cell r="AB15">
            <v>0.29885162436506091</v>
          </cell>
        </row>
        <row r="16">
          <cell r="X16">
            <v>0.15691562121739411</v>
          </cell>
          <cell r="AB16">
            <v>0.3144246502669128</v>
          </cell>
        </row>
        <row r="17">
          <cell r="X17">
            <v>0.15690719837089889</v>
          </cell>
          <cell r="AB17">
            <v>0.33250750330924572</v>
          </cell>
        </row>
        <row r="18">
          <cell r="X18">
            <v>0.15218513608881543</v>
          </cell>
          <cell r="AB18">
            <v>0.35380819916297146</v>
          </cell>
        </row>
        <row r="19">
          <cell r="X19">
            <v>0.14219661547315038</v>
          </cell>
          <cell r="AB19">
            <v>0.37388420314354565</v>
          </cell>
        </row>
        <row r="20">
          <cell r="X20">
            <v>0.13470251235058944</v>
          </cell>
          <cell r="AB20">
            <v>0.39083041023375487</v>
          </cell>
        </row>
        <row r="21">
          <cell r="X21">
            <v>0.1270031834462908</v>
          </cell>
          <cell r="AB21">
            <v>0.39631420768254311</v>
          </cell>
        </row>
        <row r="22">
          <cell r="X22">
            <v>0.12212740871412243</v>
          </cell>
          <cell r="AB22">
            <v>0.40557363622454035</v>
          </cell>
        </row>
        <row r="23">
          <cell r="X23">
            <v>0.11950555108012907</v>
          </cell>
          <cell r="AB23">
            <v>0.40987252131567303</v>
          </cell>
        </row>
        <row r="24">
          <cell r="X24">
            <v>0.12145754238332587</v>
          </cell>
          <cell r="AB24">
            <v>0.41112549690018452</v>
          </cell>
        </row>
        <row r="25">
          <cell r="X25">
            <v>0.12111463116923395</v>
          </cell>
          <cell r="AB25">
            <v>0.39702981018541378</v>
          </cell>
        </row>
        <row r="26">
          <cell r="X26">
            <v>0.12106937904280048</v>
          </cell>
          <cell r="AB26">
            <v>0.38301545053476904</v>
          </cell>
        </row>
        <row r="27">
          <cell r="X27">
            <v>0.12569827814835027</v>
          </cell>
          <cell r="AB27">
            <v>0.35872199928733084</v>
          </cell>
        </row>
        <row r="28">
          <cell r="X28">
            <v>0.11866184743139407</v>
          </cell>
          <cell r="AB28">
            <v>0.36684288980944096</v>
          </cell>
        </row>
        <row r="29">
          <cell r="X29">
            <v>0.11278334938583026</v>
          </cell>
          <cell r="AB29">
            <v>0.36758885263640872</v>
          </cell>
        </row>
        <row r="30">
          <cell r="X30">
            <v>0.11122417684759421</v>
          </cell>
          <cell r="AB30">
            <v>0.39632535775413796</v>
          </cell>
        </row>
        <row r="31">
          <cell r="X31">
            <v>0.13213078662015826</v>
          </cell>
          <cell r="AB31">
            <v>0.41004395552635675</v>
          </cell>
        </row>
        <row r="32">
          <cell r="X32">
            <v>0.1350002868090962</v>
          </cell>
          <cell r="AB32">
            <v>0.42719845881203344</v>
          </cell>
        </row>
        <row r="33">
          <cell r="X33">
            <v>0.13537828929573681</v>
          </cell>
          <cell r="AB33">
            <v>0.42887096828809079</v>
          </cell>
        </row>
        <row r="34">
          <cell r="X34">
            <v>0.13747668733906421</v>
          </cell>
          <cell r="AB34">
            <v>0.4345899784498421</v>
          </cell>
        </row>
        <row r="35">
          <cell r="X35">
            <v>0.13408789995005599</v>
          </cell>
          <cell r="AB35">
            <v>0.41768749839013108</v>
          </cell>
        </row>
        <row r="36">
          <cell r="X36">
            <v>0.13462247574772473</v>
          </cell>
          <cell r="AB36">
            <v>0.41773406622563164</v>
          </cell>
        </row>
        <row r="37">
          <cell r="X37">
            <v>0.13639334494593455</v>
          </cell>
          <cell r="AB37">
            <v>0.42444209355135837</v>
          </cell>
        </row>
        <row r="38">
          <cell r="X38">
            <v>0.12849114693557567</v>
          </cell>
          <cell r="AB38">
            <v>0.43303340347981933</v>
          </cell>
        </row>
        <row r="39">
          <cell r="X39">
            <v>0.12926026317047454</v>
          </cell>
          <cell r="AB39">
            <v>0.46392679235354151</v>
          </cell>
        </row>
        <row r="40">
          <cell r="X40">
            <v>0.12615188644714226</v>
          </cell>
          <cell r="AB40">
            <v>0.47557918543341193</v>
          </cell>
        </row>
        <row r="41">
          <cell r="X41">
            <v>0.1271310420970567</v>
          </cell>
          <cell r="AB41">
            <v>0.47896336696316788</v>
          </cell>
        </row>
        <row r="42">
          <cell r="X42">
            <v>0.12758339318915846</v>
          </cell>
          <cell r="AB42">
            <v>0.48218595986897544</v>
          </cell>
        </row>
        <row r="43">
          <cell r="X43">
            <v>0.11715566390283048</v>
          </cell>
          <cell r="AB43">
            <v>0.51175152015163339</v>
          </cell>
        </row>
        <row r="44">
          <cell r="X44">
            <v>0.12010823846132029</v>
          </cell>
          <cell r="AB44">
            <v>0.51417086338087947</v>
          </cell>
        </row>
        <row r="45">
          <cell r="X45">
            <v>0.12198366305385464</v>
          </cell>
          <cell r="AB45">
            <v>0.49485105191749723</v>
          </cell>
        </row>
        <row r="46">
          <cell r="X46">
            <v>0.12391200358049377</v>
          </cell>
          <cell r="AB46">
            <v>0.50555898717311121</v>
          </cell>
        </row>
        <row r="47">
          <cell r="X47">
            <v>0.12615498008110471</v>
          </cell>
          <cell r="AB47">
            <v>0.48657467139923027</v>
          </cell>
        </row>
        <row r="48">
          <cell r="X48">
            <v>0.12502556932824038</v>
          </cell>
          <cell r="AB48">
            <v>0.49312863516030436</v>
          </cell>
        </row>
        <row r="49">
          <cell r="X49">
            <v>0.11448254805431214</v>
          </cell>
          <cell r="AB49">
            <v>0.5035583439054776</v>
          </cell>
        </row>
        <row r="50">
          <cell r="X50">
            <v>0.12143068883205314</v>
          </cell>
          <cell r="AB50">
            <v>0.49093820137635458</v>
          </cell>
        </row>
        <row r="51">
          <cell r="X51">
            <v>0.12164801976007254</v>
          </cell>
          <cell r="AB51">
            <v>0.48729562370945528</v>
          </cell>
        </row>
        <row r="52">
          <cell r="X52">
            <v>0.12064656428474307</v>
          </cell>
          <cell r="AB52">
            <v>0.51441925674335676</v>
          </cell>
        </row>
        <row r="53">
          <cell r="X53">
            <v>0.12018790053225122</v>
          </cell>
          <cell r="AB53">
            <v>0.503545511032232</v>
          </cell>
        </row>
        <row r="54">
          <cell r="X54">
            <v>0.1264015625538604</v>
          </cell>
          <cell r="AB54">
            <v>0.47650023027406191</v>
          </cell>
        </row>
        <row r="55">
          <cell r="X55">
            <v>0.13655586785335713</v>
          </cell>
          <cell r="AB55">
            <v>0.48443064048360807</v>
          </cell>
        </row>
        <row r="56">
          <cell r="X56">
            <v>0.13772420711102906</v>
          </cell>
          <cell r="AB56">
            <v>0.49883070872634466</v>
          </cell>
        </row>
        <row r="57">
          <cell r="X57">
            <v>0.14070620698433783</v>
          </cell>
          <cell r="AB57">
            <v>0.49769969542975534</v>
          </cell>
        </row>
        <row r="58">
          <cell r="X58">
            <v>0.13963784363347406</v>
          </cell>
          <cell r="AB58">
            <v>0.49894416808737929</v>
          </cell>
        </row>
        <row r="59">
          <cell r="X59">
            <v>0.14861719199105686</v>
          </cell>
          <cell r="AB59">
            <v>0.49654052729714077</v>
          </cell>
        </row>
        <row r="60">
          <cell r="X60">
            <v>0.16399607159699872</v>
          </cell>
          <cell r="AB60">
            <v>0.47524536851104543</v>
          </cell>
        </row>
        <row r="61">
          <cell r="X61">
            <v>0.1581536820469556</v>
          </cell>
          <cell r="AB61">
            <v>0.47780307285194079</v>
          </cell>
        </row>
        <row r="62">
          <cell r="X62">
            <v>0.1631317646979803</v>
          </cell>
          <cell r="AB62">
            <v>0.46403267386098868</v>
          </cell>
        </row>
        <row r="63">
          <cell r="X63">
            <v>0.14910193310232317</v>
          </cell>
          <cell r="AB63">
            <v>0.4705585367545248</v>
          </cell>
        </row>
        <row r="64">
          <cell r="X64">
            <v>0.15483717666869357</v>
          </cell>
          <cell r="AB64">
            <v>0.46219710931287716</v>
          </cell>
        </row>
        <row r="65">
          <cell r="X65">
            <v>0.16864225899232094</v>
          </cell>
          <cell r="AB65">
            <v>0.44127676598817833</v>
          </cell>
        </row>
        <row r="66">
          <cell r="X66">
            <v>0.16546205094204411</v>
          </cell>
          <cell r="AB66">
            <v>0.41890983289989608</v>
          </cell>
        </row>
        <row r="67">
          <cell r="X67">
            <v>0.20041677454607695</v>
          </cell>
          <cell r="AB67">
            <v>0.37509916910906466</v>
          </cell>
        </row>
        <row r="68">
          <cell r="X68">
            <v>0.21374354271648585</v>
          </cell>
          <cell r="AB68">
            <v>0.35753838171614044</v>
          </cell>
        </row>
        <row r="69">
          <cell r="X69">
            <v>0.21385208414749721</v>
          </cell>
          <cell r="AB69">
            <v>0.3639828024584788</v>
          </cell>
        </row>
        <row r="70">
          <cell r="X70">
            <v>0.21432247990266479</v>
          </cell>
          <cell r="AB70">
            <v>0.36990911192261405</v>
          </cell>
        </row>
        <row r="71">
          <cell r="X71">
            <v>0.22941644143929554</v>
          </cell>
          <cell r="AB71">
            <v>0.3663043384925958</v>
          </cell>
        </row>
        <row r="72">
          <cell r="X72">
            <v>0.24480433205159388</v>
          </cell>
          <cell r="AB72">
            <v>0.35259696534709045</v>
          </cell>
        </row>
        <row r="73">
          <cell r="X73">
            <v>0.24012979521947436</v>
          </cell>
          <cell r="AB73">
            <v>0.35697601789119054</v>
          </cell>
        </row>
        <row r="74">
          <cell r="X74">
            <v>0.23195047211763917</v>
          </cell>
          <cell r="AB74">
            <v>0.3569358507403666</v>
          </cell>
        </row>
        <row r="75">
          <cell r="X75">
            <v>0.22812996358090792</v>
          </cell>
          <cell r="AB75">
            <v>0.36847720195846367</v>
          </cell>
        </row>
        <row r="76">
          <cell r="X76">
            <v>0.22057774079033207</v>
          </cell>
          <cell r="AB76">
            <v>0.37630241168040884</v>
          </cell>
        </row>
        <row r="77">
          <cell r="X77">
            <v>0.22178145330049878</v>
          </cell>
          <cell r="AB77">
            <v>0.37924857941367796</v>
          </cell>
        </row>
        <row r="78">
          <cell r="X78">
            <v>0.22419346415497915</v>
          </cell>
          <cell r="AB78">
            <v>0.37545182611847328</v>
          </cell>
        </row>
        <row r="79">
          <cell r="X79">
            <v>0.22152108686880442</v>
          </cell>
          <cell r="AB79">
            <v>0.39432850769884947</v>
          </cell>
        </row>
        <row r="80">
          <cell r="X80">
            <v>0.2181970217801977</v>
          </cell>
          <cell r="AB80">
            <v>0.3917536579484075</v>
          </cell>
        </row>
        <row r="81">
          <cell r="X81">
            <v>0.21562478156678558</v>
          </cell>
          <cell r="AB81">
            <v>0.38923621665807029</v>
          </cell>
        </row>
        <row r="82">
          <cell r="X82">
            <v>0.21250118193864936</v>
          </cell>
          <cell r="AB82">
            <v>0.38146383245781612</v>
          </cell>
        </row>
        <row r="83">
          <cell r="X83">
            <v>0.21225937151060775</v>
          </cell>
          <cell r="AB83">
            <v>0.38847785399053547</v>
          </cell>
        </row>
        <row r="84">
          <cell r="X84">
            <v>0.21758982654170594</v>
          </cell>
          <cell r="AB84">
            <v>0.37243995876010294</v>
          </cell>
        </row>
        <row r="85">
          <cell r="X85">
            <v>0.21009656056896098</v>
          </cell>
          <cell r="AB85">
            <v>0.36777967353998359</v>
          </cell>
        </row>
        <row r="86">
          <cell r="X86">
            <v>0.20027006454716786</v>
          </cell>
          <cell r="AB86">
            <v>0.3613869651209442</v>
          </cell>
        </row>
        <row r="87">
          <cell r="X87">
            <v>0.20828464862677076</v>
          </cell>
          <cell r="AB87">
            <v>0.34692829614717519</v>
          </cell>
        </row>
        <row r="88">
          <cell r="X88">
            <v>0.19177754448036841</v>
          </cell>
          <cell r="AB88">
            <v>0.35182161973768727</v>
          </cell>
        </row>
        <row r="89">
          <cell r="X89">
            <v>0.19196235313661136</v>
          </cell>
          <cell r="AB89">
            <v>0.3460661960808743</v>
          </cell>
        </row>
        <row r="90">
          <cell r="X90">
            <v>0.17447584014721351</v>
          </cell>
          <cell r="AB90">
            <v>0.35864390191946505</v>
          </cell>
        </row>
      </sheetData>
      <sheetData sheetId="11">
        <row r="15">
          <cell r="AD15">
            <v>8.2382811199916334E-2</v>
          </cell>
          <cell r="AH15">
            <v>0.74594789918363658</v>
          </cell>
        </row>
        <row r="19">
          <cell r="AD19">
            <v>7.4779395490718728E-2</v>
          </cell>
          <cell r="AH19">
            <v>0.74980994813268032</v>
          </cell>
        </row>
        <row r="20">
          <cell r="AD20">
            <v>8.1196740917924934E-2</v>
          </cell>
          <cell r="AH20">
            <v>0.75069610554641952</v>
          </cell>
        </row>
        <row r="21">
          <cell r="AD21">
            <v>8.1353399897966625E-2</v>
          </cell>
          <cell r="AH21">
            <v>0.76382461190875306</v>
          </cell>
        </row>
        <row r="22">
          <cell r="AD22">
            <v>6.7745265846170563E-2</v>
          </cell>
          <cell r="AH22">
            <v>0.78314360493022162</v>
          </cell>
        </row>
        <row r="23">
          <cell r="AD23">
            <v>6.6929857424594799E-2</v>
          </cell>
          <cell r="AH23">
            <v>0.80487244555344284</v>
          </cell>
        </row>
        <row r="24">
          <cell r="AD24">
            <v>5.9155811304135775E-2</v>
          </cell>
          <cell r="AH24">
            <v>0.80766808978376625</v>
          </cell>
        </row>
        <row r="25">
          <cell r="AD25">
            <v>5.8848328063619816E-2</v>
          </cell>
          <cell r="AH25">
            <v>0.78934942991281021</v>
          </cell>
        </row>
        <row r="26">
          <cell r="AD26">
            <v>6.1070998796630561E-2</v>
          </cell>
          <cell r="AH26">
            <v>0.78171685597722407</v>
          </cell>
        </row>
        <row r="27">
          <cell r="AD27">
            <v>5.6021266577438E-2</v>
          </cell>
          <cell r="AH27">
            <v>0.78163199477975231</v>
          </cell>
        </row>
        <row r="28">
          <cell r="AD28">
            <v>9.1768315850035642E-2</v>
          </cell>
          <cell r="AH28">
            <v>0.74347135428916733</v>
          </cell>
        </row>
        <row r="29">
          <cell r="AD29">
            <v>9.1032517658841419E-2</v>
          </cell>
          <cell r="AH29">
            <v>0.72923344935447809</v>
          </cell>
        </row>
        <row r="30">
          <cell r="AD30">
            <v>9.4819068150881342E-2</v>
          </cell>
          <cell r="AH30">
            <v>0.71057122917573567</v>
          </cell>
        </row>
        <row r="31">
          <cell r="AD31">
            <v>9.2131377797681449E-2</v>
          </cell>
          <cell r="AH31">
            <v>0.70813867882600012</v>
          </cell>
        </row>
        <row r="32">
          <cell r="AD32">
            <v>9.4873375699516274E-2</v>
          </cell>
          <cell r="AH32">
            <v>0.69045812387366023</v>
          </cell>
        </row>
        <row r="33">
          <cell r="AD33">
            <v>9.9143147444650817E-2</v>
          </cell>
          <cell r="AH33">
            <v>0.67887444262517882</v>
          </cell>
        </row>
        <row r="34">
          <cell r="AD34">
            <v>9.0668729207388901E-2</v>
          </cell>
          <cell r="AH34">
            <v>0.65866461275582189</v>
          </cell>
        </row>
        <row r="35">
          <cell r="AD35">
            <v>8.8725216487591699E-2</v>
          </cell>
          <cell r="AH35">
            <v>0.64202328351079452</v>
          </cell>
        </row>
        <row r="36">
          <cell r="AD36">
            <v>9.6735256743027659E-2</v>
          </cell>
          <cell r="AH36">
            <v>0.63813612492077798</v>
          </cell>
        </row>
        <row r="37">
          <cell r="AD37">
            <v>0.10298031946927785</v>
          </cell>
          <cell r="AH37">
            <v>0.63161491439109552</v>
          </cell>
        </row>
        <row r="38">
          <cell r="AD38">
            <v>0.10059929788593888</v>
          </cell>
          <cell r="AH38">
            <v>0.63067071344545345</v>
          </cell>
        </row>
        <row r="39">
          <cell r="AD39">
            <v>9.5836019545583268E-2</v>
          </cell>
          <cell r="AH39">
            <v>0.62734453609365493</v>
          </cell>
        </row>
        <row r="40">
          <cell r="AD40">
            <v>0.1030602739888577</v>
          </cell>
          <cell r="AH40">
            <v>0.62967599541967523</v>
          </cell>
        </row>
        <row r="41">
          <cell r="AD41">
            <v>0.10568563959192238</v>
          </cell>
          <cell r="AH41">
            <v>0.63074249031694629</v>
          </cell>
        </row>
        <row r="42">
          <cell r="AD42">
            <v>0.10311742478757657</v>
          </cell>
          <cell r="AH42">
            <v>0.63161503881612924</v>
          </cell>
        </row>
        <row r="43">
          <cell r="AD43">
            <v>0.11557366223952502</v>
          </cell>
          <cell r="AH43">
            <v>0.60832428956147755</v>
          </cell>
        </row>
        <row r="44">
          <cell r="AD44">
            <v>0.11903388342147816</v>
          </cell>
          <cell r="AH44">
            <v>0.60559617827516532</v>
          </cell>
        </row>
        <row r="45">
          <cell r="AD45">
            <v>0.12294454020629839</v>
          </cell>
          <cell r="AH45">
            <v>0.60797012230156777</v>
          </cell>
        </row>
        <row r="46">
          <cell r="AD46">
            <v>0.12774207137769425</v>
          </cell>
          <cell r="AH46">
            <v>0.59543863441727429</v>
          </cell>
        </row>
        <row r="47">
          <cell r="AD47">
            <v>0.11291129825974143</v>
          </cell>
          <cell r="AH47">
            <v>0.59100288551872227</v>
          </cell>
        </row>
        <row r="48">
          <cell r="AD48">
            <v>0.10622261419791973</v>
          </cell>
          <cell r="AH48">
            <v>0.58868030182128706</v>
          </cell>
        </row>
        <row r="49">
          <cell r="AD49">
            <v>0.10856825699136186</v>
          </cell>
          <cell r="AH49">
            <v>0.57705007635136274</v>
          </cell>
        </row>
        <row r="50">
          <cell r="AD50">
            <v>0.10558802303697519</v>
          </cell>
          <cell r="AH50">
            <v>0.56139467093067685</v>
          </cell>
        </row>
        <row r="51">
          <cell r="AD51">
            <v>0.1037169402612028</v>
          </cell>
          <cell r="AH51">
            <v>0.54872415120575035</v>
          </cell>
        </row>
        <row r="52">
          <cell r="AD52">
            <v>9.9905841566197404E-2</v>
          </cell>
          <cell r="AH52">
            <v>0.53142789681157088</v>
          </cell>
        </row>
        <row r="53">
          <cell r="AD53">
            <v>9.1717150646513632E-2</v>
          </cell>
          <cell r="AH53">
            <v>0.51101666188626116</v>
          </cell>
        </row>
        <row r="54">
          <cell r="AD54">
            <v>9.2789004365181671E-2</v>
          </cell>
          <cell r="AH54">
            <v>0.48650290567592158</v>
          </cell>
        </row>
        <row r="55">
          <cell r="AD55">
            <v>9.3988026480125247E-2</v>
          </cell>
          <cell r="AH55">
            <v>0.47289246700245685</v>
          </cell>
        </row>
        <row r="56">
          <cell r="AD56">
            <v>8.8782449682076783E-2</v>
          </cell>
          <cell r="AH56">
            <v>0.44444112444423195</v>
          </cell>
        </row>
        <row r="57">
          <cell r="AD57">
            <v>8.5382499317527977E-2</v>
          </cell>
          <cell r="AH57">
            <v>0.43212328294539926</v>
          </cell>
        </row>
        <row r="58">
          <cell r="AD58">
            <v>8.4052027975457119E-2</v>
          </cell>
          <cell r="AH58">
            <v>0.41738229651287523</v>
          </cell>
        </row>
      </sheetData>
      <sheetData sheetId="12"/>
      <sheetData sheetId="13">
        <row r="5">
          <cell r="X5">
            <v>3.9108988005607769E-2</v>
          </cell>
          <cell r="AB5">
            <v>0.83836128563269119</v>
          </cell>
        </row>
        <row r="6">
          <cell r="X6">
            <v>4.1239883825490174E-2</v>
          </cell>
          <cell r="AB6">
            <v>0.84126262260855189</v>
          </cell>
        </row>
        <row r="7">
          <cell r="X7">
            <v>4.8427517210638406E-2</v>
          </cell>
          <cell r="AB7">
            <v>0.83337130404635729</v>
          </cell>
        </row>
        <row r="8">
          <cell r="X8">
            <v>4.2180656666111441E-2</v>
          </cell>
          <cell r="AB8">
            <v>0.84339757595947518</v>
          </cell>
        </row>
        <row r="9">
          <cell r="X9">
            <v>4.0519984695353548E-2</v>
          </cell>
          <cell r="AB9">
            <v>0.84124228935113898</v>
          </cell>
        </row>
        <row r="10">
          <cell r="X10">
            <v>4.5168162042135286E-2</v>
          </cell>
          <cell r="AB10">
            <v>0.84163161410286502</v>
          </cell>
        </row>
        <row r="11">
          <cell r="X11">
            <v>5.9982775216576321E-2</v>
          </cell>
          <cell r="AB11">
            <v>0.8350726987182735</v>
          </cell>
        </row>
        <row r="12">
          <cell r="X12">
            <v>8.1992192850294479E-2</v>
          </cell>
          <cell r="AB12">
            <v>0.81413504999315167</v>
          </cell>
        </row>
        <row r="13">
          <cell r="X13">
            <v>8.2737296065747187E-2</v>
          </cell>
          <cell r="AB13">
            <v>0.81433744253224294</v>
          </cell>
        </row>
        <row r="14">
          <cell r="X14">
            <v>9.4335436016102961E-2</v>
          </cell>
          <cell r="AB14">
            <v>0.80075759977176908</v>
          </cell>
        </row>
        <row r="15">
          <cell r="X15">
            <v>0.12616481397546306</v>
          </cell>
          <cell r="AB15">
            <v>0.73348902597352716</v>
          </cell>
        </row>
        <row r="16">
          <cell r="X16">
            <v>0.12950097953459455</v>
          </cell>
          <cell r="AB16">
            <v>0.72905567081854394</v>
          </cell>
        </row>
        <row r="17">
          <cell r="X17">
            <v>0.15598007777853584</v>
          </cell>
          <cell r="AB17">
            <v>0.67678924745855218</v>
          </cell>
        </row>
        <row r="18">
          <cell r="X18">
            <v>0.14051840827513754</v>
          </cell>
          <cell r="AB18">
            <v>0.67222023933788122</v>
          </cell>
        </row>
        <row r="19">
          <cell r="X19">
            <v>0.16844508040337966</v>
          </cell>
          <cell r="AB19">
            <v>0.62795039520305262</v>
          </cell>
        </row>
        <row r="20">
          <cell r="X20">
            <v>0.16834431753162812</v>
          </cell>
          <cell r="AB20">
            <v>0.62069550107016469</v>
          </cell>
        </row>
        <row r="21">
          <cell r="X21">
            <v>0.16545895484229134</v>
          </cell>
          <cell r="AB21">
            <v>0.61119957924878376</v>
          </cell>
        </row>
        <row r="22">
          <cell r="X22">
            <v>0.21544727251608031</v>
          </cell>
          <cell r="AB22">
            <v>0.55732289866856388</v>
          </cell>
        </row>
        <row r="23">
          <cell r="X23">
            <v>0.23390165402159568</v>
          </cell>
          <cell r="AB23">
            <v>0.52798252587544281</v>
          </cell>
        </row>
        <row r="24">
          <cell r="X24">
            <v>0.24458132641719155</v>
          </cell>
          <cell r="AB24">
            <v>0.52050142027911572</v>
          </cell>
        </row>
        <row r="25">
          <cell r="X25">
            <v>0.23546083037317139</v>
          </cell>
          <cell r="AB25">
            <v>0.52638172720675303</v>
          </cell>
        </row>
        <row r="26">
          <cell r="X26">
            <v>0.23161194074833111</v>
          </cell>
          <cell r="AB26">
            <v>0.53800424948388359</v>
          </cell>
        </row>
        <row r="27">
          <cell r="X27">
            <v>0.23574649408262438</v>
          </cell>
          <cell r="AB27">
            <v>0.53412523530871048</v>
          </cell>
        </row>
        <row r="28">
          <cell r="X28">
            <v>0.25890580442687511</v>
          </cell>
          <cell r="AB28">
            <v>0.4971785083814898</v>
          </cell>
        </row>
        <row r="29">
          <cell r="X29">
            <v>0.24194736230086439</v>
          </cell>
          <cell r="AB29">
            <v>0.51853172603589281</v>
          </cell>
        </row>
        <row r="30">
          <cell r="X30">
            <v>0.22569792790278417</v>
          </cell>
          <cell r="AB30">
            <v>0.54547374614357591</v>
          </cell>
        </row>
        <row r="31">
          <cell r="X31">
            <v>0.23719101820550198</v>
          </cell>
          <cell r="AB31">
            <v>0.53867506125360543</v>
          </cell>
        </row>
        <row r="32">
          <cell r="X32">
            <v>0.20648183123064137</v>
          </cell>
          <cell r="AB32">
            <v>0.57680743370854426</v>
          </cell>
        </row>
        <row r="33">
          <cell r="X33">
            <v>0.23507707701447736</v>
          </cell>
          <cell r="AB33">
            <v>0.55934773771927082</v>
          </cell>
        </row>
        <row r="34">
          <cell r="X34">
            <v>0.2241125322011619</v>
          </cell>
          <cell r="AB34">
            <v>0.57645556806249099</v>
          </cell>
        </row>
        <row r="35">
          <cell r="X35">
            <v>0.22030360816228473</v>
          </cell>
          <cell r="AB35">
            <v>0.55235063589543387</v>
          </cell>
        </row>
        <row r="36">
          <cell r="X36">
            <v>0.2266291411331457</v>
          </cell>
          <cell r="AB36">
            <v>0.54201726271008632</v>
          </cell>
        </row>
        <row r="37">
          <cell r="X37">
            <v>0.21186848085775886</v>
          </cell>
          <cell r="AB37">
            <v>0.53434386108035659</v>
          </cell>
        </row>
        <row r="38">
          <cell r="X38">
            <v>0.22338278763074124</v>
          </cell>
          <cell r="AB38">
            <v>0.49071310823101411</v>
          </cell>
        </row>
        <row r="39">
          <cell r="X39">
            <v>0.20860599526438256</v>
          </cell>
          <cell r="AB39">
            <v>0.47113934588431172</v>
          </cell>
        </row>
        <row r="40">
          <cell r="X40">
            <v>0.1979880933397119</v>
          </cell>
          <cell r="AB40">
            <v>0.46728326157444322</v>
          </cell>
        </row>
        <row r="41">
          <cell r="X41">
            <v>0.19772324407389683</v>
          </cell>
          <cell r="AB41">
            <v>0.43124237542882948</v>
          </cell>
        </row>
        <row r="42">
          <cell r="X42">
            <v>0.20617217535066196</v>
          </cell>
          <cell r="AB42">
            <v>0.4237597260309921</v>
          </cell>
        </row>
        <row r="43">
          <cell r="X43">
            <v>0.21251748295607781</v>
          </cell>
          <cell r="AB43">
            <v>0.42325374276378097</v>
          </cell>
        </row>
        <row r="44">
          <cell r="X44">
            <v>0.20057236611392215</v>
          </cell>
          <cell r="AB44">
            <v>0.42708907369370275</v>
          </cell>
        </row>
        <row r="45">
          <cell r="X45">
            <v>0.19777015763553044</v>
          </cell>
          <cell r="AB45">
            <v>0.42770759781706164</v>
          </cell>
        </row>
      </sheetData>
      <sheetData sheetId="14">
        <row r="19">
          <cell r="AD19">
            <v>0.38919132760448122</v>
          </cell>
          <cell r="AH19">
            <v>0.25677313535811158</v>
          </cell>
        </row>
        <row r="20">
          <cell r="AD20">
            <v>0.3956108723751649</v>
          </cell>
          <cell r="AH20">
            <v>0.23303357646925404</v>
          </cell>
        </row>
        <row r="21">
          <cell r="AD21">
            <v>0.37043628477696539</v>
          </cell>
          <cell r="AH21">
            <v>0.24622276201710366</v>
          </cell>
        </row>
        <row r="22">
          <cell r="AD22">
            <v>0.33636236000562247</v>
          </cell>
          <cell r="AH22">
            <v>0.27157089187354716</v>
          </cell>
        </row>
        <row r="23">
          <cell r="AD23">
            <v>0.32653201991006403</v>
          </cell>
          <cell r="AH23">
            <v>0.26715684506388948</v>
          </cell>
        </row>
        <row r="24">
          <cell r="AD24">
            <v>0.33509270917776152</v>
          </cell>
          <cell r="AH24">
            <v>0.28846676752763156</v>
          </cell>
        </row>
        <row r="25">
          <cell r="AD25">
            <v>0.32881929046932967</v>
          </cell>
          <cell r="AH25">
            <v>0.29288526285999</v>
          </cell>
        </row>
        <row r="26">
          <cell r="AD26">
            <v>0.32195865485587</v>
          </cell>
          <cell r="AH26">
            <v>0.32965186147469189</v>
          </cell>
        </row>
        <row r="27">
          <cell r="AD27">
            <v>0.32730727381548119</v>
          </cell>
          <cell r="AH27">
            <v>0.33528376590451286</v>
          </cell>
        </row>
        <row r="28">
          <cell r="AD28">
            <v>0.31960231635752495</v>
          </cell>
          <cell r="AH28">
            <v>0.36359551223398345</v>
          </cell>
        </row>
        <row r="29">
          <cell r="AD29">
            <v>0.31214022663740049</v>
          </cell>
          <cell r="AH29">
            <v>0.36876963147830349</v>
          </cell>
        </row>
        <row r="30">
          <cell r="AD30">
            <v>0.29379235347890781</v>
          </cell>
          <cell r="AH30">
            <v>0.40481053299695902</v>
          </cell>
        </row>
        <row r="31">
          <cell r="AD31">
            <v>0.28543164327120368</v>
          </cell>
          <cell r="AH31">
            <v>0.42674906906203275</v>
          </cell>
        </row>
        <row r="32">
          <cell r="AD32">
            <v>0.29804672713872454</v>
          </cell>
          <cell r="AH32">
            <v>0.44347161786714256</v>
          </cell>
        </row>
        <row r="33">
          <cell r="AD33">
            <v>0.30830175668564547</v>
          </cell>
          <cell r="AH33">
            <v>0.44380123648488656</v>
          </cell>
        </row>
        <row r="34">
          <cell r="AD34">
            <v>0.30229993764235674</v>
          </cell>
          <cell r="AH34">
            <v>0.45480748241993052</v>
          </cell>
        </row>
        <row r="35">
          <cell r="AD35">
            <v>0.30923663587265227</v>
          </cell>
          <cell r="AH35">
            <v>0.45506616740689781</v>
          </cell>
        </row>
        <row r="36">
          <cell r="AD36">
            <v>0.31048302296595442</v>
          </cell>
          <cell r="AH36">
            <v>0.46432620727857049</v>
          </cell>
        </row>
        <row r="37">
          <cell r="AD37">
            <v>0.3152154399408269</v>
          </cell>
          <cell r="AH37">
            <v>0.45374545826009943</v>
          </cell>
        </row>
        <row r="38">
          <cell r="AD38">
            <v>0.30402276340273571</v>
          </cell>
          <cell r="AH38">
            <v>0.47114698502348057</v>
          </cell>
        </row>
        <row r="39">
          <cell r="AD39">
            <v>0.30463606001990673</v>
          </cell>
          <cell r="AH39">
            <v>0.47113065007190985</v>
          </cell>
        </row>
        <row r="40">
          <cell r="AD40">
            <v>0.32130200232837014</v>
          </cell>
          <cell r="AH40">
            <v>0.4557237110928733</v>
          </cell>
        </row>
        <row r="41">
          <cell r="AD41">
            <v>0.31696113873315501</v>
          </cell>
          <cell r="AH41">
            <v>0.45813119202864266</v>
          </cell>
        </row>
        <row r="42">
          <cell r="AD42">
            <v>0.3240772700219875</v>
          </cell>
          <cell r="AH42">
            <v>0.44458062390566866</v>
          </cell>
        </row>
        <row r="43">
          <cell r="AD43">
            <v>0.32302311150447099</v>
          </cell>
          <cell r="AH43">
            <v>0.440332794288399</v>
          </cell>
        </row>
        <row r="44">
          <cell r="AD44">
            <v>0.29500894159758451</v>
          </cell>
          <cell r="AH44">
            <v>0.46162481712896519</v>
          </cell>
        </row>
        <row r="45">
          <cell r="AD45">
            <v>0.29187324086861993</v>
          </cell>
          <cell r="AH45">
            <v>0.46390413372892697</v>
          </cell>
        </row>
        <row r="46">
          <cell r="AD46">
            <v>0.27723580214369503</v>
          </cell>
          <cell r="AH46">
            <v>0.47531693573392969</v>
          </cell>
        </row>
        <row r="47">
          <cell r="AD47">
            <v>0.25970097278110266</v>
          </cell>
          <cell r="AH47">
            <v>0.48924920362694124</v>
          </cell>
        </row>
        <row r="48">
          <cell r="AD48">
            <v>0.2494000414220226</v>
          </cell>
          <cell r="AH48">
            <v>0.49285039535840275</v>
          </cell>
        </row>
        <row r="49">
          <cell r="AD49">
            <v>0.24177811001056818</v>
          </cell>
          <cell r="AH49">
            <v>0.49779964769664087</v>
          </cell>
        </row>
        <row r="50">
          <cell r="AD50">
            <v>0.24031060939434015</v>
          </cell>
          <cell r="AH50">
            <v>0.48485750057080756</v>
          </cell>
        </row>
        <row r="51">
          <cell r="AD51">
            <v>0.23887870267406786</v>
          </cell>
          <cell r="AH51">
            <v>0.49029677125963161</v>
          </cell>
        </row>
        <row r="52">
          <cell r="AD52">
            <v>0.21416872314691043</v>
          </cell>
          <cell r="AH52">
            <v>0.50154807042620442</v>
          </cell>
        </row>
        <row r="53">
          <cell r="AD53">
            <v>0.20324761913462647</v>
          </cell>
          <cell r="AH53">
            <v>0.50477342344889331</v>
          </cell>
        </row>
        <row r="54">
          <cell r="AD54">
            <v>0.20002151078551156</v>
          </cell>
          <cell r="AH54">
            <v>0.50589438540294052</v>
          </cell>
        </row>
        <row r="55">
          <cell r="AD55">
            <v>0.18980510778485535</v>
          </cell>
          <cell r="AH55">
            <v>0.50977908148206785</v>
          </cell>
        </row>
        <row r="56">
          <cell r="AD56">
            <v>0.18530095248107045</v>
          </cell>
          <cell r="AH56">
            <v>0.51411324126175562</v>
          </cell>
        </row>
        <row r="57">
          <cell r="AD57">
            <v>0.19300637373210588</v>
          </cell>
          <cell r="AH57">
            <v>0.50771671275176167</v>
          </cell>
        </row>
        <row r="58">
          <cell r="AD58">
            <v>0.19760787241360364</v>
          </cell>
          <cell r="AH58">
            <v>0.49672117579293151</v>
          </cell>
        </row>
        <row r="59">
          <cell r="AD59">
            <v>0.21206549604212183</v>
          </cell>
          <cell r="AH59">
            <v>0.47603292790190277</v>
          </cell>
        </row>
        <row r="60">
          <cell r="AD60">
            <v>0.20971844479251545</v>
          </cell>
          <cell r="AH60">
            <v>0.47582496385194389</v>
          </cell>
        </row>
        <row r="61">
          <cell r="AD61">
            <v>0.20852926146805753</v>
          </cell>
          <cell r="AH61">
            <v>0.46636460710082622</v>
          </cell>
        </row>
        <row r="62">
          <cell r="AD62">
            <v>0.19401894042682796</v>
          </cell>
          <cell r="AH62">
            <v>0.48677724389525712</v>
          </cell>
        </row>
        <row r="63">
          <cell r="AD63">
            <v>0.23446218403036961</v>
          </cell>
          <cell r="AH63">
            <v>0.45764363038532491</v>
          </cell>
        </row>
        <row r="64">
          <cell r="AD64">
            <v>0.25812982073244201</v>
          </cell>
          <cell r="AH64">
            <v>0.44615091467200912</v>
          </cell>
        </row>
        <row r="65">
          <cell r="AD65">
            <v>0.27168533175982273</v>
          </cell>
          <cell r="AH65">
            <v>0.43772859580169077</v>
          </cell>
        </row>
        <row r="66">
          <cell r="AD66">
            <v>0.26353550240849188</v>
          </cell>
          <cell r="AH66">
            <v>0.44048869886887859</v>
          </cell>
        </row>
        <row r="67">
          <cell r="AD67">
            <v>0.26632165886307757</v>
          </cell>
          <cell r="AH67">
            <v>0.44989946266484765</v>
          </cell>
        </row>
        <row r="68">
          <cell r="AD68">
            <v>0.25223155719688861</v>
          </cell>
          <cell r="AH68">
            <v>0.45920164347262987</v>
          </cell>
        </row>
        <row r="69">
          <cell r="AD69">
            <v>0.27174307291789013</v>
          </cell>
          <cell r="AH69">
            <v>0.43595007616051296</v>
          </cell>
        </row>
        <row r="70">
          <cell r="AD70">
            <v>0.25811367457567758</v>
          </cell>
          <cell r="AH70">
            <v>0.42994885323000182</v>
          </cell>
        </row>
        <row r="71">
          <cell r="AD71">
            <v>0.25968016378598008</v>
          </cell>
          <cell r="AH71">
            <v>0.42012004423258759</v>
          </cell>
        </row>
        <row r="72">
          <cell r="AD72">
            <v>0.25750208478783532</v>
          </cell>
          <cell r="AH72">
            <v>0.40825286060142751</v>
          </cell>
        </row>
        <row r="73">
          <cell r="AD73">
            <v>0.26376414970471374</v>
          </cell>
          <cell r="AH73">
            <v>0.39311255333114936</v>
          </cell>
        </row>
        <row r="74">
          <cell r="AD74">
            <v>0.24243888458909194</v>
          </cell>
          <cell r="AH74">
            <v>0.39967504831287765</v>
          </cell>
        </row>
        <row r="75">
          <cell r="AD75">
            <v>0.27705588583652924</v>
          </cell>
          <cell r="AH75">
            <v>0.36160863495480977</v>
          </cell>
        </row>
        <row r="76">
          <cell r="AD76">
            <v>0.34374352152724952</v>
          </cell>
          <cell r="AH76">
            <v>0.30396568401259766</v>
          </cell>
        </row>
        <row r="77">
          <cell r="AD77">
            <v>0.3419939935467956</v>
          </cell>
          <cell r="AH77">
            <v>0.29053752565589591</v>
          </cell>
        </row>
        <row r="78">
          <cell r="AD78">
            <v>0.33366289966760881</v>
          </cell>
          <cell r="AH78">
            <v>0.2983416672454785</v>
          </cell>
        </row>
        <row r="79">
          <cell r="AD79">
            <v>0.32634980904005551</v>
          </cell>
          <cell r="AH79">
            <v>0.32160118080985944</v>
          </cell>
        </row>
        <row r="80">
          <cell r="AD80">
            <v>0.33367757726686625</v>
          </cell>
          <cell r="AH80">
            <v>0.31103103815904121</v>
          </cell>
        </row>
        <row r="81">
          <cell r="AD81">
            <v>0.36012903688878123</v>
          </cell>
          <cell r="AH81">
            <v>0.29517821160592922</v>
          </cell>
        </row>
        <row r="82">
          <cell r="AD82">
            <v>0.34341292740361373</v>
          </cell>
          <cell r="AH82">
            <v>0.31598252600255605</v>
          </cell>
        </row>
        <row r="83">
          <cell r="AD83">
            <v>0.29735732263466913</v>
          </cell>
          <cell r="AH83">
            <v>0.36608641733681035</v>
          </cell>
        </row>
        <row r="84">
          <cell r="AD84">
            <v>0.29765177967986484</v>
          </cell>
          <cell r="AH84">
            <v>0.36445386948109371</v>
          </cell>
        </row>
        <row r="85">
          <cell r="AD85">
            <v>0.2933332911510067</v>
          </cell>
          <cell r="AH85">
            <v>0.38398030034225922</v>
          </cell>
        </row>
        <row r="86">
          <cell r="AD86">
            <v>0.3157242207263698</v>
          </cell>
          <cell r="AH86">
            <v>0.36895286457692689</v>
          </cell>
        </row>
        <row r="87">
          <cell r="AD87">
            <v>0.30028370160294338</v>
          </cell>
          <cell r="AH87">
            <v>0.39194806637560625</v>
          </cell>
        </row>
        <row r="88">
          <cell r="AD88">
            <v>0.28855517434625677</v>
          </cell>
          <cell r="AH88">
            <v>0.42127049662196325</v>
          </cell>
        </row>
        <row r="89">
          <cell r="AD89">
            <v>0.29105497367593008</v>
          </cell>
          <cell r="AH89">
            <v>0.43164415288567731</v>
          </cell>
        </row>
        <row r="90">
          <cell r="AD90">
            <v>0.25145458285943573</v>
          </cell>
          <cell r="AH90">
            <v>0.43066947758283708</v>
          </cell>
        </row>
        <row r="91">
          <cell r="AD91">
            <v>0.25440883843161827</v>
          </cell>
          <cell r="AH91">
            <v>0.43156517909945175</v>
          </cell>
        </row>
        <row r="92">
          <cell r="AD92">
            <v>0.23357511898992098</v>
          </cell>
          <cell r="AH92">
            <v>0.42488580745621468</v>
          </cell>
        </row>
        <row r="93">
          <cell r="AD93">
            <v>0.23848243335404334</v>
          </cell>
          <cell r="AH93">
            <v>0.42248263679172948</v>
          </cell>
        </row>
        <row r="94">
          <cell r="AD94">
            <v>0.22042552477350028</v>
          </cell>
          <cell r="AH94">
            <v>0.41927367884043099</v>
          </cell>
        </row>
        <row r="95">
          <cell r="AD95">
            <v>0.22260154132852011</v>
          </cell>
          <cell r="AH95">
            <v>0.42333240725664528</v>
          </cell>
        </row>
        <row r="96">
          <cell r="AD96">
            <v>0.19736676072538933</v>
          </cell>
          <cell r="AH96">
            <v>0.41684147550393502</v>
          </cell>
        </row>
        <row r="97">
          <cell r="AD97">
            <v>0.19160490516042064</v>
          </cell>
          <cell r="AH97">
            <v>0.42480802417444447</v>
          </cell>
        </row>
        <row r="98">
          <cell r="AD98">
            <v>0.1822985597682556</v>
          </cell>
          <cell r="AH98">
            <v>0.41526139749876734</v>
          </cell>
        </row>
      </sheetData>
      <sheetData sheetId="15">
        <row r="7">
          <cell r="AH7">
            <v>5.9523593658392111E-2</v>
          </cell>
          <cell r="AL7">
            <v>0.20100092476744819</v>
          </cell>
        </row>
        <row r="8">
          <cell r="AH8">
            <v>6.8718772968938135E-2</v>
          </cell>
          <cell r="AL8">
            <v>0.20107133562319646</v>
          </cell>
        </row>
        <row r="9">
          <cell r="AH9">
            <v>5.6469907117468431E-2</v>
          </cell>
          <cell r="AL9">
            <v>0.20577502776455656</v>
          </cell>
        </row>
        <row r="10">
          <cell r="AH10">
            <v>4.1249542446444444E-2</v>
          </cell>
          <cell r="AL10">
            <v>0.20652369691652481</v>
          </cell>
        </row>
        <row r="11">
          <cell r="AH11">
            <v>3.9620075033124452E-2</v>
          </cell>
          <cell r="AL11">
            <v>0.2018725964575199</v>
          </cell>
        </row>
        <row r="12">
          <cell r="AH12">
            <v>4.1235099287207901E-2</v>
          </cell>
          <cell r="AL12">
            <v>0.18445289008959506</v>
          </cell>
        </row>
        <row r="13">
          <cell r="AH13">
            <v>4.3023405523068679E-2</v>
          </cell>
          <cell r="AL13">
            <v>0.18242055685802486</v>
          </cell>
        </row>
        <row r="14">
          <cell r="AH14">
            <v>3.3468720168787658E-2</v>
          </cell>
          <cell r="AL14">
            <v>0.18615892549873228</v>
          </cell>
        </row>
        <row r="15">
          <cell r="AH15">
            <v>3.5017247300909403E-2</v>
          </cell>
          <cell r="AL15">
            <v>0.17463825466274432</v>
          </cell>
        </row>
        <row r="16">
          <cell r="AH16">
            <v>3.5060622905993176E-2</v>
          </cell>
          <cell r="AL16">
            <v>0.17874968073438605</v>
          </cell>
        </row>
        <row r="17">
          <cell r="AH17">
            <v>2.1263863279434504E-2</v>
          </cell>
          <cell r="AL17">
            <v>0.18949443646205769</v>
          </cell>
        </row>
        <row r="18">
          <cell r="AH18">
            <v>2.3162210707467767E-2</v>
          </cell>
          <cell r="AL18">
            <v>0.17975242233026448</v>
          </cell>
        </row>
        <row r="19">
          <cell r="AH19">
            <v>2.7180948281677112E-2</v>
          </cell>
          <cell r="AL19">
            <v>0.19480214954982156</v>
          </cell>
        </row>
        <row r="20">
          <cell r="AH20">
            <v>2.9961060859604722E-2</v>
          </cell>
          <cell r="AL20">
            <v>0.19269275194455732</v>
          </cell>
        </row>
        <row r="21">
          <cell r="AH21">
            <v>5.8500354396344894E-3</v>
          </cell>
          <cell r="AL21">
            <v>0.19920402248170616</v>
          </cell>
        </row>
        <row r="22">
          <cell r="AH22">
            <v>1.5840596257320122E-2</v>
          </cell>
          <cell r="AL22">
            <v>0.18515517489612038</v>
          </cell>
        </row>
        <row r="23">
          <cell r="AH23">
            <v>2.8325311711567777E-3</v>
          </cell>
          <cell r="AL23">
            <v>0.18550249968379498</v>
          </cell>
        </row>
        <row r="24">
          <cell r="AH24">
            <v>-4.4381324338718265E-3</v>
          </cell>
          <cell r="AL24">
            <v>0.18120168487645852</v>
          </cell>
        </row>
        <row r="25">
          <cell r="AH25">
            <v>-8.5748904837356695E-3</v>
          </cell>
          <cell r="AL25">
            <v>0.18122651788096072</v>
          </cell>
        </row>
        <row r="26">
          <cell r="AH26">
            <v>1.135707711268155E-3</v>
          </cell>
          <cell r="AL26">
            <v>0.17924213350805759</v>
          </cell>
        </row>
        <row r="27">
          <cell r="AH27">
            <v>-5.0967771738293583E-3</v>
          </cell>
          <cell r="AL27">
            <v>0.1865451241858245</v>
          </cell>
        </row>
        <row r="28">
          <cell r="AH28">
            <v>-4.4747694384044386E-3</v>
          </cell>
          <cell r="AL28">
            <v>0.18529804303816449</v>
          </cell>
        </row>
        <row r="29">
          <cell r="AH29">
            <v>-2.43844604592947E-2</v>
          </cell>
          <cell r="AL29">
            <v>0.19843740151217271</v>
          </cell>
        </row>
        <row r="30">
          <cell r="AH30">
            <v>-2.9122192129998406E-2</v>
          </cell>
          <cell r="AL30">
            <v>0.20094718090575983</v>
          </cell>
        </row>
        <row r="31">
          <cell r="AH31">
            <v>-2.1465109600297991E-2</v>
          </cell>
          <cell r="AL31">
            <v>0.22028963254257336</v>
          </cell>
        </row>
        <row r="32">
          <cell r="AH32">
            <v>-1.4783887187568538E-2</v>
          </cell>
          <cell r="AL32">
            <v>0.22310672829327333</v>
          </cell>
        </row>
        <row r="33">
          <cell r="AH33">
            <v>-4.7295130478765424E-3</v>
          </cell>
          <cell r="AL33">
            <v>0.23291678507830813</v>
          </cell>
        </row>
        <row r="34">
          <cell r="AH34">
            <v>-1.2536535190899555E-2</v>
          </cell>
          <cell r="AL34">
            <v>0.24037100404305806</v>
          </cell>
        </row>
        <row r="35">
          <cell r="AH35">
            <v>-5.603818684691321E-3</v>
          </cell>
          <cell r="AL35">
            <v>0.24220387982601202</v>
          </cell>
        </row>
        <row r="36">
          <cell r="AH36">
            <v>-2.6713868154134594E-3</v>
          </cell>
          <cell r="AL36">
            <v>0.26284862529549452</v>
          </cell>
        </row>
        <row r="37">
          <cell r="AH37">
            <v>-5.3844267209272748E-3</v>
          </cell>
          <cell r="AL37">
            <v>0.27119706411351124</v>
          </cell>
        </row>
        <row r="38">
          <cell r="AH38">
            <v>-8.46906997064952E-3</v>
          </cell>
          <cell r="AL38">
            <v>0.27617681984182108</v>
          </cell>
        </row>
        <row r="39">
          <cell r="AH39">
            <v>7.1407634005020578E-4</v>
          </cell>
          <cell r="AL39">
            <v>0.27429567609144584</v>
          </cell>
        </row>
        <row r="40">
          <cell r="AH40">
            <v>-4.0991040011608085E-3</v>
          </cell>
          <cell r="AL40">
            <v>0.28883639645868142</v>
          </cell>
        </row>
        <row r="41">
          <cell r="AH41">
            <v>-1.3960548870449176E-2</v>
          </cell>
          <cell r="AL41">
            <v>0.30930461627678901</v>
          </cell>
        </row>
        <row r="42">
          <cell r="AH42">
            <v>-3.3408402745600897E-2</v>
          </cell>
          <cell r="AL42">
            <v>0.3072767044168831</v>
          </cell>
        </row>
        <row r="43">
          <cell r="AH43">
            <v>-1.8554754401589369E-2</v>
          </cell>
          <cell r="AL43">
            <v>0.33333476056723982</v>
          </cell>
        </row>
        <row r="44">
          <cell r="AH44">
            <v>-1.2941090102288855E-2</v>
          </cell>
          <cell r="AL44">
            <v>0.32652699153302772</v>
          </cell>
        </row>
        <row r="45">
          <cell r="AH45">
            <v>-7.3961414653240147E-3</v>
          </cell>
          <cell r="AL45">
            <v>0.33304836702621754</v>
          </cell>
        </row>
        <row r="46">
          <cell r="AH46">
            <v>-4.0929477875204503E-3</v>
          </cell>
          <cell r="AL46">
            <v>0.33231698525269965</v>
          </cell>
        </row>
        <row r="47">
          <cell r="AH47">
            <v>-5.7104601367779428E-3</v>
          </cell>
          <cell r="AL47">
            <v>0.34295001877567433</v>
          </cell>
        </row>
        <row r="48">
          <cell r="AH48">
            <v>3.3968720768856502E-3</v>
          </cell>
          <cell r="AL48">
            <v>0.36573647669677528</v>
          </cell>
        </row>
        <row r="49">
          <cell r="AH49">
            <v>3.6610424789402893E-2</v>
          </cell>
          <cell r="AL49">
            <v>0.33743266781133968</v>
          </cell>
        </row>
        <row r="50">
          <cell r="AH50">
            <v>5.5285823102159792E-2</v>
          </cell>
          <cell r="AL50">
            <v>0.34259037120117075</v>
          </cell>
        </row>
        <row r="51">
          <cell r="AH51">
            <v>4.3445879892675662E-2</v>
          </cell>
          <cell r="AL51">
            <v>0.30788284086908591</v>
          </cell>
        </row>
        <row r="52">
          <cell r="AH52">
            <v>4.919169695810216E-2</v>
          </cell>
          <cell r="AL52">
            <v>0.28806651697159485</v>
          </cell>
        </row>
        <row r="53">
          <cell r="AH53">
            <v>5.3746736705343655E-2</v>
          </cell>
          <cell r="AL53">
            <v>0.28628309218001463</v>
          </cell>
        </row>
        <row r="54">
          <cell r="AH54">
            <v>6.4988355962455696E-2</v>
          </cell>
          <cell r="AL54">
            <v>0.29326177030507605</v>
          </cell>
        </row>
        <row r="55">
          <cell r="AH55">
            <v>7.6104530568552528E-2</v>
          </cell>
          <cell r="AL55">
            <v>0.30515294070311749</v>
          </cell>
        </row>
        <row r="56">
          <cell r="AH56">
            <v>7.5543561059481582E-2</v>
          </cell>
          <cell r="AL56">
            <v>0.31318891133460092</v>
          </cell>
        </row>
        <row r="57">
          <cell r="AH57">
            <v>8.4918677705360809E-2</v>
          </cell>
          <cell r="AL57">
            <v>0.31591901043195741</v>
          </cell>
        </row>
        <row r="58">
          <cell r="AH58">
            <v>9.6657693526875754E-2</v>
          </cell>
          <cell r="AL58">
            <v>0.3096734241638836</v>
          </cell>
        </row>
        <row r="59">
          <cell r="AH59">
            <v>0.11018060480969548</v>
          </cell>
          <cell r="AL59">
            <v>0.31020413039422817</v>
          </cell>
        </row>
        <row r="60">
          <cell r="AH60">
            <v>0.10496578503882642</v>
          </cell>
          <cell r="AL60">
            <v>0.31249552132607528</v>
          </cell>
        </row>
        <row r="61">
          <cell r="AH61">
            <v>9.2130008559771576E-2</v>
          </cell>
          <cell r="AL61">
            <v>0.31709189570824298</v>
          </cell>
        </row>
        <row r="62">
          <cell r="AH62">
            <v>8.7543378479883208E-2</v>
          </cell>
          <cell r="AL62">
            <v>0.31271552028301663</v>
          </cell>
        </row>
        <row r="63">
          <cell r="AH63">
            <v>8.5415469746908168E-2</v>
          </cell>
          <cell r="AL63">
            <v>0.30666747301260922</v>
          </cell>
        </row>
        <row r="64">
          <cell r="AH64">
            <v>7.5886264557376182E-2</v>
          </cell>
          <cell r="AL64">
            <v>0.30790969194808715</v>
          </cell>
        </row>
        <row r="65">
          <cell r="AH65">
            <v>7.1986579089865804E-2</v>
          </cell>
          <cell r="AL65">
            <v>0.31376907244332669</v>
          </cell>
        </row>
        <row r="66">
          <cell r="AH66">
            <v>7.4281270365260457E-2</v>
          </cell>
          <cell r="AL66">
            <v>0.31740371847343934</v>
          </cell>
        </row>
        <row r="67">
          <cell r="AH67">
            <v>7.8256069848961662E-2</v>
          </cell>
          <cell r="AL67">
            <v>0.31107088838072844</v>
          </cell>
        </row>
        <row r="68">
          <cell r="AH68">
            <v>8.4929213218838853E-2</v>
          </cell>
          <cell r="AL68">
            <v>0.2939529376816219</v>
          </cell>
        </row>
        <row r="69">
          <cell r="AH69">
            <v>9.2228993284627608E-2</v>
          </cell>
          <cell r="AL69">
            <v>0.30324830569179301</v>
          </cell>
        </row>
        <row r="70">
          <cell r="AH70">
            <v>9.0127812357042855E-2</v>
          </cell>
          <cell r="AL70">
            <v>0.29673676476704047</v>
          </cell>
        </row>
        <row r="71">
          <cell r="AH71">
            <v>9.0246911915421543E-2</v>
          </cell>
          <cell r="AL71">
            <v>0.2921375209018825</v>
          </cell>
        </row>
        <row r="72">
          <cell r="AH72">
            <v>8.7524264776457181E-2</v>
          </cell>
          <cell r="AL72">
            <v>0.28588003847105625</v>
          </cell>
        </row>
        <row r="73">
          <cell r="AH73">
            <v>9.0105647988358878E-2</v>
          </cell>
          <cell r="AL73">
            <v>0.25305248726752333</v>
          </cell>
        </row>
        <row r="74">
          <cell r="AH74">
            <v>8.0292953403211215E-2</v>
          </cell>
          <cell r="AL74">
            <v>0.2601556685593987</v>
          </cell>
        </row>
        <row r="75">
          <cell r="AH75">
            <v>8.4382143085704353E-2</v>
          </cell>
          <cell r="AL75">
            <v>0.26025495042630598</v>
          </cell>
        </row>
        <row r="76">
          <cell r="AH76">
            <v>8.8163022238323646E-2</v>
          </cell>
          <cell r="AL76">
            <v>0.26403503008066698</v>
          </cell>
        </row>
        <row r="77">
          <cell r="AH77">
            <v>8.687143647146317E-2</v>
          </cell>
          <cell r="AL77">
            <v>0.27795760950401405</v>
          </cell>
        </row>
        <row r="78">
          <cell r="AH78">
            <v>8.6073862054257294E-2</v>
          </cell>
          <cell r="AL78">
            <v>0.27456155447542346</v>
          </cell>
        </row>
        <row r="79">
          <cell r="AH79">
            <v>8.1085443653265532E-2</v>
          </cell>
          <cell r="AL79">
            <v>0.27391630413762635</v>
          </cell>
        </row>
        <row r="80">
          <cell r="AH80">
            <v>8.2466541179149019E-2</v>
          </cell>
          <cell r="AL80">
            <v>0.27507734557310937</v>
          </cell>
        </row>
        <row r="81">
          <cell r="AH81">
            <v>8.2966454991173721E-2</v>
          </cell>
          <cell r="AL81">
            <v>0.28020304306136007</v>
          </cell>
        </row>
        <row r="82">
          <cell r="AH82">
            <v>7.968328549582282E-2</v>
          </cell>
          <cell r="AL82">
            <v>0.27303653388493154</v>
          </cell>
        </row>
      </sheetData>
      <sheetData sheetId="16">
        <row r="9">
          <cell r="AL9">
            <v>3.4750300513605073E-2</v>
          </cell>
          <cell r="AP9">
            <v>0.19289070671433256</v>
          </cell>
        </row>
        <row r="10">
          <cell r="AL10">
            <v>2.3774145616641901E-2</v>
          </cell>
          <cell r="AP10">
            <v>0.19737493808816245</v>
          </cell>
        </row>
        <row r="11">
          <cell r="AL11">
            <v>2.1798773631579737E-2</v>
          </cell>
          <cell r="AP11">
            <v>0.20567907527623275</v>
          </cell>
        </row>
        <row r="12">
          <cell r="AL12">
            <v>2.1641703031017808E-2</v>
          </cell>
          <cell r="AP12">
            <v>0.21277568109446868</v>
          </cell>
        </row>
        <row r="13">
          <cell r="AL13">
            <v>2.1877679336953414E-2</v>
          </cell>
          <cell r="AP13">
            <v>0.21764789939982851</v>
          </cell>
        </row>
        <row r="14">
          <cell r="AL14">
            <v>2.2829577484539551E-2</v>
          </cell>
          <cell r="AP14">
            <v>0.23418546928243889</v>
          </cell>
        </row>
        <row r="15">
          <cell r="AL15">
            <v>2.1802785147711806E-2</v>
          </cell>
          <cell r="AP15">
            <v>0.23856591012193612</v>
          </cell>
        </row>
        <row r="16">
          <cell r="AL16">
            <v>1.8769226599449799E-2</v>
          </cell>
          <cell r="AP16">
            <v>0.24318683850334052</v>
          </cell>
        </row>
        <row r="17">
          <cell r="AL17">
            <v>1.6455812851331603E-2</v>
          </cell>
          <cell r="AP17">
            <v>0.24345387764774029</v>
          </cell>
        </row>
        <row r="18">
          <cell r="AL18">
            <v>1.8233486350602426E-2</v>
          </cell>
          <cell r="AP18">
            <v>0.25102547287479587</v>
          </cell>
        </row>
        <row r="19">
          <cell r="AL19">
            <v>1.6193453710202258E-2</v>
          </cell>
          <cell r="AP19">
            <v>0.23958399795827218</v>
          </cell>
        </row>
        <row r="20">
          <cell r="AL20">
            <v>1.5795378622663152E-2</v>
          </cell>
          <cell r="AP20">
            <v>0.24324630957933616</v>
          </cell>
        </row>
        <row r="21">
          <cell r="AL21">
            <v>1.4332223636541663E-2</v>
          </cell>
          <cell r="AP21">
            <v>0.24893518065211007</v>
          </cell>
        </row>
        <row r="22">
          <cell r="AL22">
            <v>1.3498662079510702E-2</v>
          </cell>
          <cell r="AP22">
            <v>0.24872180810397551</v>
          </cell>
        </row>
        <row r="23">
          <cell r="AL23">
            <v>1.4192399049881236E-2</v>
          </cell>
          <cell r="AP23">
            <v>0.23489311163895488</v>
          </cell>
        </row>
        <row r="24">
          <cell r="AL24">
            <v>1.3353708710473727E-2</v>
          </cell>
          <cell r="AP24">
            <v>0.23807452686023275</v>
          </cell>
        </row>
        <row r="25">
          <cell r="AL25">
            <v>1.3225501716550309E-2</v>
          </cell>
          <cell r="AP25">
            <v>0.2422870440773254</v>
          </cell>
        </row>
        <row r="26">
          <cell r="AL26">
            <v>1.3537182051368973E-2</v>
          </cell>
          <cell r="AP26">
            <v>0.24800840706464625</v>
          </cell>
        </row>
        <row r="27">
          <cell r="AL27">
            <v>1.2449676917351738E-2</v>
          </cell>
          <cell r="AP27">
            <v>0.24718923734452</v>
          </cell>
        </row>
        <row r="28">
          <cell r="AL28">
            <v>1.3288630838060771E-2</v>
          </cell>
          <cell r="AP28">
            <v>0.24815435682804712</v>
          </cell>
        </row>
        <row r="29">
          <cell r="AL29">
            <v>1.4064057556451265E-2</v>
          </cell>
          <cell r="AP29">
            <v>0.25497334546872968</v>
          </cell>
        </row>
        <row r="30">
          <cell r="AL30">
            <v>1.324489276934814E-2</v>
          </cell>
          <cell r="AP30">
            <v>0.26556539798253792</v>
          </cell>
        </row>
        <row r="31">
          <cell r="AL31">
            <v>1.1873156342182891E-2</v>
          </cell>
          <cell r="AP31">
            <v>0.27258744205646862</v>
          </cell>
        </row>
        <row r="32">
          <cell r="AL32">
            <v>1.2967969116282781E-2</v>
          </cell>
          <cell r="AP32">
            <v>0.27954951270362205</v>
          </cell>
        </row>
        <row r="33">
          <cell r="AL33">
            <v>9.8132675377109856E-3</v>
          </cell>
          <cell r="AP33">
            <v>0.28759416063851662</v>
          </cell>
        </row>
        <row r="34">
          <cell r="AL34">
            <v>1.1296947038258634E-2</v>
          </cell>
          <cell r="AP34">
            <v>0.29349594226603998</v>
          </cell>
        </row>
        <row r="35">
          <cell r="AL35">
            <v>1.2195438836582853E-2</v>
          </cell>
          <cell r="AP35">
            <v>0.29975834322191713</v>
          </cell>
        </row>
        <row r="36">
          <cell r="AL36">
            <v>1.6641757208349428E-2</v>
          </cell>
          <cell r="AP36">
            <v>0.29980352314900333</v>
          </cell>
        </row>
        <row r="37">
          <cell r="AL37">
            <v>1.6448303591009884E-2</v>
          </cell>
          <cell r="AP37">
            <v>0.29932663488015077</v>
          </cell>
        </row>
        <row r="38">
          <cell r="AL38">
            <v>2.1083370520860244E-2</v>
          </cell>
          <cell r="AP38">
            <v>0.30359896970978073</v>
          </cell>
        </row>
        <row r="39">
          <cell r="AL39">
            <v>2.0156342316956777E-2</v>
          </cell>
          <cell r="AP39">
            <v>0.30829129361147722</v>
          </cell>
        </row>
        <row r="40">
          <cell r="AL40">
            <v>2.3802501179801792E-2</v>
          </cell>
          <cell r="AP40">
            <v>0.31885618216139688</v>
          </cell>
        </row>
        <row r="41">
          <cell r="AL41">
            <v>2.2766163762370589E-2</v>
          </cell>
          <cell r="AP41">
            <v>0.31625930468014718</v>
          </cell>
        </row>
        <row r="42">
          <cell r="AL42">
            <v>2.2494744218640506E-2</v>
          </cell>
          <cell r="AP42">
            <v>0.31404344779257182</v>
          </cell>
        </row>
        <row r="43">
          <cell r="AL43">
            <v>1.9479749844873145E-2</v>
          </cell>
          <cell r="AP43">
            <v>0.32702832720959907</v>
          </cell>
        </row>
        <row r="44">
          <cell r="AL44">
            <v>1.9864370567196067E-2</v>
          </cell>
          <cell r="AP44">
            <v>0.33211631947965897</v>
          </cell>
        </row>
        <row r="45">
          <cell r="AL45">
            <v>1.8373755156738576E-2</v>
          </cell>
          <cell r="AP45">
            <v>0.32890795385868565</v>
          </cell>
        </row>
        <row r="46">
          <cell r="AL46">
            <v>2.0343594976351374E-2</v>
          </cell>
          <cell r="AP46">
            <v>0.33018873978809288</v>
          </cell>
        </row>
        <row r="47">
          <cell r="AL47">
            <v>1.9122701901548359E-2</v>
          </cell>
          <cell r="AP47">
            <v>0.33495632430386935</v>
          </cell>
        </row>
        <row r="48">
          <cell r="AL48">
            <v>2.1050403953641807E-2</v>
          </cell>
          <cell r="AP48">
            <v>0.34084599967633916</v>
          </cell>
        </row>
        <row r="49">
          <cell r="AL49">
            <v>2.1159030469734129E-2</v>
          </cell>
          <cell r="AP49">
            <v>0.33918954280185243</v>
          </cell>
        </row>
        <row r="50">
          <cell r="AL50">
            <v>2.0206778124925471E-2</v>
          </cell>
          <cell r="AP50">
            <v>0.34135085501681417</v>
          </cell>
        </row>
        <row r="51">
          <cell r="AL51">
            <v>1.793502288179135E-2</v>
          </cell>
          <cell r="AP51">
            <v>0.33426533318994872</v>
          </cell>
        </row>
        <row r="52">
          <cell r="AL52">
            <v>1.7516817817925464E-2</v>
          </cell>
          <cell r="AP52">
            <v>0.33771851214586995</v>
          </cell>
        </row>
        <row r="53">
          <cell r="AL53">
            <v>1.8505071461502997E-2</v>
          </cell>
          <cell r="AP53">
            <v>0.33382895343476254</v>
          </cell>
        </row>
        <row r="54">
          <cell r="AL54">
            <v>2.0924709678885531E-2</v>
          </cell>
          <cell r="AP54">
            <v>0.33794854896257076</v>
          </cell>
        </row>
        <row r="55">
          <cell r="AL55">
            <v>2.3093588013112076E-2</v>
          </cell>
          <cell r="AP55">
            <v>0.34133933736374672</v>
          </cell>
        </row>
        <row r="56">
          <cell r="AL56">
            <v>2.6419286247271953E-2</v>
          </cell>
          <cell r="AP56">
            <v>0.34050527095337213</v>
          </cell>
        </row>
        <row r="57">
          <cell r="AL57">
            <v>2.8316447462709608E-2</v>
          </cell>
          <cell r="AP57">
            <v>0.33942804855193093</v>
          </cell>
        </row>
        <row r="58">
          <cell r="AL58">
            <v>2.8189575861746023E-2</v>
          </cell>
          <cell r="AP58">
            <v>0.34004880977958474</v>
          </cell>
        </row>
        <row r="59">
          <cell r="AL59">
            <v>2.8393565447333628E-2</v>
          </cell>
          <cell r="AP59">
            <v>0.33952732481269282</v>
          </cell>
        </row>
        <row r="60">
          <cell r="AL60">
            <v>2.8296585236851673E-2</v>
          </cell>
          <cell r="AP60">
            <v>0.3364021024098377</v>
          </cell>
        </row>
        <row r="61">
          <cell r="AL61">
            <v>2.8897274101320144E-2</v>
          </cell>
          <cell r="AP61">
            <v>0.32481423935905973</v>
          </cell>
        </row>
        <row r="62">
          <cell r="AL62">
            <v>2.8824442379664573E-2</v>
          </cell>
          <cell r="AP62">
            <v>0.32620984277104992</v>
          </cell>
        </row>
        <row r="63">
          <cell r="AL63">
            <v>2.9424815288727452E-2</v>
          </cell>
          <cell r="AP63">
            <v>0.32397222107565937</v>
          </cell>
        </row>
        <row r="64">
          <cell r="AL64">
            <v>3.1701186303861366E-2</v>
          </cell>
          <cell r="AP64">
            <v>0.31450335659619688</v>
          </cell>
        </row>
        <row r="65">
          <cell r="AL65">
            <v>3.2632690757825288E-2</v>
          </cell>
          <cell r="AP65">
            <v>0.30066226491597797</v>
          </cell>
        </row>
        <row r="66">
          <cell r="AL66">
            <v>3.3280594969364724E-2</v>
          </cell>
          <cell r="AP66">
            <v>0.30630744114801678</v>
          </cell>
        </row>
        <row r="67">
          <cell r="AL67">
            <v>3.1343539300363828E-2</v>
          </cell>
          <cell r="AP67">
            <v>0.31099644235711477</v>
          </cell>
        </row>
        <row r="68">
          <cell r="AL68">
            <v>2.9903827630662537E-2</v>
          </cell>
          <cell r="AP68">
            <v>0.31232557335427685</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hyperlink" Target="http://www.bankofengland.co.uk/mfsd/iadb/BankStats.asp?Travel=NIx" TargetMode="External"/><Relationship Id="rId13" Type="http://schemas.openxmlformats.org/officeDocument/2006/relationships/hyperlink" Target="http://www.stat.fi/til/rtp/index_en.html" TargetMode="External"/><Relationship Id="rId18" Type="http://schemas.openxmlformats.org/officeDocument/2006/relationships/hyperlink" Target="https://www.centralbank.ie/statistics/data-and-analysis/securities-statistics/holdings-of-long-term-irish-government-bonds" TargetMode="External"/><Relationship Id="rId3" Type="http://schemas.openxmlformats.org/officeDocument/2006/relationships/hyperlink" Target="http://www.bde.es/webbde/en/estadis/infoest/bolest7.html" TargetMode="External"/><Relationship Id="rId7" Type="http://schemas.openxmlformats.org/officeDocument/2006/relationships/hyperlink" Target="http://www.ons.gov.uk/ons/datasets-and-tables/index.html" TargetMode="External"/><Relationship Id="rId12" Type="http://schemas.openxmlformats.org/officeDocument/2006/relationships/hyperlink" Target="http://statline.cbs.nl/StatWeb/selection/default.aspx?VW=D&amp;DM=SLNL&amp;PA=81195NED&amp;D1=0-9&amp;D2=a&amp;D3=a&amp;D4=15-18%2c20-23%2c25-28%2c30-33%2c35-38%2c40-43%2c45-46&amp;HDR=G2%2cG3&amp;STB=G1%2cT" TargetMode="External"/><Relationship Id="rId17" Type="http://schemas.openxmlformats.org/officeDocument/2006/relationships/hyperlink" Target="https://www.dnb.nl/en/statistics/statistics-dnb/financial-markets/security-issues/" TargetMode="External"/><Relationship Id="rId2" Type="http://schemas.openxmlformats.org/officeDocument/2006/relationships/hyperlink" Target="https://infostat.bancaditalia.it/inquiry/" TargetMode="External"/><Relationship Id="rId16" Type="http://schemas.openxmlformats.org/officeDocument/2006/relationships/hyperlink" Target="https://www.bportugal.pt/publicacao/boletim-estatistico" TargetMode="External"/><Relationship Id="rId1" Type="http://schemas.openxmlformats.org/officeDocument/2006/relationships/hyperlink" Target="http://www.bundesbank.de/Navigation/EN/Statistics/Time_series_databases/Macro_economic_time_series/its_list_node.html?listId=www_v27_web004_02a" TargetMode="External"/><Relationship Id="rId6" Type="http://schemas.openxmlformats.org/officeDocument/2006/relationships/hyperlink" Target="http://www.federalreserve.gov/monetarypolicy/bst_fedsbalancesheet.htm" TargetMode="External"/><Relationship Id="rId11" Type="http://schemas.openxmlformats.org/officeDocument/2006/relationships/hyperlink" Target="http://www.gpo.gov/fdsys/browse/collection.action?collectionCode=ERP" TargetMode="External"/><Relationship Id="rId5" Type="http://schemas.openxmlformats.org/officeDocument/2006/relationships/hyperlink" Target="http://www.fms.treas.gov/bulletin/index.html" TargetMode="External"/><Relationship Id="rId15" Type="http://schemas.openxmlformats.org/officeDocument/2006/relationships/hyperlink" Target="http://statline.cbs.nl/Statweb/selection/?VW=T&amp;DM=SLNL&amp;PA=82567ned&amp;D1=4-5,13-14,18-26,31-32,40-41,49-50,58-59&amp;D2=0-2&amp;D3=a&amp;D4=78,82,84-86&amp;HDR=G3,G1&amp;STB=T,G2" TargetMode="External"/><Relationship Id="rId10" Type="http://schemas.openxmlformats.org/officeDocument/2006/relationships/hyperlink" Target="http://www.bde.es/webbde/en/estadis/ccff/cfcap2.html" TargetMode="External"/><Relationship Id="rId19" Type="http://schemas.openxmlformats.org/officeDocument/2006/relationships/printerSettings" Target="../printerSettings/printerSettings1.bin"/><Relationship Id="rId4" Type="http://schemas.openxmlformats.org/officeDocument/2006/relationships/hyperlink" Target="http://www.bankofgreece.gr/Pages/en/Statistics/accounts.aspx" TargetMode="External"/><Relationship Id="rId9" Type="http://schemas.openxmlformats.org/officeDocument/2006/relationships/hyperlink" Target="http://stat.nbb.be/?lang=en" TargetMode="External"/><Relationship Id="rId14" Type="http://schemas.openxmlformats.org/officeDocument/2006/relationships/hyperlink" Target="http://www.aft.gouv.fr/rubriques/monthly-bulletins_202.htm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F47"/>
  <sheetViews>
    <sheetView tabSelected="1" zoomScale="80" zoomScaleNormal="80" workbookViewId="0">
      <selection activeCell="A14" sqref="A14:F27"/>
    </sheetView>
  </sheetViews>
  <sheetFormatPr defaultColWidth="8.625" defaultRowHeight="15.75"/>
  <cols>
    <col min="6" max="6" width="118.875" customWidth="1"/>
  </cols>
  <sheetData>
    <row r="1" spans="1:6">
      <c r="A1" s="127" t="s">
        <v>257</v>
      </c>
      <c r="B1" s="127"/>
      <c r="C1" s="127"/>
      <c r="D1" s="127"/>
      <c r="E1" s="127"/>
      <c r="F1" s="127"/>
    </row>
    <row r="2" spans="1:6">
      <c r="A2" s="127"/>
      <c r="B2" s="127"/>
      <c r="C2" s="127"/>
      <c r="D2" s="127"/>
      <c r="E2" s="127"/>
      <c r="F2" s="127"/>
    </row>
    <row r="3" spans="1:6" ht="15.75" customHeight="1">
      <c r="A3" s="132" t="s">
        <v>323</v>
      </c>
      <c r="B3" s="132"/>
      <c r="C3" s="132"/>
      <c r="D3" s="132"/>
      <c r="E3" s="132"/>
      <c r="F3" s="132"/>
    </row>
    <row r="4" spans="1:6">
      <c r="A4" s="132"/>
      <c r="B4" s="132"/>
      <c r="C4" s="132"/>
      <c r="D4" s="132"/>
      <c r="E4" s="132"/>
      <c r="F4" s="132"/>
    </row>
    <row r="5" spans="1:6">
      <c r="A5" s="132"/>
      <c r="B5" s="132"/>
      <c r="C5" s="132"/>
      <c r="D5" s="132"/>
      <c r="E5" s="132"/>
      <c r="F5" s="132"/>
    </row>
    <row r="6" spans="1:6">
      <c r="A6" s="132"/>
      <c r="B6" s="132"/>
      <c r="C6" s="132"/>
      <c r="D6" s="132"/>
      <c r="E6" s="132"/>
      <c r="F6" s="132"/>
    </row>
    <row r="7" spans="1:6">
      <c r="A7" s="132"/>
      <c r="B7" s="132"/>
      <c r="C7" s="132"/>
      <c r="D7" s="132"/>
      <c r="E7" s="132"/>
      <c r="F7" s="132"/>
    </row>
    <row r="8" spans="1:6">
      <c r="A8" s="132"/>
      <c r="B8" s="132"/>
      <c r="C8" s="132"/>
      <c r="D8" s="132"/>
      <c r="E8" s="132"/>
      <c r="F8" s="132"/>
    </row>
    <row r="9" spans="1:6">
      <c r="A9" s="132"/>
      <c r="B9" s="132"/>
      <c r="C9" s="132"/>
      <c r="D9" s="132"/>
      <c r="E9" s="132"/>
      <c r="F9" s="132"/>
    </row>
    <row r="10" spans="1:6">
      <c r="A10" s="132"/>
      <c r="B10" s="132"/>
      <c r="C10" s="132"/>
      <c r="D10" s="132"/>
      <c r="E10" s="132"/>
      <c r="F10" s="132"/>
    </row>
    <row r="11" spans="1:6">
      <c r="A11" s="132"/>
      <c r="B11" s="132"/>
      <c r="C11" s="132"/>
      <c r="D11" s="132"/>
      <c r="E11" s="132"/>
      <c r="F11" s="132"/>
    </row>
    <row r="13" spans="1:6" ht="18.75">
      <c r="A13" s="128" t="s">
        <v>254</v>
      </c>
      <c r="B13" s="128"/>
      <c r="C13" s="128"/>
      <c r="D13" s="128"/>
      <c r="E13" s="128"/>
      <c r="F13" s="128"/>
    </row>
    <row r="14" spans="1:6">
      <c r="A14" s="129" t="s">
        <v>255</v>
      </c>
      <c r="B14" s="129"/>
      <c r="C14" s="129"/>
      <c r="D14" s="129"/>
      <c r="E14" s="129"/>
      <c r="F14" s="129"/>
    </row>
    <row r="15" spans="1:6">
      <c r="A15" s="129"/>
      <c r="B15" s="129"/>
      <c r="C15" s="129"/>
      <c r="D15" s="129"/>
      <c r="E15" s="129"/>
      <c r="F15" s="129"/>
    </row>
    <row r="16" spans="1:6">
      <c r="A16" s="129"/>
      <c r="B16" s="129"/>
      <c r="C16" s="129"/>
      <c r="D16" s="129"/>
      <c r="E16" s="129"/>
      <c r="F16" s="129"/>
    </row>
    <row r="17" spans="1:6">
      <c r="A17" s="129"/>
      <c r="B17" s="129"/>
      <c r="C17" s="129"/>
      <c r="D17" s="129"/>
      <c r="E17" s="129"/>
      <c r="F17" s="129"/>
    </row>
    <row r="18" spans="1:6">
      <c r="A18" s="129"/>
      <c r="B18" s="129"/>
      <c r="C18" s="129"/>
      <c r="D18" s="129"/>
      <c r="E18" s="129"/>
      <c r="F18" s="129"/>
    </row>
    <row r="19" spans="1:6">
      <c r="A19" s="129"/>
      <c r="B19" s="129"/>
      <c r="C19" s="129"/>
      <c r="D19" s="129"/>
      <c r="E19" s="129"/>
      <c r="F19" s="129"/>
    </row>
    <row r="20" spans="1:6">
      <c r="A20" s="129"/>
      <c r="B20" s="129"/>
      <c r="C20" s="129"/>
      <c r="D20" s="129"/>
      <c r="E20" s="129"/>
      <c r="F20" s="129"/>
    </row>
    <row r="21" spans="1:6">
      <c r="A21" s="129"/>
      <c r="B21" s="129"/>
      <c r="C21" s="129"/>
      <c r="D21" s="129"/>
      <c r="E21" s="129"/>
      <c r="F21" s="129"/>
    </row>
    <row r="22" spans="1:6">
      <c r="A22" s="129"/>
      <c r="B22" s="129"/>
      <c r="C22" s="129"/>
      <c r="D22" s="129"/>
      <c r="E22" s="129"/>
      <c r="F22" s="129"/>
    </row>
    <row r="23" spans="1:6">
      <c r="A23" s="129"/>
      <c r="B23" s="129"/>
      <c r="C23" s="129"/>
      <c r="D23" s="129"/>
      <c r="E23" s="129"/>
      <c r="F23" s="129"/>
    </row>
    <row r="24" spans="1:6">
      <c r="A24" s="129"/>
      <c r="B24" s="129"/>
      <c r="C24" s="129"/>
      <c r="D24" s="129"/>
      <c r="E24" s="129"/>
      <c r="F24" s="129"/>
    </row>
    <row r="25" spans="1:6">
      <c r="A25" s="129"/>
      <c r="B25" s="129"/>
      <c r="C25" s="129"/>
      <c r="D25" s="129"/>
      <c r="E25" s="129"/>
      <c r="F25" s="129"/>
    </row>
    <row r="26" spans="1:6">
      <c r="A26" s="129"/>
      <c r="B26" s="129"/>
      <c r="C26" s="129"/>
      <c r="D26" s="129"/>
      <c r="E26" s="129"/>
      <c r="F26" s="129"/>
    </row>
    <row r="27" spans="1:6">
      <c r="A27" s="129"/>
      <c r="B27" s="129"/>
      <c r="C27" s="129"/>
      <c r="D27" s="129"/>
      <c r="E27" s="129"/>
      <c r="F27" s="129"/>
    </row>
    <row r="30" spans="1:6" ht="18.75">
      <c r="A30" s="130" t="s">
        <v>256</v>
      </c>
      <c r="B30" s="130"/>
      <c r="C30" s="130"/>
      <c r="D30" s="130"/>
      <c r="E30" s="130"/>
      <c r="F30" s="130"/>
    </row>
    <row r="31" spans="1:6">
      <c r="A31" s="131" t="s">
        <v>278</v>
      </c>
      <c r="B31" s="131"/>
      <c r="C31" s="131"/>
      <c r="D31" s="131"/>
      <c r="E31" s="131"/>
      <c r="F31" s="131"/>
    </row>
    <row r="32" spans="1:6">
      <c r="A32" s="131"/>
      <c r="B32" s="131"/>
      <c r="C32" s="131"/>
      <c r="D32" s="131"/>
      <c r="E32" s="131"/>
      <c r="F32" s="131"/>
    </row>
    <row r="33" spans="1:6">
      <c r="A33" s="131"/>
      <c r="B33" s="131"/>
      <c r="C33" s="131"/>
      <c r="D33" s="131"/>
      <c r="E33" s="131"/>
      <c r="F33" s="131"/>
    </row>
    <row r="34" spans="1:6">
      <c r="A34" s="131"/>
      <c r="B34" s="131"/>
      <c r="C34" s="131"/>
      <c r="D34" s="131"/>
      <c r="E34" s="131"/>
      <c r="F34" s="131"/>
    </row>
    <row r="35" spans="1:6">
      <c r="A35" s="131"/>
      <c r="B35" s="131"/>
      <c r="C35" s="131"/>
      <c r="D35" s="131"/>
      <c r="E35" s="131"/>
      <c r="F35" s="131"/>
    </row>
    <row r="36" spans="1:6">
      <c r="A36" s="131"/>
      <c r="B36" s="131"/>
      <c r="C36" s="131"/>
      <c r="D36" s="131"/>
      <c r="E36" s="131"/>
      <c r="F36" s="131"/>
    </row>
    <row r="37" spans="1:6">
      <c r="A37" s="131"/>
      <c r="B37" s="131"/>
      <c r="C37" s="131"/>
      <c r="D37" s="131"/>
      <c r="E37" s="131"/>
      <c r="F37" s="131"/>
    </row>
    <row r="38" spans="1:6">
      <c r="A38" s="131"/>
      <c r="B38" s="131"/>
      <c r="C38" s="131"/>
      <c r="D38" s="131"/>
      <c r="E38" s="131"/>
      <c r="F38" s="131"/>
    </row>
    <row r="39" spans="1:6">
      <c r="A39" s="131"/>
      <c r="B39" s="131"/>
      <c r="C39" s="131"/>
      <c r="D39" s="131"/>
      <c r="E39" s="131"/>
      <c r="F39" s="131"/>
    </row>
    <row r="40" spans="1:6">
      <c r="A40" s="131"/>
      <c r="B40" s="131"/>
      <c r="C40" s="131"/>
      <c r="D40" s="131"/>
      <c r="E40" s="131"/>
      <c r="F40" s="131"/>
    </row>
    <row r="41" spans="1:6">
      <c r="A41" s="131"/>
      <c r="B41" s="131"/>
      <c r="C41" s="131"/>
      <c r="D41" s="131"/>
      <c r="E41" s="131"/>
      <c r="F41" s="131"/>
    </row>
    <row r="42" spans="1:6">
      <c r="A42" s="131"/>
      <c r="B42" s="131"/>
      <c r="C42" s="131"/>
      <c r="D42" s="131"/>
      <c r="E42" s="131"/>
      <c r="F42" s="131"/>
    </row>
    <row r="43" spans="1:6">
      <c r="A43" s="131"/>
      <c r="B43" s="131"/>
      <c r="C43" s="131"/>
      <c r="D43" s="131"/>
      <c r="E43" s="131"/>
      <c r="F43" s="131"/>
    </row>
    <row r="44" spans="1:6">
      <c r="A44" s="131"/>
      <c r="B44" s="131"/>
      <c r="C44" s="131"/>
      <c r="D44" s="131"/>
      <c r="E44" s="131"/>
      <c r="F44" s="131"/>
    </row>
    <row r="45" spans="1:6">
      <c r="A45" s="131"/>
      <c r="B45" s="131"/>
      <c r="C45" s="131"/>
      <c r="D45" s="131"/>
      <c r="E45" s="131"/>
      <c r="F45" s="131"/>
    </row>
    <row r="46" spans="1:6">
      <c r="A46" s="131"/>
      <c r="B46" s="131"/>
      <c r="C46" s="131"/>
      <c r="D46" s="131"/>
      <c r="E46" s="131"/>
      <c r="F46" s="131"/>
    </row>
    <row r="47" spans="1:6">
      <c r="A47" s="131"/>
      <c r="B47" s="131"/>
      <c r="C47" s="131"/>
      <c r="D47" s="131"/>
      <c r="E47" s="131"/>
      <c r="F47" s="131"/>
    </row>
  </sheetData>
  <mergeCells count="6">
    <mergeCell ref="A1:F2"/>
    <mergeCell ref="A13:F13"/>
    <mergeCell ref="A14:F27"/>
    <mergeCell ref="A30:F30"/>
    <mergeCell ref="A31:F47"/>
    <mergeCell ref="A3:F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P99"/>
  <sheetViews>
    <sheetView workbookViewId="0">
      <pane xSplit="1" ySplit="10" topLeftCell="B62" activePane="bottomRight" state="frozen"/>
      <selection activeCell="G34" sqref="G34"/>
      <selection pane="topRight" activeCell="G34" sqref="G34"/>
      <selection pane="bottomLeft" activeCell="G34" sqref="G34"/>
      <selection pane="bottomRight" activeCell="Q3" sqref="Q3:AD3"/>
    </sheetView>
  </sheetViews>
  <sheetFormatPr defaultColWidth="10.875" defaultRowHeight="12.75"/>
  <cols>
    <col min="1" max="3" width="10.875" style="61"/>
    <col min="4" max="4" width="12.375" style="61" customWidth="1"/>
    <col min="5" max="5" width="12.5" style="61" customWidth="1"/>
    <col min="6" max="7" width="10.875" style="61"/>
    <col min="8" max="8" width="13.875" style="61" customWidth="1"/>
    <col min="9" max="9" width="12.875" style="61" customWidth="1"/>
    <col min="10" max="16384" width="10.875" style="61"/>
  </cols>
  <sheetData>
    <row r="1" spans="1:42">
      <c r="A1" s="54" t="s">
        <v>240</v>
      </c>
    </row>
    <row r="2" spans="1:42">
      <c r="A2" s="54" t="s">
        <v>280</v>
      </c>
    </row>
    <row r="3" spans="1:42">
      <c r="B3" s="177" t="s">
        <v>120</v>
      </c>
      <c r="C3" s="177"/>
      <c r="D3" s="177"/>
      <c r="E3" s="177"/>
      <c r="F3" s="177"/>
      <c r="G3" s="177"/>
      <c r="H3" s="177"/>
      <c r="I3" s="177"/>
      <c r="J3" s="177"/>
      <c r="K3" s="177"/>
      <c r="L3" s="177"/>
      <c r="M3" s="177"/>
      <c r="N3" s="177"/>
      <c r="O3" s="177"/>
      <c r="Q3" s="177" t="s">
        <v>86</v>
      </c>
      <c r="R3" s="177"/>
      <c r="S3" s="177"/>
      <c r="T3" s="177"/>
      <c r="U3" s="177"/>
      <c r="V3" s="177"/>
      <c r="W3" s="177"/>
      <c r="X3" s="177"/>
      <c r="Y3" s="177"/>
      <c r="Z3" s="177"/>
      <c r="AA3" s="177"/>
      <c r="AB3" s="177"/>
      <c r="AC3" s="177"/>
      <c r="AD3" s="177"/>
    </row>
    <row r="4" spans="1:42" ht="12.75" customHeight="1">
      <c r="B4" s="179" t="s">
        <v>27</v>
      </c>
      <c r="Q4" s="179" t="s">
        <v>27</v>
      </c>
    </row>
    <row r="5" spans="1:42" ht="12.75" customHeight="1">
      <c r="B5" s="179"/>
      <c r="C5" s="208" t="s">
        <v>11</v>
      </c>
      <c r="O5" s="208" t="s">
        <v>12</v>
      </c>
      <c r="Q5" s="179"/>
      <c r="R5" s="208" t="s">
        <v>11</v>
      </c>
      <c r="AD5" s="208" t="s">
        <v>12</v>
      </c>
    </row>
    <row r="6" spans="1:42" ht="14.1" customHeight="1">
      <c r="B6" s="179"/>
      <c r="C6" s="209"/>
      <c r="D6" s="204" t="s">
        <v>26</v>
      </c>
      <c r="E6" s="206" t="s">
        <v>25</v>
      </c>
      <c r="J6" s="202" t="s">
        <v>13</v>
      </c>
      <c r="N6" s="202" t="s">
        <v>14</v>
      </c>
      <c r="O6" s="209"/>
      <c r="Q6" s="179"/>
      <c r="R6" s="209"/>
      <c r="S6" s="204" t="s">
        <v>26</v>
      </c>
      <c r="T6" s="206" t="s">
        <v>25</v>
      </c>
      <c r="Y6" s="202" t="s">
        <v>13</v>
      </c>
      <c r="AC6" s="202" t="s">
        <v>14</v>
      </c>
      <c r="AD6" s="209"/>
    </row>
    <row r="7" spans="1:42">
      <c r="B7" s="179"/>
      <c r="C7" s="209"/>
      <c r="D7" s="205"/>
      <c r="E7" s="207"/>
      <c r="F7" s="187" t="s">
        <v>23</v>
      </c>
      <c r="G7" s="188"/>
      <c r="H7" s="188"/>
      <c r="I7" s="196"/>
      <c r="J7" s="203"/>
      <c r="K7" s="197" t="s">
        <v>18</v>
      </c>
      <c r="L7" s="198"/>
      <c r="M7" s="199"/>
      <c r="N7" s="203"/>
      <c r="O7" s="209"/>
      <c r="Q7" s="179"/>
      <c r="R7" s="209"/>
      <c r="S7" s="205"/>
      <c r="T7" s="207"/>
      <c r="U7" s="187" t="s">
        <v>23</v>
      </c>
      <c r="V7" s="188"/>
      <c r="W7" s="188"/>
      <c r="X7" s="196"/>
      <c r="Y7" s="203"/>
      <c r="Z7" s="197" t="s">
        <v>18</v>
      </c>
      <c r="AA7" s="198"/>
      <c r="AB7" s="199"/>
      <c r="AC7" s="203"/>
      <c r="AD7" s="209"/>
    </row>
    <row r="8" spans="1:42" ht="14.1" customHeight="1">
      <c r="B8" s="179"/>
      <c r="C8" s="209"/>
      <c r="D8" s="205"/>
      <c r="E8" s="207"/>
      <c r="F8" s="200" t="s">
        <v>19</v>
      </c>
      <c r="G8" s="200" t="s">
        <v>20</v>
      </c>
      <c r="H8" s="200" t="s">
        <v>21</v>
      </c>
      <c r="I8" s="192" t="s">
        <v>22</v>
      </c>
      <c r="J8" s="203"/>
      <c r="K8" s="194" t="s">
        <v>15</v>
      </c>
      <c r="L8" s="194" t="s">
        <v>16</v>
      </c>
      <c r="M8" s="194" t="s">
        <v>17</v>
      </c>
      <c r="N8" s="203"/>
      <c r="O8" s="209"/>
      <c r="Q8" s="179"/>
      <c r="R8" s="209"/>
      <c r="S8" s="205"/>
      <c r="T8" s="207"/>
      <c r="U8" s="200" t="s">
        <v>19</v>
      </c>
      <c r="V8" s="200" t="s">
        <v>20</v>
      </c>
      <c r="W8" s="200" t="s">
        <v>21</v>
      </c>
      <c r="X8" s="192" t="s">
        <v>22</v>
      </c>
      <c r="Y8" s="203"/>
      <c r="Z8" s="194" t="s">
        <v>15</v>
      </c>
      <c r="AA8" s="194" t="s">
        <v>16</v>
      </c>
      <c r="AB8" s="194" t="s">
        <v>17</v>
      </c>
      <c r="AC8" s="203"/>
      <c r="AD8" s="209"/>
    </row>
    <row r="9" spans="1:42">
      <c r="B9" s="179"/>
      <c r="C9" s="209"/>
      <c r="D9" s="205"/>
      <c r="E9" s="207"/>
      <c r="F9" s="201"/>
      <c r="G9" s="201"/>
      <c r="H9" s="201"/>
      <c r="I9" s="193"/>
      <c r="J9" s="203"/>
      <c r="K9" s="195"/>
      <c r="L9" s="195"/>
      <c r="M9" s="195"/>
      <c r="N9" s="203"/>
      <c r="O9" s="209"/>
      <c r="Q9" s="179"/>
      <c r="R9" s="209"/>
      <c r="S9" s="205"/>
      <c r="T9" s="207"/>
      <c r="U9" s="201"/>
      <c r="V9" s="201"/>
      <c r="W9" s="201"/>
      <c r="X9" s="193"/>
      <c r="Y9" s="203"/>
      <c r="Z9" s="195"/>
      <c r="AA9" s="195"/>
      <c r="AB9" s="195"/>
      <c r="AC9" s="203"/>
      <c r="AD9" s="209"/>
      <c r="AF9" s="165" t="s">
        <v>220</v>
      </c>
      <c r="AG9" s="165"/>
      <c r="AH9" s="165"/>
      <c r="AI9" s="165"/>
      <c r="AJ9" s="165"/>
      <c r="AL9" s="165" t="s">
        <v>221</v>
      </c>
      <c r="AM9" s="165"/>
      <c r="AN9" s="165"/>
      <c r="AO9" s="165"/>
      <c r="AP9" s="165"/>
    </row>
    <row r="10" spans="1:42" ht="25.5">
      <c r="B10" s="179"/>
      <c r="C10" s="209"/>
      <c r="D10" s="205"/>
      <c r="E10" s="207"/>
      <c r="F10" s="201"/>
      <c r="G10" s="201"/>
      <c r="H10" s="201"/>
      <c r="I10" s="193"/>
      <c r="J10" s="203"/>
      <c r="K10" s="195"/>
      <c r="L10" s="195"/>
      <c r="M10" s="195"/>
      <c r="N10" s="203"/>
      <c r="O10" s="209"/>
      <c r="Q10" s="179"/>
      <c r="R10" s="209"/>
      <c r="S10" s="205"/>
      <c r="T10" s="207"/>
      <c r="U10" s="201"/>
      <c r="V10" s="201"/>
      <c r="W10" s="201"/>
      <c r="X10" s="193"/>
      <c r="Y10" s="203"/>
      <c r="Z10" s="195"/>
      <c r="AA10" s="195"/>
      <c r="AB10" s="195"/>
      <c r="AC10" s="203"/>
      <c r="AD10" s="209"/>
      <c r="AF10" s="65" t="s">
        <v>216</v>
      </c>
      <c r="AG10" s="65" t="s">
        <v>19</v>
      </c>
      <c r="AH10" s="65" t="s">
        <v>217</v>
      </c>
      <c r="AI10" s="65" t="s">
        <v>218</v>
      </c>
      <c r="AJ10" s="65" t="s">
        <v>219</v>
      </c>
      <c r="AL10" s="65" t="s">
        <v>216</v>
      </c>
      <c r="AM10" s="65" t="s">
        <v>19</v>
      </c>
      <c r="AN10" s="65" t="s">
        <v>217</v>
      </c>
      <c r="AO10" s="65" t="s">
        <v>218</v>
      </c>
      <c r="AP10" s="65" t="s">
        <v>219</v>
      </c>
    </row>
    <row r="11" spans="1:42">
      <c r="A11" s="14" t="s">
        <v>28</v>
      </c>
      <c r="B11" s="81">
        <v>96756.42</v>
      </c>
      <c r="C11" s="81">
        <v>72469.41</v>
      </c>
      <c r="D11" s="81">
        <v>243</v>
      </c>
      <c r="E11" s="81">
        <v>46065.9</v>
      </c>
      <c r="F11" s="81">
        <v>7812.49</v>
      </c>
      <c r="G11" s="81">
        <v>31352</v>
      </c>
      <c r="H11" s="81">
        <v>5625.5199999999995</v>
      </c>
      <c r="I11" s="81">
        <v>1275.8900000000001</v>
      </c>
      <c r="J11" s="81">
        <v>9879.81</v>
      </c>
      <c r="K11" s="81">
        <v>6101.17</v>
      </c>
      <c r="L11" s="81">
        <v>0</v>
      </c>
      <c r="M11" s="81">
        <v>9879.81</v>
      </c>
      <c r="N11" s="81">
        <v>16280.7</v>
      </c>
      <c r="O11" s="81">
        <v>24287.01</v>
      </c>
      <c r="Q11" s="71">
        <v>1</v>
      </c>
      <c r="R11" s="71">
        <v>0.74898812915980151</v>
      </c>
      <c r="S11" s="71">
        <v>2.5114612549740887E-3</v>
      </c>
      <c r="T11" s="71">
        <v>0.47610174084572376</v>
      </c>
      <c r="U11" s="71">
        <v>8.0743892756677024E-2</v>
      </c>
      <c r="V11" s="71">
        <v>0.32403017804916717</v>
      </c>
      <c r="W11" s="71">
        <v>5.8141051518855284E-2</v>
      </c>
      <c r="X11" s="71">
        <v>1.318661852102424E-2</v>
      </c>
      <c r="Y11" s="71">
        <v>0.10211012354529032</v>
      </c>
      <c r="Z11" s="71">
        <v>6.3057004382758269E-2</v>
      </c>
      <c r="AA11" s="71">
        <v>0</v>
      </c>
      <c r="AB11" s="71">
        <v>0.10211012354529032</v>
      </c>
      <c r="AC11" s="71">
        <v>0.16826480351381337</v>
      </c>
      <c r="AD11" s="71">
        <v>0.25101187084019849</v>
      </c>
      <c r="AF11" s="69">
        <v>31.352</v>
      </c>
      <c r="AG11" s="69">
        <v>7.8124899999999995</v>
      </c>
      <c r="AH11" s="69">
        <v>9.8798099999999991</v>
      </c>
      <c r="AI11" s="69">
        <v>23.42511</v>
      </c>
      <c r="AJ11" s="69">
        <v>24.287009999999999</v>
      </c>
      <c r="AL11" s="71">
        <v>0.32403017804916717</v>
      </c>
      <c r="AM11" s="71">
        <v>8.0743892756677024E-2</v>
      </c>
      <c r="AN11" s="71">
        <v>0.10211012354529032</v>
      </c>
      <c r="AO11" s="71">
        <v>0.24210393480866699</v>
      </c>
      <c r="AP11" s="71">
        <v>0.25101187084019849</v>
      </c>
    </row>
    <row r="12" spans="1:42">
      <c r="A12" s="14" t="s">
        <v>29</v>
      </c>
      <c r="B12" s="81">
        <v>101938.62</v>
      </c>
      <c r="C12" s="81">
        <v>75742.399999999994</v>
      </c>
      <c r="D12" s="81">
        <v>245</v>
      </c>
      <c r="E12" s="81">
        <v>48842.780000000006</v>
      </c>
      <c r="F12" s="81">
        <v>8632.9699999999993</v>
      </c>
      <c r="G12" s="81">
        <v>34479.89</v>
      </c>
      <c r="H12" s="81">
        <v>4420.6399999999994</v>
      </c>
      <c r="I12" s="81">
        <v>1309.28</v>
      </c>
      <c r="J12" s="81">
        <v>10299.689999999999</v>
      </c>
      <c r="K12" s="81">
        <v>6449.23</v>
      </c>
      <c r="L12" s="81">
        <v>0</v>
      </c>
      <c r="M12" s="81">
        <v>10299.689999999999</v>
      </c>
      <c r="N12" s="81">
        <v>16354.93</v>
      </c>
      <c r="O12" s="81">
        <v>26196.22</v>
      </c>
      <c r="Q12" s="71">
        <v>1</v>
      </c>
      <c r="R12" s="71">
        <v>0.7430196720340142</v>
      </c>
      <c r="S12" s="71">
        <v>2.4034070698622369E-3</v>
      </c>
      <c r="T12" s="71">
        <v>0.47913911332133013</v>
      </c>
      <c r="U12" s="71">
        <v>8.4687922987382008E-2</v>
      </c>
      <c r="V12" s="71">
        <v>0.3382416791594785</v>
      </c>
      <c r="W12" s="71">
        <v>4.3365703793125703E-2</v>
      </c>
      <c r="X12" s="71">
        <v>1.2843807381343794E-2</v>
      </c>
      <c r="Y12" s="71">
        <v>0.10103815413628318</v>
      </c>
      <c r="Z12" s="71">
        <v>6.3265816233337269E-2</v>
      </c>
      <c r="AA12" s="71">
        <v>0</v>
      </c>
      <c r="AB12" s="71">
        <v>0.10103815413628318</v>
      </c>
      <c r="AC12" s="71">
        <v>0.16043899750653876</v>
      </c>
      <c r="AD12" s="71">
        <v>0.25698032796598586</v>
      </c>
      <c r="AF12" s="69">
        <v>34.479889999999997</v>
      </c>
      <c r="AG12" s="69">
        <v>8.6329699999999985</v>
      </c>
      <c r="AH12" s="69">
        <v>10.299689999999998</v>
      </c>
      <c r="AI12" s="69">
        <v>22.329849999999997</v>
      </c>
      <c r="AJ12" s="69">
        <v>26.19622</v>
      </c>
      <c r="AL12" s="71">
        <v>0.3382416791594785</v>
      </c>
      <c r="AM12" s="71">
        <v>8.4687922987382008E-2</v>
      </c>
      <c r="AN12" s="71">
        <v>0.10103815413628318</v>
      </c>
      <c r="AO12" s="71">
        <v>0.21905191575087049</v>
      </c>
      <c r="AP12" s="71">
        <v>0.25698032796598586</v>
      </c>
    </row>
    <row r="13" spans="1:42">
      <c r="A13" s="14" t="s">
        <v>30</v>
      </c>
      <c r="B13" s="81">
        <v>103014.73999999999</v>
      </c>
      <c r="C13" s="81">
        <v>76133.210000000006</v>
      </c>
      <c r="D13" s="81">
        <v>249</v>
      </c>
      <c r="E13" s="81">
        <v>48871.14</v>
      </c>
      <c r="F13" s="81">
        <v>7847.88</v>
      </c>
      <c r="G13" s="81">
        <v>35049</v>
      </c>
      <c r="H13" s="81">
        <v>4619.0199999999995</v>
      </c>
      <c r="I13" s="81">
        <v>1355.24</v>
      </c>
      <c r="J13" s="81">
        <v>10364.040000000001</v>
      </c>
      <c r="K13" s="81">
        <v>5756.03</v>
      </c>
      <c r="L13" s="81">
        <v>0</v>
      </c>
      <c r="M13" s="81">
        <v>10364.040000000001</v>
      </c>
      <c r="N13" s="81">
        <v>16649.03</v>
      </c>
      <c r="O13" s="81">
        <v>26881.53</v>
      </c>
      <c r="Q13" s="71">
        <v>1</v>
      </c>
      <c r="R13" s="71">
        <v>0.73905161533194197</v>
      </c>
      <c r="S13" s="71">
        <v>2.4171298204509377E-3</v>
      </c>
      <c r="T13" s="71">
        <v>0.47440919619852462</v>
      </c>
      <c r="U13" s="71">
        <v>7.6182107531407653E-2</v>
      </c>
      <c r="V13" s="71">
        <v>0.34023286376299161</v>
      </c>
      <c r="W13" s="71">
        <v>4.4838437683772242E-2</v>
      </c>
      <c r="X13" s="71">
        <v>1.3155787220353127E-2</v>
      </c>
      <c r="Y13" s="71">
        <v>0.10060734997729454</v>
      </c>
      <c r="Z13" s="71">
        <v>5.5875790202450641E-2</v>
      </c>
      <c r="AA13" s="71">
        <v>0</v>
      </c>
      <c r="AB13" s="71">
        <v>0.10060734997729454</v>
      </c>
      <c r="AC13" s="71">
        <v>0.16161793933567178</v>
      </c>
      <c r="AD13" s="71">
        <v>0.2609483846680582</v>
      </c>
      <c r="AF13" s="69">
        <v>35.048999999999999</v>
      </c>
      <c r="AG13" s="69">
        <v>7.84788</v>
      </c>
      <c r="AH13" s="69">
        <v>10.364040000000001</v>
      </c>
      <c r="AI13" s="69">
        <v>22.872289999999996</v>
      </c>
      <c r="AJ13" s="69">
        <v>26.881529999999998</v>
      </c>
      <c r="AL13" s="71">
        <v>0.34023286376299161</v>
      </c>
      <c r="AM13" s="71">
        <v>7.6182107531407653E-2</v>
      </c>
      <c r="AN13" s="71">
        <v>0.10060734997729454</v>
      </c>
      <c r="AO13" s="71">
        <v>0.2220292940602481</v>
      </c>
      <c r="AP13" s="71">
        <v>0.2609483846680582</v>
      </c>
    </row>
    <row r="14" spans="1:42">
      <c r="A14" s="14" t="s">
        <v>31</v>
      </c>
      <c r="B14" s="81">
        <v>103090.35</v>
      </c>
      <c r="C14" s="81">
        <v>74317.81</v>
      </c>
      <c r="D14" s="81">
        <v>253</v>
      </c>
      <c r="E14" s="81">
        <v>47827.44</v>
      </c>
      <c r="F14" s="81">
        <v>7515.52</v>
      </c>
      <c r="G14" s="81">
        <v>34320.870000000003</v>
      </c>
      <c r="H14" s="81">
        <v>4577.08</v>
      </c>
      <c r="I14" s="81">
        <v>1413.97</v>
      </c>
      <c r="J14" s="81">
        <v>11138.92</v>
      </c>
      <c r="K14" s="81">
        <v>5411.5</v>
      </c>
      <c r="L14" s="81">
        <v>0</v>
      </c>
      <c r="M14" s="81">
        <v>11138.92</v>
      </c>
      <c r="N14" s="81">
        <v>15098.45</v>
      </c>
      <c r="O14" s="81">
        <v>28772.54</v>
      </c>
      <c r="Q14" s="71">
        <v>1</v>
      </c>
      <c r="R14" s="71">
        <v>0.72089977383916137</v>
      </c>
      <c r="S14" s="71">
        <v>2.4541579303979468E-3</v>
      </c>
      <c r="T14" s="71">
        <v>0.46393711923569958</v>
      </c>
      <c r="U14" s="71">
        <v>7.2902264857961974E-2</v>
      </c>
      <c r="V14" s="71">
        <v>0.33292029758362446</v>
      </c>
      <c r="W14" s="71">
        <v>4.4398724031880769E-2</v>
      </c>
      <c r="X14" s="71">
        <v>1.3715832762232353E-2</v>
      </c>
      <c r="Y14" s="71">
        <v>0.10805007452200908</v>
      </c>
      <c r="Z14" s="71">
        <v>5.2492789092286524E-2</v>
      </c>
      <c r="AA14" s="71">
        <v>0</v>
      </c>
      <c r="AB14" s="71">
        <v>0.10805007452200908</v>
      </c>
      <c r="AC14" s="71">
        <v>0.14645842215105487</v>
      </c>
      <c r="AD14" s="71">
        <v>0.27910022616083852</v>
      </c>
      <c r="AF14" s="69">
        <v>34.320869999999999</v>
      </c>
      <c r="AG14" s="69">
        <v>7.5155200000000004</v>
      </c>
      <c r="AH14" s="69">
        <v>11.138920000000001</v>
      </c>
      <c r="AI14" s="69">
        <v>21.342500000000001</v>
      </c>
      <c r="AJ14" s="69">
        <v>28.772539999999999</v>
      </c>
      <c r="AL14" s="71">
        <v>0.33292029758362446</v>
      </c>
      <c r="AM14" s="71">
        <v>7.2902264857961974E-2</v>
      </c>
      <c r="AN14" s="71">
        <v>0.10805007452200908</v>
      </c>
      <c r="AO14" s="71">
        <v>0.20702713687556593</v>
      </c>
      <c r="AP14" s="71">
        <v>0.27910022616083852</v>
      </c>
    </row>
    <row r="15" spans="1:42">
      <c r="A15" s="14" t="s">
        <v>32</v>
      </c>
      <c r="B15" s="81">
        <v>105945.68</v>
      </c>
      <c r="C15" s="81">
        <v>73901.740000000005</v>
      </c>
      <c r="D15" s="81">
        <v>257</v>
      </c>
      <c r="E15" s="81">
        <v>50232.950000000004</v>
      </c>
      <c r="F15" s="81">
        <v>7882.78</v>
      </c>
      <c r="G15" s="81">
        <v>36477</v>
      </c>
      <c r="H15" s="81">
        <v>4424.24</v>
      </c>
      <c r="I15" s="81">
        <v>1448.93</v>
      </c>
      <c r="J15" s="81">
        <v>11337.96</v>
      </c>
      <c r="K15" s="81">
        <v>5154.13</v>
      </c>
      <c r="L15" s="81">
        <v>0</v>
      </c>
      <c r="M15" s="81">
        <v>11337.96</v>
      </c>
      <c r="N15" s="81">
        <v>12073.83</v>
      </c>
      <c r="O15" s="81">
        <v>32043.940000000002</v>
      </c>
      <c r="Q15" s="71">
        <v>1</v>
      </c>
      <c r="R15" s="71">
        <v>0.69754368465047378</v>
      </c>
      <c r="S15" s="71">
        <v>2.4257713953037066E-3</v>
      </c>
      <c r="T15" s="71">
        <v>0.4741387284502776</v>
      </c>
      <c r="U15" s="71">
        <v>7.440397758549476E-2</v>
      </c>
      <c r="V15" s="71">
        <v>0.34429907854666658</v>
      </c>
      <c r="W15" s="71">
        <v>4.1759512988165257E-2</v>
      </c>
      <c r="X15" s="71">
        <v>1.3676159329950973E-2</v>
      </c>
      <c r="Y15" s="71">
        <v>0.10701672781750043</v>
      </c>
      <c r="Z15" s="71">
        <v>4.8648798138819824E-2</v>
      </c>
      <c r="AA15" s="71">
        <v>0</v>
      </c>
      <c r="AB15" s="71">
        <v>0.10701672781750043</v>
      </c>
      <c r="AC15" s="71">
        <v>0.11396245698739203</v>
      </c>
      <c r="AD15" s="71">
        <v>0.30245631534952633</v>
      </c>
      <c r="AF15" s="69">
        <v>36.476999999999997</v>
      </c>
      <c r="AG15" s="69">
        <v>7.8827799999999995</v>
      </c>
      <c r="AH15" s="69">
        <v>11.337959999999999</v>
      </c>
      <c r="AI15" s="69">
        <v>18.204000000000001</v>
      </c>
      <c r="AJ15" s="69">
        <v>32.043939999999999</v>
      </c>
      <c r="AL15" s="71">
        <v>0.34429907854666658</v>
      </c>
      <c r="AM15" s="71">
        <v>7.440397758549476E-2</v>
      </c>
      <c r="AN15" s="71">
        <v>0.10701672781750043</v>
      </c>
      <c r="AO15" s="71">
        <v>0.17182390070081197</v>
      </c>
      <c r="AP15" s="71">
        <v>0.30245631534952633</v>
      </c>
    </row>
    <row r="16" spans="1:42">
      <c r="A16" s="14" t="s">
        <v>33</v>
      </c>
      <c r="B16" s="81">
        <v>110104.90999999999</v>
      </c>
      <c r="C16" s="81">
        <v>74833.179999999993</v>
      </c>
      <c r="D16" s="81">
        <v>258</v>
      </c>
      <c r="E16" s="81">
        <v>52564.780000000006</v>
      </c>
      <c r="F16" s="81">
        <v>7376.09</v>
      </c>
      <c r="G16" s="81">
        <v>39055.760000000002</v>
      </c>
      <c r="H16" s="81">
        <v>4707.93</v>
      </c>
      <c r="I16" s="81">
        <v>1425</v>
      </c>
      <c r="J16" s="81">
        <v>11307.279999999999</v>
      </c>
      <c r="K16" s="81">
        <v>4874.96</v>
      </c>
      <c r="L16" s="81">
        <v>16</v>
      </c>
      <c r="M16" s="81">
        <v>11291.279999999999</v>
      </c>
      <c r="N16" s="81">
        <v>10703.119999999999</v>
      </c>
      <c r="O16" s="81">
        <v>35271.729999999996</v>
      </c>
      <c r="Q16" s="71">
        <v>1</v>
      </c>
      <c r="R16" s="71">
        <v>0.67965343234920228</v>
      </c>
      <c r="S16" s="71">
        <v>2.3432197528702402E-3</v>
      </c>
      <c r="T16" s="71">
        <v>0.4774063209351882</v>
      </c>
      <c r="U16" s="71">
        <v>6.699147204243662E-2</v>
      </c>
      <c r="V16" s="71">
        <v>0.35471406316030779</v>
      </c>
      <c r="W16" s="71">
        <v>4.2758583609032522E-2</v>
      </c>
      <c r="X16" s="71">
        <v>1.294220212341121E-2</v>
      </c>
      <c r="Y16" s="71">
        <v>0.10269551103579304</v>
      </c>
      <c r="Z16" s="71">
        <v>4.4275591342838393E-2</v>
      </c>
      <c r="AA16" s="71">
        <v>1.4531595366637149E-4</v>
      </c>
      <c r="AB16" s="71">
        <v>0.10255019508212668</v>
      </c>
      <c r="AC16" s="71">
        <v>9.7208380625350865E-2</v>
      </c>
      <c r="AD16" s="71">
        <v>0.32034656765079778</v>
      </c>
      <c r="AF16" s="69">
        <v>39.055759999999999</v>
      </c>
      <c r="AG16" s="69">
        <v>7.3760900000000005</v>
      </c>
      <c r="AH16" s="69">
        <v>11.307279999999999</v>
      </c>
      <c r="AI16" s="69">
        <v>17.094049999999999</v>
      </c>
      <c r="AJ16" s="69">
        <v>35.271729999999998</v>
      </c>
      <c r="AL16" s="71">
        <v>0.35471406316030779</v>
      </c>
      <c r="AM16" s="71">
        <v>6.699147204243662E-2</v>
      </c>
      <c r="AN16" s="71">
        <v>0.10269551103579304</v>
      </c>
      <c r="AO16" s="71">
        <v>0.15525238611066483</v>
      </c>
      <c r="AP16" s="71">
        <v>0.32034656765079778</v>
      </c>
    </row>
    <row r="17" spans="1:42">
      <c r="A17" s="14" t="s">
        <v>34</v>
      </c>
      <c r="B17" s="81">
        <v>111639.76</v>
      </c>
      <c r="C17" s="81">
        <v>73007.8</v>
      </c>
      <c r="D17" s="81">
        <v>260</v>
      </c>
      <c r="E17" s="81">
        <v>51983.88</v>
      </c>
      <c r="F17" s="81">
        <v>7586.51</v>
      </c>
      <c r="G17" s="81">
        <v>37773.449999999997</v>
      </c>
      <c r="H17" s="81">
        <v>5148.92</v>
      </c>
      <c r="I17" s="81">
        <v>1475</v>
      </c>
      <c r="J17" s="81">
        <v>11772.880000000001</v>
      </c>
      <c r="K17" s="81">
        <v>4862.63</v>
      </c>
      <c r="L17" s="81">
        <v>16</v>
      </c>
      <c r="M17" s="81">
        <v>11756.880000000001</v>
      </c>
      <c r="N17" s="81">
        <v>8991.0399999999991</v>
      </c>
      <c r="O17" s="81">
        <v>38631.96</v>
      </c>
      <c r="Q17" s="71">
        <v>1</v>
      </c>
      <c r="R17" s="71">
        <v>0.65395876881139847</v>
      </c>
      <c r="S17" s="71">
        <v>2.3289193742444449E-3</v>
      </c>
      <c r="T17" s="71">
        <v>0.46563948184768583</v>
      </c>
      <c r="U17" s="71">
        <v>6.7955269699612394E-2</v>
      </c>
      <c r="V17" s="71">
        <v>0.33835122898866854</v>
      </c>
      <c r="W17" s="71">
        <v>4.6120844401671954E-2</v>
      </c>
      <c r="X17" s="71">
        <v>1.3212138757732909E-2</v>
      </c>
      <c r="Y17" s="71">
        <v>0.10545418585636517</v>
      </c>
      <c r="Z17" s="71">
        <v>4.3556435449162559E-2</v>
      </c>
      <c r="AA17" s="71">
        <v>1.433181153381197E-4</v>
      </c>
      <c r="AB17" s="71">
        <v>0.10531086774102705</v>
      </c>
      <c r="AC17" s="71">
        <v>8.0536181733102966E-2</v>
      </c>
      <c r="AD17" s="71">
        <v>0.34604123118860164</v>
      </c>
      <c r="AF17" s="69">
        <v>37.773449999999997</v>
      </c>
      <c r="AG17" s="69">
        <v>7.5865100000000005</v>
      </c>
      <c r="AH17" s="69">
        <v>11.772880000000001</v>
      </c>
      <c r="AI17" s="69">
        <v>15.87496</v>
      </c>
      <c r="AJ17" s="69">
        <v>38.631959999999999</v>
      </c>
      <c r="AL17" s="71">
        <v>0.33835122898866854</v>
      </c>
      <c r="AM17" s="71">
        <v>6.7955269699612394E-2</v>
      </c>
      <c r="AN17" s="71">
        <v>0.10545418585636517</v>
      </c>
      <c r="AO17" s="71">
        <v>0.14219808426675229</v>
      </c>
      <c r="AP17" s="71">
        <v>0.34604123118860164</v>
      </c>
    </row>
    <row r="18" spans="1:42">
      <c r="A18" s="14" t="s">
        <v>35</v>
      </c>
      <c r="B18" s="81">
        <v>106856.25</v>
      </c>
      <c r="C18" s="81">
        <v>70760.34</v>
      </c>
      <c r="D18" s="81">
        <v>262</v>
      </c>
      <c r="E18" s="81">
        <v>51891.85</v>
      </c>
      <c r="F18" s="81">
        <v>7806.21</v>
      </c>
      <c r="G18" s="81">
        <v>38000.400000000001</v>
      </c>
      <c r="H18" s="81">
        <v>4546.24</v>
      </c>
      <c r="I18" s="81">
        <v>1539</v>
      </c>
      <c r="J18" s="81">
        <v>11689.06</v>
      </c>
      <c r="K18" s="81">
        <v>4696.99</v>
      </c>
      <c r="L18" s="81">
        <v>15</v>
      </c>
      <c r="M18" s="81">
        <v>11674.06</v>
      </c>
      <c r="N18" s="81">
        <v>6917.43</v>
      </c>
      <c r="O18" s="81">
        <v>36095.910000000003</v>
      </c>
      <c r="Q18" s="71">
        <v>1</v>
      </c>
      <c r="R18" s="71">
        <v>0.66220122828566408</v>
      </c>
      <c r="S18" s="71">
        <v>2.451892144820729E-3</v>
      </c>
      <c r="T18" s="71">
        <v>0.485622974790899</v>
      </c>
      <c r="U18" s="71">
        <v>7.3053377785576412E-2</v>
      </c>
      <c r="V18" s="71">
        <v>0.35562168801544131</v>
      </c>
      <c r="W18" s="71">
        <v>4.2545382230800725E-2</v>
      </c>
      <c r="X18" s="71">
        <v>1.440252675908054E-2</v>
      </c>
      <c r="Y18" s="71">
        <v>0.10939051295548927</v>
      </c>
      <c r="Z18" s="71">
        <v>4.3956156050769142E-2</v>
      </c>
      <c r="AA18" s="71">
        <v>1.4037550447446921E-4</v>
      </c>
      <c r="AB18" s="71">
        <v>0.10925013745101479</v>
      </c>
      <c r="AC18" s="71">
        <v>6.4735848394455175E-2</v>
      </c>
      <c r="AD18" s="71">
        <v>0.33779877171433587</v>
      </c>
      <c r="AF18" s="69">
        <v>38.000399999999999</v>
      </c>
      <c r="AG18" s="69">
        <v>7.8062100000000001</v>
      </c>
      <c r="AH18" s="69">
        <v>11.68906</v>
      </c>
      <c r="AI18" s="69">
        <v>13.264670000000001</v>
      </c>
      <c r="AJ18" s="69">
        <v>36.095910000000003</v>
      </c>
      <c r="AL18" s="71">
        <v>0.35562168801544131</v>
      </c>
      <c r="AM18" s="71">
        <v>7.3053377785576412E-2</v>
      </c>
      <c r="AN18" s="71">
        <v>0.10939051295548927</v>
      </c>
      <c r="AO18" s="71">
        <v>0.12413564952915718</v>
      </c>
      <c r="AP18" s="71">
        <v>0.33779877171433587</v>
      </c>
    </row>
    <row r="19" spans="1:42">
      <c r="A19" s="14" t="s">
        <v>36</v>
      </c>
      <c r="B19" s="81">
        <v>111614.20999999999</v>
      </c>
      <c r="C19" s="81">
        <v>71451.86</v>
      </c>
      <c r="D19" s="81">
        <v>261</v>
      </c>
      <c r="E19" s="81">
        <v>55339.990000000005</v>
      </c>
      <c r="F19" s="81">
        <v>8137.04</v>
      </c>
      <c r="G19" s="81">
        <v>41582.81</v>
      </c>
      <c r="H19" s="81">
        <v>4043.1400000000003</v>
      </c>
      <c r="I19" s="81">
        <v>1577</v>
      </c>
      <c r="J19" s="81">
        <v>9726.07</v>
      </c>
      <c r="K19" s="81">
        <v>4502.51</v>
      </c>
      <c r="L19" s="81">
        <v>15.56</v>
      </c>
      <c r="M19" s="81">
        <v>9710.51</v>
      </c>
      <c r="N19" s="81">
        <v>6124.8</v>
      </c>
      <c r="O19" s="81">
        <v>40162.35</v>
      </c>
      <c r="Q19" s="71">
        <v>1</v>
      </c>
      <c r="R19" s="71">
        <v>0.64016812912979459</v>
      </c>
      <c r="S19" s="71">
        <v>2.3384119280152591E-3</v>
      </c>
      <c r="T19" s="71">
        <v>0.49581491460630334</v>
      </c>
      <c r="U19" s="71">
        <v>7.2903262048801862E-2</v>
      </c>
      <c r="V19" s="71">
        <v>0.37255838660686663</v>
      </c>
      <c r="W19" s="71">
        <v>3.6224240623124966E-2</v>
      </c>
      <c r="X19" s="71">
        <v>1.4129025327509823E-2</v>
      </c>
      <c r="Y19" s="71">
        <v>8.7140069351384561E-2</v>
      </c>
      <c r="Z19" s="71">
        <v>4.0339935210758564E-2</v>
      </c>
      <c r="AA19" s="71">
        <v>1.3940877241347676E-4</v>
      </c>
      <c r="AB19" s="71">
        <v>8.7000660578971087E-2</v>
      </c>
      <c r="AC19" s="71">
        <v>5.4874733244091416E-2</v>
      </c>
      <c r="AD19" s="71">
        <v>0.35983187087020552</v>
      </c>
      <c r="AF19" s="69">
        <v>41.582809999999995</v>
      </c>
      <c r="AG19" s="69">
        <v>8.1370400000000007</v>
      </c>
      <c r="AH19" s="69">
        <v>9.72607</v>
      </c>
      <c r="AI19" s="69">
        <v>12.005940000000001</v>
      </c>
      <c r="AJ19" s="69">
        <v>40.162349999999996</v>
      </c>
      <c r="AL19" s="71">
        <v>0.37255838660686663</v>
      </c>
      <c r="AM19" s="71">
        <v>7.2903262048801862E-2</v>
      </c>
      <c r="AN19" s="71">
        <v>8.7140069351384561E-2</v>
      </c>
      <c r="AO19" s="71">
        <v>0.10756641112274146</v>
      </c>
      <c r="AP19" s="71">
        <v>0.35983187087020552</v>
      </c>
    </row>
    <row r="20" spans="1:42">
      <c r="A20" s="14" t="s">
        <v>37</v>
      </c>
      <c r="B20" s="81">
        <v>114281.19</v>
      </c>
      <c r="C20" s="81">
        <v>73767.3</v>
      </c>
      <c r="D20" s="81">
        <v>264</v>
      </c>
      <c r="E20" s="81">
        <v>53806.53</v>
      </c>
      <c r="F20" s="81">
        <v>8012.83</v>
      </c>
      <c r="G20" s="81">
        <v>40011.58</v>
      </c>
      <c r="H20" s="81">
        <v>4189.1200000000008</v>
      </c>
      <c r="I20" s="81">
        <v>1593</v>
      </c>
      <c r="J20" s="81">
        <v>14819.259999999998</v>
      </c>
      <c r="K20" s="81">
        <v>4260.53</v>
      </c>
      <c r="L20" s="81">
        <v>18.329999999999998</v>
      </c>
      <c r="M20" s="81">
        <v>14800.93</v>
      </c>
      <c r="N20" s="81">
        <v>4877.51</v>
      </c>
      <c r="O20" s="81">
        <v>40513.89</v>
      </c>
      <c r="Q20" s="71">
        <v>1</v>
      </c>
      <c r="R20" s="71">
        <v>0.64548942831274336</v>
      </c>
      <c r="S20" s="71">
        <v>2.3100914507453063E-3</v>
      </c>
      <c r="T20" s="71">
        <v>0.47082577631541989</v>
      </c>
      <c r="U20" s="71">
        <v>7.0115038179073913E-2</v>
      </c>
      <c r="V20" s="71">
        <v>0.35011518518489354</v>
      </c>
      <c r="W20" s="71">
        <v>3.6656251129341587E-2</v>
      </c>
      <c r="X20" s="71">
        <v>1.3939301822110882E-2</v>
      </c>
      <c r="Y20" s="71">
        <v>0.12967365845595411</v>
      </c>
      <c r="Z20" s="71">
        <v>3.7281113366075376E-2</v>
      </c>
      <c r="AA20" s="71">
        <v>1.6039384959152069E-4</v>
      </c>
      <c r="AB20" s="71">
        <v>0.12951326460636262</v>
      </c>
      <c r="AC20" s="71">
        <v>4.2679902090624014E-2</v>
      </c>
      <c r="AD20" s="71">
        <v>0.35451057168725664</v>
      </c>
      <c r="AF20" s="69">
        <v>40.011580000000002</v>
      </c>
      <c r="AG20" s="69">
        <v>8.0128299999999992</v>
      </c>
      <c r="AH20" s="69">
        <v>14.819259999999998</v>
      </c>
      <c r="AI20" s="69">
        <v>10.923630000000001</v>
      </c>
      <c r="AJ20" s="69">
        <v>40.513889999999996</v>
      </c>
      <c r="AL20" s="71">
        <v>0.35011518518489354</v>
      </c>
      <c r="AM20" s="71">
        <v>7.0115038179073913E-2</v>
      </c>
      <c r="AN20" s="71">
        <v>0.12967365845595411</v>
      </c>
      <c r="AO20" s="71">
        <v>9.5585546492821791E-2</v>
      </c>
      <c r="AP20" s="71">
        <v>0.35451057168725664</v>
      </c>
    </row>
    <row r="21" spans="1:42">
      <c r="A21" s="14" t="s">
        <v>38</v>
      </c>
      <c r="B21" s="81">
        <v>120255.17</v>
      </c>
      <c r="C21" s="81">
        <v>76336.38</v>
      </c>
      <c r="D21" s="81">
        <v>268</v>
      </c>
      <c r="E21" s="81">
        <v>56624.310000000005</v>
      </c>
      <c r="F21" s="81">
        <v>8355.33</v>
      </c>
      <c r="G21" s="81">
        <v>42408.04</v>
      </c>
      <c r="H21" s="81">
        <v>4246.9399999999996</v>
      </c>
      <c r="I21" s="81">
        <v>1614</v>
      </c>
      <c r="J21" s="81">
        <v>15753.62</v>
      </c>
      <c r="K21" s="81">
        <v>3749.86</v>
      </c>
      <c r="L21" s="81">
        <v>18.149999999999999</v>
      </c>
      <c r="M21" s="81">
        <v>15735.470000000001</v>
      </c>
      <c r="N21" s="81">
        <v>3690.45</v>
      </c>
      <c r="O21" s="81">
        <v>43918.79</v>
      </c>
      <c r="Q21" s="71">
        <v>1</v>
      </c>
      <c r="R21" s="71">
        <v>0.63478667902594132</v>
      </c>
      <c r="S21" s="71">
        <v>2.2285944130302259E-3</v>
      </c>
      <c r="T21" s="71">
        <v>0.47086798846153566</v>
      </c>
      <c r="U21" s="71">
        <v>6.9480006556059085E-2</v>
      </c>
      <c r="V21" s="71">
        <v>0.35265045153568036</v>
      </c>
      <c r="W21" s="71">
        <v>3.5316069986845472E-2</v>
      </c>
      <c r="X21" s="71">
        <v>1.3421460382950688E-2</v>
      </c>
      <c r="Y21" s="71">
        <v>0.13100160267537772</v>
      </c>
      <c r="Z21" s="71">
        <v>3.1182526289722099E-2</v>
      </c>
      <c r="AA21" s="71">
        <v>1.5092906192723356E-4</v>
      </c>
      <c r="AB21" s="71">
        <v>0.13085067361345049</v>
      </c>
      <c r="AC21" s="71">
        <v>3.0688493475997745E-2</v>
      </c>
      <c r="AD21" s="71">
        <v>0.36521332097405873</v>
      </c>
      <c r="AF21" s="69">
        <v>42.40804</v>
      </c>
      <c r="AG21" s="69">
        <v>8.3553300000000004</v>
      </c>
      <c r="AH21" s="69">
        <v>15.753620000000002</v>
      </c>
      <c r="AI21" s="69">
        <v>9.8193900000000003</v>
      </c>
      <c r="AJ21" s="69">
        <v>43.918790000000001</v>
      </c>
      <c r="AL21" s="71">
        <v>0.35265045153568036</v>
      </c>
      <c r="AM21" s="71">
        <v>6.9480006556059085E-2</v>
      </c>
      <c r="AN21" s="71">
        <v>0.13100160267537772</v>
      </c>
      <c r="AO21" s="71">
        <v>8.1654618258824141E-2</v>
      </c>
      <c r="AP21" s="71">
        <v>0.36521332097405873</v>
      </c>
    </row>
    <row r="22" spans="1:42">
      <c r="A22" s="14" t="s">
        <v>39</v>
      </c>
      <c r="B22" s="81">
        <v>123515.49</v>
      </c>
      <c r="C22" s="81">
        <v>78926.63</v>
      </c>
      <c r="D22" s="81">
        <v>272</v>
      </c>
      <c r="E22" s="81">
        <v>58703.25</v>
      </c>
      <c r="F22" s="81">
        <v>8696.35</v>
      </c>
      <c r="G22" s="81">
        <v>44469.700000000004</v>
      </c>
      <c r="H22" s="81">
        <v>3914.2</v>
      </c>
      <c r="I22" s="81">
        <v>1623</v>
      </c>
      <c r="J22" s="81">
        <v>16085.630000000001</v>
      </c>
      <c r="K22" s="81">
        <v>3181.88</v>
      </c>
      <c r="L22" s="81">
        <v>18.260000000000002</v>
      </c>
      <c r="M22" s="81">
        <v>16067.369999999999</v>
      </c>
      <c r="N22" s="81">
        <v>3865.75</v>
      </c>
      <c r="O22" s="81">
        <v>44588.86</v>
      </c>
      <c r="Q22" s="71">
        <v>1</v>
      </c>
      <c r="R22" s="71">
        <v>0.63900187741634673</v>
      </c>
      <c r="S22" s="71">
        <v>2.2021529445416118E-3</v>
      </c>
      <c r="T22" s="71">
        <v>0.47527034868258222</v>
      </c>
      <c r="U22" s="71">
        <v>7.040695867376634E-2</v>
      </c>
      <c r="V22" s="71">
        <v>0.36003338528633133</v>
      </c>
      <c r="W22" s="71">
        <v>3.1689952410017562E-2</v>
      </c>
      <c r="X22" s="71">
        <v>1.3140052312467043E-2</v>
      </c>
      <c r="Y22" s="71">
        <v>0.13023168187245179</v>
      </c>
      <c r="Z22" s="71">
        <v>2.5760979452860527E-2</v>
      </c>
      <c r="AA22" s="71">
        <v>1.4783570870341851E-4</v>
      </c>
      <c r="AB22" s="71">
        <v>0.13008384616374835</v>
      </c>
      <c r="AC22" s="71">
        <v>3.1297693916771084E-2</v>
      </c>
      <c r="AD22" s="71">
        <v>0.36099812258365327</v>
      </c>
      <c r="AF22" s="69">
        <v>44.469700000000003</v>
      </c>
      <c r="AG22" s="69">
        <v>8.6963500000000007</v>
      </c>
      <c r="AH22" s="69">
        <v>16.085630000000002</v>
      </c>
      <c r="AI22" s="69">
        <v>9.6749500000000008</v>
      </c>
      <c r="AJ22" s="69">
        <v>44.588860000000004</v>
      </c>
      <c r="AL22" s="71">
        <v>0.36003338528633133</v>
      </c>
      <c r="AM22" s="71">
        <v>7.040695867376634E-2</v>
      </c>
      <c r="AN22" s="71">
        <v>0.13023168187245179</v>
      </c>
      <c r="AO22" s="71">
        <v>7.8329851583797294E-2</v>
      </c>
      <c r="AP22" s="71">
        <v>0.36099812258365327</v>
      </c>
    </row>
    <row r="23" spans="1:42">
      <c r="A23" s="14" t="s">
        <v>40</v>
      </c>
      <c r="B23" s="81">
        <v>123389.09</v>
      </c>
      <c r="C23" s="81">
        <v>74085.790000000008</v>
      </c>
      <c r="D23" s="81">
        <v>278</v>
      </c>
      <c r="E23" s="81">
        <v>56920.18</v>
      </c>
      <c r="F23" s="81">
        <v>7881.84</v>
      </c>
      <c r="G23" s="81">
        <v>43217.919999999998</v>
      </c>
      <c r="H23" s="81">
        <v>4194.42</v>
      </c>
      <c r="I23" s="81">
        <v>1626</v>
      </c>
      <c r="J23" s="81">
        <v>12391.49</v>
      </c>
      <c r="K23" s="81">
        <v>2899.51</v>
      </c>
      <c r="L23" s="81">
        <v>17.899999999999999</v>
      </c>
      <c r="M23" s="81">
        <v>12373.59</v>
      </c>
      <c r="N23" s="81">
        <v>4496.12</v>
      </c>
      <c r="O23" s="81">
        <v>49303.299999999996</v>
      </c>
      <c r="Q23" s="71">
        <v>1</v>
      </c>
      <c r="R23" s="71">
        <v>0.60042415419385953</v>
      </c>
      <c r="S23" s="71">
        <v>2.2530354993298032E-3</v>
      </c>
      <c r="T23" s="71">
        <v>0.4613064250656197</v>
      </c>
      <c r="U23" s="71">
        <v>6.38779328058907E-2</v>
      </c>
      <c r="V23" s="71">
        <v>0.35025722290358086</v>
      </c>
      <c r="W23" s="71">
        <v>3.399344301834141E-2</v>
      </c>
      <c r="X23" s="71">
        <v>1.3177826337806689E-2</v>
      </c>
      <c r="Y23" s="71">
        <v>0.10042613978269878</v>
      </c>
      <c r="Z23" s="71">
        <v>2.3498917124682581E-2</v>
      </c>
      <c r="AA23" s="71">
        <v>1.4506955193526429E-4</v>
      </c>
      <c r="AB23" s="71">
        <v>0.10028107023076352</v>
      </c>
      <c r="AC23" s="71">
        <v>3.6438553846211204E-2</v>
      </c>
      <c r="AD23" s="71">
        <v>0.39957584580614053</v>
      </c>
      <c r="AF23" s="69">
        <v>43.217919999999999</v>
      </c>
      <c r="AG23" s="69">
        <v>7.8818400000000004</v>
      </c>
      <c r="AH23" s="69">
        <v>12.391489999999999</v>
      </c>
      <c r="AI23" s="69">
        <v>10.59454</v>
      </c>
      <c r="AJ23" s="69">
        <v>49.303299999999993</v>
      </c>
      <c r="AL23" s="71">
        <v>0.35025722290358086</v>
      </c>
      <c r="AM23" s="71">
        <v>6.38779328058907E-2</v>
      </c>
      <c r="AN23" s="71">
        <v>0.10042613978269878</v>
      </c>
      <c r="AO23" s="71">
        <v>8.586285870168911E-2</v>
      </c>
      <c r="AP23" s="71">
        <v>0.39957584580614053</v>
      </c>
    </row>
    <row r="24" spans="1:42">
      <c r="A24" s="14" t="s">
        <v>41</v>
      </c>
      <c r="B24" s="81">
        <v>125990.97</v>
      </c>
      <c r="C24" s="81">
        <v>77662.989999999991</v>
      </c>
      <c r="D24" s="81">
        <v>281</v>
      </c>
      <c r="E24" s="81">
        <v>55285.3</v>
      </c>
      <c r="F24" s="81">
        <v>7919.17</v>
      </c>
      <c r="G24" s="81">
        <v>41297.01</v>
      </c>
      <c r="H24" s="81">
        <v>4405.12</v>
      </c>
      <c r="I24" s="81">
        <v>1664</v>
      </c>
      <c r="J24" s="81">
        <v>17824.399999999998</v>
      </c>
      <c r="K24" s="81">
        <v>2250.77</v>
      </c>
      <c r="L24" s="81">
        <v>18.600000000000001</v>
      </c>
      <c r="M24" s="81">
        <v>17805.8</v>
      </c>
      <c r="N24" s="81">
        <v>4272.29</v>
      </c>
      <c r="O24" s="81">
        <v>48327.979999999996</v>
      </c>
      <c r="Q24" s="71">
        <v>1</v>
      </c>
      <c r="R24" s="71">
        <v>0.6164171130677063</v>
      </c>
      <c r="S24" s="71">
        <v>2.2303185696562222E-3</v>
      </c>
      <c r="T24" s="71">
        <v>0.43880366981855923</v>
      </c>
      <c r="U24" s="71">
        <v>6.2855060168200944E-2</v>
      </c>
      <c r="V24" s="71">
        <v>0.32777753834262885</v>
      </c>
      <c r="W24" s="71">
        <v>3.4963775578519631E-2</v>
      </c>
      <c r="X24" s="71">
        <v>1.3207295729209799E-2</v>
      </c>
      <c r="Y24" s="71">
        <v>0.14147363100704755</v>
      </c>
      <c r="Z24" s="71">
        <v>1.7864534259875924E-2</v>
      </c>
      <c r="AA24" s="71">
        <v>1.4762962774236916E-4</v>
      </c>
      <c r="AB24" s="71">
        <v>0.14132600137930521</v>
      </c>
      <c r="AC24" s="71">
        <v>3.390949367244335E-2</v>
      </c>
      <c r="AD24" s="71">
        <v>0.38358288693229359</v>
      </c>
      <c r="AF24" s="69">
        <v>41.29701</v>
      </c>
      <c r="AG24" s="69">
        <v>7.9191700000000003</v>
      </c>
      <c r="AH24" s="69">
        <v>17.824399999999997</v>
      </c>
      <c r="AI24" s="69">
        <v>10.62241</v>
      </c>
      <c r="AJ24" s="69">
        <v>48.327979999999997</v>
      </c>
      <c r="AL24" s="71">
        <v>0.32777753834262885</v>
      </c>
      <c r="AM24" s="71">
        <v>6.2855060168200944E-2</v>
      </c>
      <c r="AN24" s="71">
        <v>0.14147363100704755</v>
      </c>
      <c r="AO24" s="71">
        <v>8.4310883549828991E-2</v>
      </c>
      <c r="AP24" s="71">
        <v>0.38358288693229359</v>
      </c>
    </row>
    <row r="25" spans="1:42">
      <c r="A25" s="14" t="s">
        <v>42</v>
      </c>
      <c r="B25" s="81">
        <v>125292.01</v>
      </c>
      <c r="C25" s="81">
        <v>78082.010000000009</v>
      </c>
      <c r="D25" s="81">
        <v>286</v>
      </c>
      <c r="E25" s="81">
        <v>56036.77</v>
      </c>
      <c r="F25" s="81">
        <v>8039.09</v>
      </c>
      <c r="G25" s="81">
        <v>41837.19</v>
      </c>
      <c r="H25" s="81">
        <v>4450.49</v>
      </c>
      <c r="I25" s="81">
        <v>1710</v>
      </c>
      <c r="J25" s="81">
        <v>18377.759999999998</v>
      </c>
      <c r="K25" s="81">
        <v>2135.87</v>
      </c>
      <c r="L25" s="81">
        <v>18.53</v>
      </c>
      <c r="M25" s="81">
        <v>18359.23</v>
      </c>
      <c r="N25" s="81">
        <v>3381.48</v>
      </c>
      <c r="O25" s="81">
        <v>47210</v>
      </c>
      <c r="Q25" s="71">
        <v>1</v>
      </c>
      <c r="R25" s="71">
        <v>0.62320023439643124</v>
      </c>
      <c r="S25" s="71">
        <v>2.282667506092368E-3</v>
      </c>
      <c r="T25" s="71">
        <v>0.44724934973906155</v>
      </c>
      <c r="U25" s="71">
        <v>6.4162830494937387E-2</v>
      </c>
      <c r="V25" s="71">
        <v>0.33391746209514878</v>
      </c>
      <c r="W25" s="71">
        <v>3.5520940241919659E-2</v>
      </c>
      <c r="X25" s="71">
        <v>1.3648116907055766E-2</v>
      </c>
      <c r="Y25" s="71">
        <v>0.1466794251285457</v>
      </c>
      <c r="Z25" s="71">
        <v>1.7047136525305963E-2</v>
      </c>
      <c r="AA25" s="71">
        <v>1.4789450660101949E-4</v>
      </c>
      <c r="AB25" s="71">
        <v>0.14653153062194468</v>
      </c>
      <c r="AC25" s="71">
        <v>2.698879202273154E-2</v>
      </c>
      <c r="AD25" s="71">
        <v>0.37679976560356881</v>
      </c>
      <c r="AF25" s="69">
        <v>41.83719</v>
      </c>
      <c r="AG25" s="69">
        <v>8.0390899999999998</v>
      </c>
      <c r="AH25" s="69">
        <v>18.377759999999999</v>
      </c>
      <c r="AI25" s="69">
        <v>9.8279699999999988</v>
      </c>
      <c r="AJ25" s="69">
        <v>47.21</v>
      </c>
      <c r="AL25" s="71">
        <v>0.33391746209514878</v>
      </c>
      <c r="AM25" s="71">
        <v>6.4162830494937387E-2</v>
      </c>
      <c r="AN25" s="71">
        <v>0.1466794251285457</v>
      </c>
      <c r="AO25" s="71">
        <v>7.8440516677799332E-2</v>
      </c>
      <c r="AP25" s="71">
        <v>0.37679976560356881</v>
      </c>
    </row>
    <row r="26" spans="1:42">
      <c r="A26" s="14" t="s">
        <v>43</v>
      </c>
      <c r="B26" s="81">
        <v>127264.43</v>
      </c>
      <c r="C26" s="81">
        <v>79552.429999999993</v>
      </c>
      <c r="D26" s="81">
        <v>289</v>
      </c>
      <c r="E26" s="81">
        <v>56423.53</v>
      </c>
      <c r="F26" s="81">
        <v>7996.92</v>
      </c>
      <c r="G26" s="81">
        <v>42350.94</v>
      </c>
      <c r="H26" s="81">
        <v>4312.67</v>
      </c>
      <c r="I26" s="81">
        <v>1763</v>
      </c>
      <c r="J26" s="81">
        <v>19002.32</v>
      </c>
      <c r="K26" s="81">
        <v>1629.03</v>
      </c>
      <c r="L26" s="81">
        <v>18.850000000000001</v>
      </c>
      <c r="M26" s="81">
        <v>18983.469999999998</v>
      </c>
      <c r="N26" s="81">
        <v>3837.58</v>
      </c>
      <c r="O26" s="81">
        <v>47712</v>
      </c>
      <c r="Q26" s="71">
        <v>1</v>
      </c>
      <c r="R26" s="71">
        <v>0.62509555890832968</v>
      </c>
      <c r="S26" s="71">
        <v>2.2708623297177381E-3</v>
      </c>
      <c r="T26" s="71">
        <v>0.44335663940034148</v>
      </c>
      <c r="U26" s="71">
        <v>6.2837039383274659E-2</v>
      </c>
      <c r="V26" s="71">
        <v>0.3327790805333431</v>
      </c>
      <c r="W26" s="71">
        <v>3.3887473506933559E-2</v>
      </c>
      <c r="X26" s="71">
        <v>1.3853045976790216E-2</v>
      </c>
      <c r="Y26" s="71">
        <v>0.14931367704235976</v>
      </c>
      <c r="Z26" s="71">
        <v>1.2800355920346321E-2</v>
      </c>
      <c r="AA26" s="71">
        <v>1.4811679901446148E-4</v>
      </c>
      <c r="AB26" s="71">
        <v>0.14916556024334529</v>
      </c>
      <c r="AC26" s="71">
        <v>3.0154380135910718E-2</v>
      </c>
      <c r="AD26" s="71">
        <v>0.37490444109167032</v>
      </c>
      <c r="AF26" s="69">
        <v>42.350940000000001</v>
      </c>
      <c r="AG26" s="69">
        <v>7.9969200000000003</v>
      </c>
      <c r="AH26" s="69">
        <v>19.002320000000001</v>
      </c>
      <c r="AI26" s="69">
        <v>10.202249999999999</v>
      </c>
      <c r="AJ26" s="69">
        <v>47.712000000000003</v>
      </c>
      <c r="AL26" s="71">
        <v>0.3327790805333431</v>
      </c>
      <c r="AM26" s="71">
        <v>6.2837039383274659E-2</v>
      </c>
      <c r="AN26" s="71">
        <v>0.14931367704235976</v>
      </c>
      <c r="AO26" s="71">
        <v>8.0165761949352238E-2</v>
      </c>
      <c r="AP26" s="71">
        <v>0.37490444109167032</v>
      </c>
    </row>
    <row r="27" spans="1:42">
      <c r="A27" s="14" t="s">
        <v>44</v>
      </c>
      <c r="B27" s="81">
        <v>131132.16</v>
      </c>
      <c r="C27" s="81">
        <v>72388.160000000003</v>
      </c>
      <c r="D27" s="81">
        <v>295</v>
      </c>
      <c r="E27" s="81">
        <v>55159.15</v>
      </c>
      <c r="F27" s="81">
        <v>7836.98</v>
      </c>
      <c r="G27" s="81">
        <v>41098.519999999997</v>
      </c>
      <c r="H27" s="81">
        <v>4388.6499999999996</v>
      </c>
      <c r="I27" s="81">
        <v>1835</v>
      </c>
      <c r="J27" s="81">
        <v>13364.36</v>
      </c>
      <c r="K27" s="81">
        <v>1514.33</v>
      </c>
      <c r="L27" s="81">
        <v>18.059999999999999</v>
      </c>
      <c r="M27" s="81">
        <v>13346.3</v>
      </c>
      <c r="N27" s="81">
        <v>3569.6499999999996</v>
      </c>
      <c r="O27" s="81">
        <v>58744</v>
      </c>
      <c r="Q27" s="71">
        <v>1</v>
      </c>
      <c r="R27" s="71">
        <v>0.55202446142883643</v>
      </c>
      <c r="S27" s="71">
        <v>2.2496388376428787E-3</v>
      </c>
      <c r="T27" s="71">
        <v>0.42063785115718372</v>
      </c>
      <c r="U27" s="71">
        <v>5.9763981619764359E-2</v>
      </c>
      <c r="V27" s="71">
        <v>0.31341297207336472</v>
      </c>
      <c r="W27" s="71">
        <v>3.3467381304479384E-2</v>
      </c>
      <c r="X27" s="71">
        <v>1.3993516159575194E-2</v>
      </c>
      <c r="Y27" s="71">
        <v>0.10191519761437622</v>
      </c>
      <c r="Z27" s="71">
        <v>1.1548120613585561E-2</v>
      </c>
      <c r="AA27" s="71">
        <v>1.3772365222993352E-4</v>
      </c>
      <c r="AB27" s="71">
        <v>0.10177747396214627</v>
      </c>
      <c r="AC27" s="71">
        <v>2.7221773819633564E-2</v>
      </c>
      <c r="AD27" s="71">
        <v>0.44797553857116362</v>
      </c>
      <c r="AF27" s="69">
        <v>41.098519999999994</v>
      </c>
      <c r="AG27" s="69">
        <v>7.8369799999999996</v>
      </c>
      <c r="AH27" s="69">
        <v>13.364360000000001</v>
      </c>
      <c r="AI27" s="69">
        <v>10.088299999999998</v>
      </c>
      <c r="AJ27" s="69">
        <v>58.744</v>
      </c>
      <c r="AL27" s="71">
        <v>0.31341297207336472</v>
      </c>
      <c r="AM27" s="71">
        <v>5.9763981619764359E-2</v>
      </c>
      <c r="AN27" s="71">
        <v>0.10191519761437622</v>
      </c>
      <c r="AO27" s="71">
        <v>7.6932310121331018E-2</v>
      </c>
      <c r="AP27" s="71">
        <v>0.44797553857116362</v>
      </c>
    </row>
    <row r="28" spans="1:42">
      <c r="A28" s="14" t="s">
        <v>45</v>
      </c>
      <c r="B28" s="81">
        <v>130168.44</v>
      </c>
      <c r="C28" s="81">
        <v>76538.42</v>
      </c>
      <c r="D28" s="81">
        <v>304</v>
      </c>
      <c r="E28" s="81">
        <v>51476.5</v>
      </c>
      <c r="F28" s="81">
        <v>7885.68</v>
      </c>
      <c r="G28" s="81">
        <v>37618.86</v>
      </c>
      <c r="H28" s="81">
        <v>4179.96</v>
      </c>
      <c r="I28" s="81">
        <v>1792</v>
      </c>
      <c r="J28" s="81">
        <v>21002.13</v>
      </c>
      <c r="K28" s="81">
        <v>1339.49</v>
      </c>
      <c r="L28" s="81">
        <v>18.260000000000002</v>
      </c>
      <c r="M28" s="81">
        <v>20831.38</v>
      </c>
      <c r="N28" s="81">
        <v>3755.79</v>
      </c>
      <c r="O28" s="81">
        <v>53630.02</v>
      </c>
      <c r="Q28" s="71">
        <v>1</v>
      </c>
      <c r="R28" s="71">
        <v>0.58799521604468796</v>
      </c>
      <c r="S28" s="71">
        <v>2.3354355326068283E-3</v>
      </c>
      <c r="T28" s="71">
        <v>0.39546068155998487</v>
      </c>
      <c r="U28" s="71">
        <v>6.0580583127523076E-2</v>
      </c>
      <c r="V28" s="71">
        <v>0.28900138927684776</v>
      </c>
      <c r="W28" s="71">
        <v>3.2111931279194865E-2</v>
      </c>
      <c r="X28" s="71">
        <v>1.3766777876419199E-2</v>
      </c>
      <c r="Y28" s="71">
        <v>0.1613457916527232</v>
      </c>
      <c r="Z28" s="71">
        <v>1.0290435992011581E-2</v>
      </c>
      <c r="AA28" s="71">
        <v>1.4027977903092334E-4</v>
      </c>
      <c r="AB28" s="71">
        <v>0.16003402975406328</v>
      </c>
      <c r="AC28" s="71">
        <v>2.8853307299373028E-2</v>
      </c>
      <c r="AD28" s="71">
        <v>0.41200478395531204</v>
      </c>
      <c r="AF28" s="69">
        <v>37.618859999999998</v>
      </c>
      <c r="AG28" s="69">
        <v>7.8856800000000007</v>
      </c>
      <c r="AH28" s="69">
        <v>21.002130000000001</v>
      </c>
      <c r="AI28" s="69">
        <v>10.031750000000001</v>
      </c>
      <c r="AJ28" s="69">
        <v>53.630019999999995</v>
      </c>
      <c r="AL28" s="71">
        <v>0.28900138927684776</v>
      </c>
      <c r="AM28" s="71">
        <v>6.0580583127523076E-2</v>
      </c>
      <c r="AN28" s="71">
        <v>0.1613457916527232</v>
      </c>
      <c r="AO28" s="71">
        <v>7.7067451987593932E-2</v>
      </c>
      <c r="AP28" s="71">
        <v>0.41200478395531204</v>
      </c>
    </row>
    <row r="29" spans="1:42">
      <c r="A29" s="14" t="s">
        <v>46</v>
      </c>
      <c r="B29" s="81">
        <v>138311.65</v>
      </c>
      <c r="C29" s="81">
        <v>80427.64</v>
      </c>
      <c r="D29" s="81">
        <v>311</v>
      </c>
      <c r="E29" s="81">
        <v>52365.770000000004</v>
      </c>
      <c r="F29" s="81">
        <v>7882.96</v>
      </c>
      <c r="G29" s="81">
        <v>38730.269999999997</v>
      </c>
      <c r="H29" s="81">
        <v>3999.54</v>
      </c>
      <c r="I29" s="81">
        <v>1753</v>
      </c>
      <c r="J29" s="81">
        <v>23872.63</v>
      </c>
      <c r="K29" s="81">
        <v>1103.96</v>
      </c>
      <c r="L29" s="81">
        <v>18.32</v>
      </c>
      <c r="M29" s="81">
        <v>23698.35</v>
      </c>
      <c r="N29" s="81">
        <v>3878.24</v>
      </c>
      <c r="O29" s="81">
        <v>57884.01</v>
      </c>
      <c r="Q29" s="71">
        <v>1</v>
      </c>
      <c r="R29" s="71">
        <v>0.58149577421713938</v>
      </c>
      <c r="S29" s="71">
        <v>2.2485452237754376E-3</v>
      </c>
      <c r="T29" s="71">
        <v>0.3786070804592383</v>
      </c>
      <c r="U29" s="71">
        <v>5.6994186679140912E-2</v>
      </c>
      <c r="V29" s="71">
        <v>0.28002174798724472</v>
      </c>
      <c r="W29" s="71">
        <v>2.8916869981668213E-2</v>
      </c>
      <c r="X29" s="71">
        <v>1.2674275811184381E-2</v>
      </c>
      <c r="Y29" s="71">
        <v>0.17260028349021939</v>
      </c>
      <c r="Z29" s="71">
        <v>7.98168483999721E-3</v>
      </c>
      <c r="AA29" s="71">
        <v>1.3245449678317048E-4</v>
      </c>
      <c r="AB29" s="71">
        <v>0.171340230559031</v>
      </c>
      <c r="AC29" s="71">
        <v>2.8039865043906279E-2</v>
      </c>
      <c r="AD29" s="71">
        <v>0.41850422578286067</v>
      </c>
      <c r="AF29" s="69">
        <v>38.730269999999997</v>
      </c>
      <c r="AG29" s="69">
        <v>7.8829599999999997</v>
      </c>
      <c r="AH29" s="69">
        <v>23.872630000000001</v>
      </c>
      <c r="AI29" s="69">
        <v>9.9417799999999996</v>
      </c>
      <c r="AJ29" s="69">
        <v>57.884010000000004</v>
      </c>
      <c r="AL29" s="71">
        <v>0.28002174798724472</v>
      </c>
      <c r="AM29" s="71">
        <v>5.6994186679140912E-2</v>
      </c>
      <c r="AN29" s="71">
        <v>0.17260028349021939</v>
      </c>
      <c r="AO29" s="71">
        <v>7.1879556060534311E-2</v>
      </c>
      <c r="AP29" s="71">
        <v>0.41850422578286067</v>
      </c>
    </row>
    <row r="30" spans="1:42">
      <c r="A30" s="14" t="s">
        <v>47</v>
      </c>
      <c r="B30" s="81">
        <v>147529.79999999999</v>
      </c>
      <c r="C30" s="81">
        <v>83024.800000000003</v>
      </c>
      <c r="D30" s="81">
        <v>323</v>
      </c>
      <c r="E30" s="81">
        <v>52916.5</v>
      </c>
      <c r="F30" s="81">
        <v>7994.62</v>
      </c>
      <c r="G30" s="81">
        <v>39403.49</v>
      </c>
      <c r="H30" s="81">
        <v>3766.1099999999997</v>
      </c>
      <c r="I30" s="81">
        <v>1752.28</v>
      </c>
      <c r="J30" s="81">
        <v>24402.94</v>
      </c>
      <c r="K30" s="81">
        <v>936.15</v>
      </c>
      <c r="L30" s="81">
        <v>18.68</v>
      </c>
      <c r="M30" s="81">
        <v>24221.11</v>
      </c>
      <c r="N30" s="81">
        <v>5382.36</v>
      </c>
      <c r="O30" s="81">
        <v>64505</v>
      </c>
      <c r="Q30" s="71">
        <v>1</v>
      </c>
      <c r="R30" s="71">
        <v>0.562766302130146</v>
      </c>
      <c r="S30" s="71">
        <v>2.1893881778461033E-3</v>
      </c>
      <c r="T30" s="71">
        <v>0.35868346598449941</v>
      </c>
      <c r="U30" s="71">
        <v>5.4189865369572793E-2</v>
      </c>
      <c r="V30" s="71">
        <v>0.26708834418537813</v>
      </c>
      <c r="W30" s="71">
        <v>2.5527791673275502E-2</v>
      </c>
      <c r="X30" s="71">
        <v>1.187746475627297E-2</v>
      </c>
      <c r="Y30" s="71">
        <v>0.16541024254082903</v>
      </c>
      <c r="Z30" s="71">
        <v>6.3454976553889457E-3</v>
      </c>
      <c r="AA30" s="71">
        <v>1.2661848657017093E-4</v>
      </c>
      <c r="AB30" s="71">
        <v>0.16417774578424157</v>
      </c>
      <c r="AC30" s="71">
        <v>3.6483205426971366E-2</v>
      </c>
      <c r="AD30" s="71">
        <v>0.43723369786985411</v>
      </c>
      <c r="AF30" s="69">
        <v>39.403489999999998</v>
      </c>
      <c r="AG30" s="69">
        <v>7.9946200000000003</v>
      </c>
      <c r="AH30" s="69">
        <v>24.402939999999997</v>
      </c>
      <c r="AI30" s="69">
        <v>11.223750000000001</v>
      </c>
      <c r="AJ30" s="69">
        <v>64.504999999999995</v>
      </c>
      <c r="AL30" s="71">
        <v>0.26708834418537813</v>
      </c>
      <c r="AM30" s="71">
        <v>5.4189865369572793E-2</v>
      </c>
      <c r="AN30" s="71">
        <v>0.16541024254082903</v>
      </c>
      <c r="AO30" s="71">
        <v>7.6077850034365943E-2</v>
      </c>
      <c r="AP30" s="71">
        <v>0.43723369786985411</v>
      </c>
    </row>
    <row r="31" spans="1:42">
      <c r="A31" s="14" t="s">
        <v>48</v>
      </c>
      <c r="B31" s="81">
        <v>148299.82</v>
      </c>
      <c r="C31" s="81">
        <v>74546.84</v>
      </c>
      <c r="D31" s="81">
        <v>334</v>
      </c>
      <c r="E31" s="81">
        <v>51860.2</v>
      </c>
      <c r="F31" s="81">
        <v>8089.38</v>
      </c>
      <c r="G31" s="81">
        <v>38212.11</v>
      </c>
      <c r="H31" s="81">
        <v>3720.21</v>
      </c>
      <c r="I31" s="81">
        <v>1838.5</v>
      </c>
      <c r="J31" s="81">
        <v>16935.900000000001</v>
      </c>
      <c r="K31" s="81">
        <v>841.46</v>
      </c>
      <c r="L31" s="81">
        <v>18.12</v>
      </c>
      <c r="M31" s="81">
        <v>16752.32</v>
      </c>
      <c r="N31" s="81">
        <v>5416.74</v>
      </c>
      <c r="O31" s="81">
        <v>73752.98000000001</v>
      </c>
      <c r="Q31" s="71">
        <v>1</v>
      </c>
      <c r="R31" s="71">
        <v>0.50267653730125894</v>
      </c>
      <c r="S31" s="71">
        <v>2.2521942373227425E-3</v>
      </c>
      <c r="T31" s="71">
        <v>0.34969833409103257</v>
      </c>
      <c r="U31" s="71">
        <v>5.4547470118304929E-2</v>
      </c>
      <c r="V31" s="71">
        <v>0.25766794592198428</v>
      </c>
      <c r="W31" s="71">
        <v>2.508573510068994E-2</v>
      </c>
      <c r="X31" s="71">
        <v>1.2397182950053478E-2</v>
      </c>
      <c r="Y31" s="71">
        <v>0.1142004083349528</v>
      </c>
      <c r="Z31" s="71">
        <v>5.6740459968191463E-3</v>
      </c>
      <c r="AA31" s="71">
        <v>1.2218490892301824E-4</v>
      </c>
      <c r="AB31" s="71">
        <v>0.11296251067600756</v>
      </c>
      <c r="AC31" s="71">
        <v>3.6525600637950871E-2</v>
      </c>
      <c r="AD31" s="71">
        <v>0.497323462698741</v>
      </c>
      <c r="AF31" s="69">
        <v>38.212110000000003</v>
      </c>
      <c r="AG31" s="69">
        <v>8.0893800000000002</v>
      </c>
      <c r="AH31" s="69">
        <v>16.9359</v>
      </c>
      <c r="AI31" s="69">
        <v>11.30945</v>
      </c>
      <c r="AJ31" s="69">
        <v>73.752980000000008</v>
      </c>
      <c r="AL31" s="71">
        <v>0.25766794592198428</v>
      </c>
      <c r="AM31" s="71">
        <v>5.4547470118304929E-2</v>
      </c>
      <c r="AN31" s="71">
        <v>0.1142004083349528</v>
      </c>
      <c r="AO31" s="71">
        <v>7.6260712926017035E-2</v>
      </c>
      <c r="AP31" s="71">
        <v>0.497323462698741</v>
      </c>
    </row>
    <row r="32" spans="1:42">
      <c r="A32" s="14" t="s">
        <v>49</v>
      </c>
      <c r="B32" s="81">
        <v>151580.89000000001</v>
      </c>
      <c r="C32" s="81">
        <v>78298.899999999994</v>
      </c>
      <c r="D32" s="81">
        <v>347</v>
      </c>
      <c r="E32" s="81">
        <v>48677.69</v>
      </c>
      <c r="F32" s="81">
        <v>7223.25</v>
      </c>
      <c r="G32" s="81">
        <v>35596.699999999997</v>
      </c>
      <c r="H32" s="81">
        <v>3998.73</v>
      </c>
      <c r="I32" s="81">
        <v>1859.01</v>
      </c>
      <c r="J32" s="81">
        <v>24637.49</v>
      </c>
      <c r="K32" s="81">
        <v>722</v>
      </c>
      <c r="L32" s="81">
        <v>18.559999999999999</v>
      </c>
      <c r="M32" s="81">
        <v>24457.93</v>
      </c>
      <c r="N32" s="81">
        <v>4636.72</v>
      </c>
      <c r="O32" s="81">
        <v>73281.990000000005</v>
      </c>
      <c r="Q32" s="71">
        <v>1</v>
      </c>
      <c r="R32" s="71">
        <v>0.51654862298275195</v>
      </c>
      <c r="S32" s="71">
        <v>2.289206772700701E-3</v>
      </c>
      <c r="T32" s="71">
        <v>0.32113342255742133</v>
      </c>
      <c r="U32" s="71">
        <v>4.7652774700029793E-2</v>
      </c>
      <c r="V32" s="71">
        <v>0.23483633062188772</v>
      </c>
      <c r="W32" s="71">
        <v>2.6380172329110878E-2</v>
      </c>
      <c r="X32" s="71">
        <v>1.2264144906392882E-2</v>
      </c>
      <c r="Y32" s="71">
        <v>0.16253691345920979</v>
      </c>
      <c r="Z32" s="71">
        <v>4.763133400259096E-3</v>
      </c>
      <c r="AA32" s="71">
        <v>1.2244287521995679E-4</v>
      </c>
      <c r="AB32" s="71">
        <v>0.16135233141855809</v>
      </c>
      <c r="AC32" s="71">
        <v>3.0589080193420159E-2</v>
      </c>
      <c r="AD32" s="71">
        <v>0.483451377017248</v>
      </c>
      <c r="AF32" s="69">
        <v>35.596699999999998</v>
      </c>
      <c r="AG32" s="69">
        <v>7.2232500000000002</v>
      </c>
      <c r="AH32" s="69">
        <v>24.637490000000003</v>
      </c>
      <c r="AI32" s="69">
        <v>10.84146</v>
      </c>
      <c r="AJ32" s="69">
        <v>73.281990000000008</v>
      </c>
      <c r="AL32" s="71">
        <v>0.23483633062188772</v>
      </c>
      <c r="AM32" s="71">
        <v>4.7652774700029793E-2</v>
      </c>
      <c r="AN32" s="71">
        <v>0.16253691345920979</v>
      </c>
      <c r="AO32" s="71">
        <v>7.1522604201624623E-2</v>
      </c>
      <c r="AP32" s="71">
        <v>0.483451377017248</v>
      </c>
    </row>
    <row r="33" spans="1:42">
      <c r="A33" s="14" t="s">
        <v>50</v>
      </c>
      <c r="B33" s="81">
        <v>160826.04999999999</v>
      </c>
      <c r="C33" s="81">
        <v>75084.05</v>
      </c>
      <c r="D33" s="81">
        <v>359</v>
      </c>
      <c r="E33" s="81">
        <v>44045.7</v>
      </c>
      <c r="F33" s="81">
        <v>7040.18</v>
      </c>
      <c r="G33" s="81">
        <v>31169.06</v>
      </c>
      <c r="H33" s="81">
        <v>4113.95</v>
      </c>
      <c r="I33" s="81">
        <v>1722.51</v>
      </c>
      <c r="J33" s="81">
        <v>26474.14</v>
      </c>
      <c r="K33" s="81">
        <v>665.72</v>
      </c>
      <c r="L33" s="81">
        <v>18.420000000000002</v>
      </c>
      <c r="M33" s="81">
        <v>26291</v>
      </c>
      <c r="N33" s="81">
        <v>4205.21</v>
      </c>
      <c r="O33" s="81">
        <v>85742</v>
      </c>
      <c r="Q33" s="71">
        <v>1</v>
      </c>
      <c r="R33" s="71">
        <v>0.46686497616524192</v>
      </c>
      <c r="S33" s="71">
        <v>2.2322254386027639E-3</v>
      </c>
      <c r="T33" s="71">
        <v>0.27387167688319147</v>
      </c>
      <c r="U33" s="71">
        <v>4.3775122251650159E-2</v>
      </c>
      <c r="V33" s="71">
        <v>0.19380604075023919</v>
      </c>
      <c r="W33" s="71">
        <v>2.5580122125737716E-2</v>
      </c>
      <c r="X33" s="71">
        <v>1.0710391755564475E-2</v>
      </c>
      <c r="Y33" s="71">
        <v>0.16461350633184116</v>
      </c>
      <c r="Z33" s="71">
        <v>4.1393791615226515E-3</v>
      </c>
      <c r="AA33" s="71">
        <v>1.145336840642421E-4</v>
      </c>
      <c r="AB33" s="71">
        <v>0.16347476046324586</v>
      </c>
      <c r="AC33" s="71">
        <v>2.6147567511606486E-2</v>
      </c>
      <c r="AD33" s="71">
        <v>0.53313502383475819</v>
      </c>
      <c r="AF33" s="69">
        <v>31.169060000000002</v>
      </c>
      <c r="AG33" s="69">
        <v>7.0401800000000003</v>
      </c>
      <c r="AH33" s="69">
        <v>26.474139999999998</v>
      </c>
      <c r="AI33" s="69">
        <v>10.40067</v>
      </c>
      <c r="AJ33" s="69">
        <v>85.742000000000004</v>
      </c>
      <c r="AL33" s="71">
        <v>0.19380604075023919</v>
      </c>
      <c r="AM33" s="71">
        <v>4.3775122251650159E-2</v>
      </c>
      <c r="AN33" s="71">
        <v>0.16461350633184116</v>
      </c>
      <c r="AO33" s="71">
        <v>6.467030683151144E-2</v>
      </c>
      <c r="AP33" s="71">
        <v>0.53313502383475819</v>
      </c>
    </row>
    <row r="34" spans="1:42">
      <c r="A34" s="14" t="s">
        <v>51</v>
      </c>
      <c r="B34" s="81">
        <v>159152.5</v>
      </c>
      <c r="C34" s="81">
        <v>75147.5</v>
      </c>
      <c r="D34" s="81">
        <v>364</v>
      </c>
      <c r="E34" s="81">
        <v>43444.03</v>
      </c>
      <c r="F34" s="81">
        <v>6993.95</v>
      </c>
      <c r="G34" s="81">
        <v>30884.62</v>
      </c>
      <c r="H34" s="81">
        <v>4080.5499999999997</v>
      </c>
      <c r="I34" s="81">
        <v>1484.91</v>
      </c>
      <c r="J34" s="81">
        <v>27255.4</v>
      </c>
      <c r="K34" s="81">
        <v>638.12</v>
      </c>
      <c r="L34" s="81">
        <v>18.579999999999998</v>
      </c>
      <c r="M34" s="81">
        <v>27074.7</v>
      </c>
      <c r="N34" s="81">
        <v>4084.07</v>
      </c>
      <c r="O34" s="81">
        <v>84005</v>
      </c>
      <c r="Q34" s="71">
        <v>1</v>
      </c>
      <c r="R34" s="71">
        <v>0.47217291591398186</v>
      </c>
      <c r="S34" s="71">
        <v>2.287114559934654E-3</v>
      </c>
      <c r="T34" s="71">
        <v>0.27297108119570851</v>
      </c>
      <c r="U34" s="71">
        <v>4.3944958451799375E-2</v>
      </c>
      <c r="V34" s="71">
        <v>0.19405676945068409</v>
      </c>
      <c r="W34" s="71">
        <v>2.5639245377860855E-2</v>
      </c>
      <c r="X34" s="71">
        <v>9.3301079153641948E-3</v>
      </c>
      <c r="Y34" s="71">
        <v>0.17125335762868948</v>
      </c>
      <c r="Z34" s="71">
        <v>4.0094877554546736E-3</v>
      </c>
      <c r="AA34" s="71">
        <v>1.1674337506479634E-4</v>
      </c>
      <c r="AB34" s="71">
        <v>0.17011796861500764</v>
      </c>
      <c r="AC34" s="71">
        <v>2.5661362529649238E-2</v>
      </c>
      <c r="AD34" s="71">
        <v>0.52782708408601808</v>
      </c>
      <c r="AF34" s="69">
        <v>30.884619999999998</v>
      </c>
      <c r="AG34" s="69">
        <v>6.9939499999999999</v>
      </c>
      <c r="AH34" s="69">
        <v>27.255400000000002</v>
      </c>
      <c r="AI34" s="69">
        <v>10.013529999999999</v>
      </c>
      <c r="AJ34" s="69">
        <v>84.004999999999995</v>
      </c>
      <c r="AL34" s="71">
        <v>0.19405676945068409</v>
      </c>
      <c r="AM34" s="71">
        <v>4.3944958451799375E-2</v>
      </c>
      <c r="AN34" s="71">
        <v>0.17125335762868948</v>
      </c>
      <c r="AO34" s="71">
        <v>6.2917830382808945E-2</v>
      </c>
      <c r="AP34" s="71">
        <v>0.52782708408601808</v>
      </c>
    </row>
    <row r="35" spans="1:42">
      <c r="A35" s="14" t="s">
        <v>52</v>
      </c>
      <c r="B35" s="81">
        <v>156023.06</v>
      </c>
      <c r="C35" s="81">
        <v>67483.960000000006</v>
      </c>
      <c r="D35" s="81">
        <v>371</v>
      </c>
      <c r="E35" s="81">
        <v>43958.5</v>
      </c>
      <c r="F35" s="81">
        <v>6872.7</v>
      </c>
      <c r="G35" s="81">
        <v>31553.38</v>
      </c>
      <c r="H35" s="81">
        <v>3766.5299999999997</v>
      </c>
      <c r="I35" s="81">
        <v>1765.89</v>
      </c>
      <c r="J35" s="81">
        <v>19994.29</v>
      </c>
      <c r="K35" s="81">
        <v>575.09</v>
      </c>
      <c r="L35" s="81">
        <v>17.850000000000001</v>
      </c>
      <c r="M35" s="81">
        <v>19817.349999999999</v>
      </c>
      <c r="N35" s="81">
        <v>3160.17</v>
      </c>
      <c r="O35" s="81">
        <v>88539.099999999991</v>
      </c>
      <c r="Q35" s="71">
        <v>1</v>
      </c>
      <c r="R35" s="71">
        <v>0.43252555103072587</v>
      </c>
      <c r="S35" s="71">
        <v>2.377853632661736E-3</v>
      </c>
      <c r="T35" s="71">
        <v>0.28174360892550115</v>
      </c>
      <c r="U35" s="71">
        <v>4.4049257846884939E-2</v>
      </c>
      <c r="V35" s="71">
        <v>0.20223536187535357</v>
      </c>
      <c r="W35" s="71">
        <v>2.4140854563421587E-2</v>
      </c>
      <c r="X35" s="71">
        <v>1.1318134639841061E-2</v>
      </c>
      <c r="Y35" s="71">
        <v>0.12814958250402217</v>
      </c>
      <c r="Z35" s="71">
        <v>3.6859295029850079E-3</v>
      </c>
      <c r="AA35" s="71">
        <v>1.144061653450458E-4</v>
      </c>
      <c r="AB35" s="71">
        <v>0.12701551937258504</v>
      </c>
      <c r="AC35" s="71">
        <v>2.0254505968540806E-2</v>
      </c>
      <c r="AD35" s="71">
        <v>0.56747444896927413</v>
      </c>
      <c r="AF35" s="69">
        <v>31.553380000000001</v>
      </c>
      <c r="AG35" s="69">
        <v>6.8727</v>
      </c>
      <c r="AH35" s="69">
        <v>19.994289999999999</v>
      </c>
      <c r="AI35" s="69">
        <v>9.0635899999999996</v>
      </c>
      <c r="AJ35" s="69">
        <v>88.539099999999991</v>
      </c>
      <c r="AL35" s="71">
        <v>0.20223536187535357</v>
      </c>
      <c r="AM35" s="71">
        <v>4.4049257846884939E-2</v>
      </c>
      <c r="AN35" s="71">
        <v>0.12814958250402217</v>
      </c>
      <c r="AO35" s="71">
        <v>5.809134880446519E-2</v>
      </c>
      <c r="AP35" s="71">
        <v>0.56747444896927413</v>
      </c>
    </row>
    <row r="36" spans="1:42">
      <c r="A36" s="14" t="s">
        <v>53</v>
      </c>
      <c r="B36" s="81">
        <v>166946.74</v>
      </c>
      <c r="C36" s="81">
        <v>64639.740000000005</v>
      </c>
      <c r="D36" s="81">
        <v>376</v>
      </c>
      <c r="E36" s="81">
        <v>40179.699999999997</v>
      </c>
      <c r="F36" s="81">
        <v>6986.38</v>
      </c>
      <c r="G36" s="81">
        <v>27851.57</v>
      </c>
      <c r="H36" s="81">
        <v>3612.7000000000003</v>
      </c>
      <c r="I36" s="81">
        <v>1729.05</v>
      </c>
      <c r="J36" s="81">
        <v>20018</v>
      </c>
      <c r="K36" s="81">
        <v>575.98</v>
      </c>
      <c r="L36" s="81">
        <v>17.91</v>
      </c>
      <c r="M36" s="81">
        <v>19817.11</v>
      </c>
      <c r="N36" s="81">
        <v>4066.04</v>
      </c>
      <c r="O36" s="81">
        <v>102307</v>
      </c>
      <c r="Q36" s="71">
        <v>1</v>
      </c>
      <c r="R36" s="71">
        <v>0.38718779414321003</v>
      </c>
      <c r="S36" s="71">
        <v>2.2522152873425383E-3</v>
      </c>
      <c r="T36" s="71">
        <v>0.24067376218307707</v>
      </c>
      <c r="U36" s="71">
        <v>4.1847957019106818E-2</v>
      </c>
      <c r="V36" s="71">
        <v>0.16682907375130537</v>
      </c>
      <c r="W36" s="71">
        <v>2.1639835554740396E-2</v>
      </c>
      <c r="X36" s="71">
        <v>1.0356895857924509E-2</v>
      </c>
      <c r="Y36" s="71">
        <v>0.11990650431389077</v>
      </c>
      <c r="Z36" s="71">
        <v>3.4500823436264768E-3</v>
      </c>
      <c r="AA36" s="71">
        <v>1.0727972286251293E-4</v>
      </c>
      <c r="AB36" s="71">
        <v>0.11870318641741673</v>
      </c>
      <c r="AC36" s="71">
        <v>2.4355312358899612E-2</v>
      </c>
      <c r="AD36" s="71">
        <v>0.61281220585679008</v>
      </c>
      <c r="AF36" s="69">
        <v>27.851569999999999</v>
      </c>
      <c r="AG36" s="69">
        <v>6.9863800000000005</v>
      </c>
      <c r="AH36" s="69">
        <v>20.018000000000001</v>
      </c>
      <c r="AI36" s="69">
        <v>9.7837900000000015</v>
      </c>
      <c r="AJ36" s="69">
        <v>102.307</v>
      </c>
      <c r="AL36" s="71">
        <v>0.16682907375130537</v>
      </c>
      <c r="AM36" s="71">
        <v>4.1847957019106818E-2</v>
      </c>
      <c r="AN36" s="71">
        <v>0.11990650431389077</v>
      </c>
      <c r="AO36" s="71">
        <v>5.8604259058907052E-2</v>
      </c>
      <c r="AP36" s="71">
        <v>0.61281220585679008</v>
      </c>
    </row>
    <row r="37" spans="1:42">
      <c r="A37" s="14" t="s">
        <v>54</v>
      </c>
      <c r="B37" s="81">
        <v>173089.86</v>
      </c>
      <c r="C37" s="81">
        <v>68906.87</v>
      </c>
      <c r="D37" s="81">
        <v>382</v>
      </c>
      <c r="E37" s="81">
        <v>43815.869999999995</v>
      </c>
      <c r="F37" s="81">
        <v>6879.16</v>
      </c>
      <c r="G37" s="81">
        <v>31263.98</v>
      </c>
      <c r="H37" s="81">
        <v>3796.74</v>
      </c>
      <c r="I37" s="81">
        <v>1875.99</v>
      </c>
      <c r="J37" s="81">
        <v>21245.91</v>
      </c>
      <c r="K37" s="81">
        <v>564.98</v>
      </c>
      <c r="L37" s="81">
        <v>17.27</v>
      </c>
      <c r="M37" s="81">
        <v>21050.66</v>
      </c>
      <c r="N37" s="81">
        <v>3463.09</v>
      </c>
      <c r="O37" s="81">
        <v>104182.99</v>
      </c>
      <c r="Q37" s="71">
        <v>1</v>
      </c>
      <c r="R37" s="71">
        <v>0.39809882566200006</v>
      </c>
      <c r="S37" s="71">
        <v>2.2069461492429427E-3</v>
      </c>
      <c r="T37" s="71">
        <v>0.2531394386707575</v>
      </c>
      <c r="U37" s="71">
        <v>3.9743287099544715E-2</v>
      </c>
      <c r="V37" s="71">
        <v>0.18062282793457687</v>
      </c>
      <c r="W37" s="71">
        <v>2.1935080425855104E-2</v>
      </c>
      <c r="X37" s="71">
        <v>1.0838243210780805E-2</v>
      </c>
      <c r="Y37" s="71">
        <v>0.12274497188916787</v>
      </c>
      <c r="Z37" s="71">
        <v>3.2640849094221929E-3</v>
      </c>
      <c r="AA37" s="71">
        <v>9.9774764391166531E-5</v>
      </c>
      <c r="AB37" s="71">
        <v>0.12161694509429959</v>
      </c>
      <c r="AC37" s="71">
        <v>2.0007468952831786E-2</v>
      </c>
      <c r="AD37" s="71">
        <v>0.60190117433800006</v>
      </c>
      <c r="AF37" s="69">
        <v>31.26398</v>
      </c>
      <c r="AG37" s="69">
        <v>6.8791599999999997</v>
      </c>
      <c r="AH37" s="69">
        <v>21.245909999999999</v>
      </c>
      <c r="AI37" s="69">
        <v>9.5178200000000004</v>
      </c>
      <c r="AJ37" s="69">
        <v>104.18299</v>
      </c>
      <c r="AL37" s="71">
        <v>0.18062282793457687</v>
      </c>
      <c r="AM37" s="71">
        <v>3.9743287099544715E-2</v>
      </c>
      <c r="AN37" s="71">
        <v>0.12274497188916787</v>
      </c>
      <c r="AO37" s="71">
        <v>5.4987738738710636E-2</v>
      </c>
      <c r="AP37" s="71">
        <v>0.60190117433800006</v>
      </c>
    </row>
    <row r="38" spans="1:42">
      <c r="A38" s="14" t="s">
        <v>55</v>
      </c>
      <c r="B38" s="81">
        <v>180674.85</v>
      </c>
      <c r="C38" s="81">
        <v>70383.839999999997</v>
      </c>
      <c r="D38" s="81">
        <v>387</v>
      </c>
      <c r="E38" s="81">
        <v>43770.780000000006</v>
      </c>
      <c r="F38" s="81">
        <v>6793.02</v>
      </c>
      <c r="G38" s="81">
        <v>31458.82</v>
      </c>
      <c r="H38" s="81">
        <v>3756.38</v>
      </c>
      <c r="I38" s="81">
        <v>1762.5600000000002</v>
      </c>
      <c r="J38" s="81">
        <v>22366.81</v>
      </c>
      <c r="K38" s="81">
        <v>567.49</v>
      </c>
      <c r="L38" s="81">
        <v>17.59</v>
      </c>
      <c r="M38" s="81">
        <v>22166.73</v>
      </c>
      <c r="N38" s="81">
        <v>3859.25</v>
      </c>
      <c r="O38" s="81">
        <v>110291.01</v>
      </c>
      <c r="Q38" s="71">
        <v>1</v>
      </c>
      <c r="R38" s="71">
        <v>0.38956080494877948</v>
      </c>
      <c r="S38" s="71">
        <v>2.1419693997255288E-3</v>
      </c>
      <c r="T38" s="71">
        <v>0.24226271669797986</v>
      </c>
      <c r="U38" s="71">
        <v>3.7598038686624063E-2</v>
      </c>
      <c r="V38" s="71">
        <v>0.17411842323378157</v>
      </c>
      <c r="W38" s="71">
        <v>2.0790829492870755E-2</v>
      </c>
      <c r="X38" s="71">
        <v>9.7554252847034326E-3</v>
      </c>
      <c r="Y38" s="71">
        <v>0.12379592400381127</v>
      </c>
      <c r="Z38" s="71">
        <v>3.1409462910858927E-3</v>
      </c>
      <c r="AA38" s="71">
        <v>9.7357213801478173E-5</v>
      </c>
      <c r="AB38" s="71">
        <v>0.12268852028934851</v>
      </c>
      <c r="AC38" s="71">
        <v>2.1360194847262915E-2</v>
      </c>
      <c r="AD38" s="71">
        <v>0.61043919505122046</v>
      </c>
      <c r="AF38" s="69">
        <v>31.458819999999999</v>
      </c>
      <c r="AG38" s="69">
        <v>6.7930200000000003</v>
      </c>
      <c r="AH38" s="69">
        <v>22.366810000000001</v>
      </c>
      <c r="AI38" s="69">
        <v>9.7651900000000005</v>
      </c>
      <c r="AJ38" s="69">
        <v>110.29101</v>
      </c>
      <c r="AL38" s="71">
        <v>0.17411842323378157</v>
      </c>
      <c r="AM38" s="71">
        <v>3.7598038686624063E-2</v>
      </c>
      <c r="AN38" s="71">
        <v>0.12379592400381127</v>
      </c>
      <c r="AO38" s="71">
        <v>5.404841902456263E-2</v>
      </c>
      <c r="AP38" s="71">
        <v>0.61043919505122046</v>
      </c>
    </row>
    <row r="39" spans="1:42">
      <c r="A39" s="14" t="s">
        <v>56</v>
      </c>
      <c r="B39" s="81">
        <v>184128.23</v>
      </c>
      <c r="C39" s="81">
        <v>69447.22</v>
      </c>
      <c r="D39" s="81">
        <v>391</v>
      </c>
      <c r="E39" s="81">
        <v>40959.89</v>
      </c>
      <c r="F39" s="81">
        <v>6678.68</v>
      </c>
      <c r="G39" s="81">
        <v>27795.449999999997</v>
      </c>
      <c r="H39" s="81">
        <v>4441.71</v>
      </c>
      <c r="I39" s="81">
        <v>2044.0500000000002</v>
      </c>
      <c r="J39" s="81">
        <v>24023.040000000001</v>
      </c>
      <c r="K39" s="81">
        <v>565.45000000000005</v>
      </c>
      <c r="L39" s="81">
        <v>17.88</v>
      </c>
      <c r="M39" s="81">
        <v>23817.71</v>
      </c>
      <c r="N39" s="81">
        <v>4073.29</v>
      </c>
      <c r="O39" s="81">
        <v>114681.01000000001</v>
      </c>
      <c r="Q39" s="71">
        <v>1</v>
      </c>
      <c r="R39" s="71">
        <v>0.37716769449203957</v>
      </c>
      <c r="S39" s="71">
        <v>2.1235201142160549E-3</v>
      </c>
      <c r="T39" s="71">
        <v>0.22245306979815099</v>
      </c>
      <c r="U39" s="71">
        <v>3.6271895949904043E-2</v>
      </c>
      <c r="V39" s="71">
        <v>0.15095702598129573</v>
      </c>
      <c r="W39" s="71">
        <v>2.4122916947607653E-2</v>
      </c>
      <c r="X39" s="71">
        <v>1.1101230919343548E-2</v>
      </c>
      <c r="Y39" s="71">
        <v>0.13046907581743439</v>
      </c>
      <c r="Z39" s="71">
        <v>3.0709576690114274E-3</v>
      </c>
      <c r="AA39" s="71">
        <v>9.7106239494074313E-5</v>
      </c>
      <c r="AB39" s="71">
        <v>0.12935392905259557</v>
      </c>
      <c r="AC39" s="71">
        <v>2.2122028762238143E-2</v>
      </c>
      <c r="AD39" s="71">
        <v>0.62283230550796043</v>
      </c>
      <c r="AF39" s="69">
        <v>27.795449999999995</v>
      </c>
      <c r="AG39" s="69">
        <v>6.6786799999999999</v>
      </c>
      <c r="AH39" s="69">
        <v>24.023040000000002</v>
      </c>
      <c r="AI39" s="69">
        <v>10.950049999999999</v>
      </c>
      <c r="AJ39" s="69">
        <v>114.68101000000001</v>
      </c>
      <c r="AL39" s="71">
        <v>0.15095702598129573</v>
      </c>
      <c r="AM39" s="71">
        <v>3.6271895949904043E-2</v>
      </c>
      <c r="AN39" s="71">
        <v>0.13046907581743439</v>
      </c>
      <c r="AO39" s="71">
        <v>5.9469696743405395E-2</v>
      </c>
      <c r="AP39" s="71">
        <v>0.62283230550796043</v>
      </c>
    </row>
    <row r="40" spans="1:42">
      <c r="A40" s="14" t="s">
        <v>57</v>
      </c>
      <c r="B40" s="81">
        <v>179306.64</v>
      </c>
      <c r="C40" s="81">
        <v>72578.64</v>
      </c>
      <c r="D40" s="81">
        <v>397</v>
      </c>
      <c r="E40" s="81">
        <v>41545.29</v>
      </c>
      <c r="F40" s="81">
        <v>6754.79</v>
      </c>
      <c r="G40" s="81">
        <v>28848.29</v>
      </c>
      <c r="H40" s="81">
        <v>3911.56</v>
      </c>
      <c r="I40" s="81">
        <v>2030.6499999999999</v>
      </c>
      <c r="J40" s="81">
        <v>26262.81</v>
      </c>
      <c r="K40" s="81">
        <v>1443.3200000000002</v>
      </c>
      <c r="L40" s="81">
        <v>16.600000000000001</v>
      </c>
      <c r="M40" s="81">
        <v>25237.89</v>
      </c>
      <c r="N40" s="81">
        <v>4373.54</v>
      </c>
      <c r="O40" s="81">
        <v>106728</v>
      </c>
      <c r="Q40" s="71">
        <v>1</v>
      </c>
      <c r="R40" s="71">
        <v>0.40477385555827711</v>
      </c>
      <c r="S40" s="71">
        <v>2.2140842079244804E-3</v>
      </c>
      <c r="T40" s="71">
        <v>0.23169967381018347</v>
      </c>
      <c r="U40" s="71">
        <v>3.7671722586514363E-2</v>
      </c>
      <c r="V40" s="71">
        <v>0.1608880184247499</v>
      </c>
      <c r="W40" s="71">
        <v>2.181491996057703E-2</v>
      </c>
      <c r="X40" s="71">
        <v>1.1325012838342181E-2</v>
      </c>
      <c r="Y40" s="71">
        <v>0.14646869742247134</v>
      </c>
      <c r="Z40" s="71">
        <v>8.049450929424589E-3</v>
      </c>
      <c r="AA40" s="71">
        <v>9.2578835898101707E-5</v>
      </c>
      <c r="AB40" s="71">
        <v>0.14075267932074348</v>
      </c>
      <c r="AC40" s="71">
        <v>2.4391400117697814E-2</v>
      </c>
      <c r="AD40" s="71">
        <v>0.59522614444172284</v>
      </c>
      <c r="AF40" s="69">
        <v>28.848290000000002</v>
      </c>
      <c r="AG40" s="69">
        <v>6.7547899999999998</v>
      </c>
      <c r="AH40" s="69">
        <v>26.262810000000002</v>
      </c>
      <c r="AI40" s="69">
        <v>10.71275</v>
      </c>
      <c r="AJ40" s="69">
        <v>106.72799999999999</v>
      </c>
      <c r="AL40" s="71">
        <v>0.1608880184247499</v>
      </c>
      <c r="AM40" s="71">
        <v>3.7671722586514363E-2</v>
      </c>
      <c r="AN40" s="71">
        <v>0.14646869742247134</v>
      </c>
      <c r="AO40" s="71">
        <v>5.9745417124541511E-2</v>
      </c>
      <c r="AP40" s="71">
        <v>0.59522614444172284</v>
      </c>
    </row>
    <row r="41" spans="1:42">
      <c r="A41" s="14" t="s">
        <v>58</v>
      </c>
      <c r="B41" s="81">
        <v>195491.3</v>
      </c>
      <c r="C41" s="81">
        <v>74054.31</v>
      </c>
      <c r="D41" s="81">
        <v>406</v>
      </c>
      <c r="E41" s="81">
        <v>42496.77</v>
      </c>
      <c r="F41" s="81">
        <v>6537.22</v>
      </c>
      <c r="G41" s="81">
        <v>30213.11</v>
      </c>
      <c r="H41" s="81">
        <v>3818.85</v>
      </c>
      <c r="I41" s="81">
        <v>1927.5900000000001</v>
      </c>
      <c r="J41" s="81">
        <v>26952.75</v>
      </c>
      <c r="K41" s="81">
        <v>1452</v>
      </c>
      <c r="L41" s="81">
        <v>15.66</v>
      </c>
      <c r="M41" s="81">
        <v>25891.09</v>
      </c>
      <c r="N41" s="81">
        <v>4198.79</v>
      </c>
      <c r="O41" s="81">
        <v>121436.99</v>
      </c>
      <c r="Q41" s="71">
        <v>1</v>
      </c>
      <c r="R41" s="71">
        <v>0.37881128213889825</v>
      </c>
      <c r="S41" s="71">
        <v>2.0768187638017651E-3</v>
      </c>
      <c r="T41" s="71">
        <v>0.21738445649499491</v>
      </c>
      <c r="U41" s="71">
        <v>3.3439953593842796E-2</v>
      </c>
      <c r="V41" s="71">
        <v>0.15454963980494274</v>
      </c>
      <c r="W41" s="71">
        <v>1.9534628906759534E-2</v>
      </c>
      <c r="X41" s="71">
        <v>9.8602341894498645E-3</v>
      </c>
      <c r="Y41" s="71">
        <v>0.13787186437452717</v>
      </c>
      <c r="Z41" s="71">
        <v>7.4274405050250326E-3</v>
      </c>
      <c r="AA41" s="71">
        <v>8.010586660378238E-5</v>
      </c>
      <c r="AB41" s="71">
        <v>0.13244113676670011</v>
      </c>
      <c r="AC41" s="71">
        <v>2.1478142505574418E-2</v>
      </c>
      <c r="AD41" s="71">
        <v>0.62118871786110186</v>
      </c>
      <c r="AF41" s="69">
        <v>30.21311</v>
      </c>
      <c r="AG41" s="69">
        <v>6.5372200000000005</v>
      </c>
      <c r="AH41" s="69">
        <v>26.952750000000002</v>
      </c>
      <c r="AI41" s="69">
        <v>10.351229999999999</v>
      </c>
      <c r="AJ41" s="69">
        <v>121.43699000000001</v>
      </c>
      <c r="AL41" s="71">
        <v>0.15454963980494274</v>
      </c>
      <c r="AM41" s="71">
        <v>3.3439953593842796E-2</v>
      </c>
      <c r="AN41" s="71">
        <v>0.13787186437452717</v>
      </c>
      <c r="AO41" s="71">
        <v>5.2949824365585582E-2</v>
      </c>
      <c r="AP41" s="71">
        <v>0.62118871786110186</v>
      </c>
    </row>
    <row r="42" spans="1:42">
      <c r="A42" s="14" t="s">
        <v>59</v>
      </c>
      <c r="B42" s="81">
        <v>202197.6</v>
      </c>
      <c r="C42" s="81">
        <v>74040.59</v>
      </c>
      <c r="D42" s="81">
        <v>409</v>
      </c>
      <c r="E42" s="81">
        <v>41236.58</v>
      </c>
      <c r="F42" s="81">
        <v>6542.07</v>
      </c>
      <c r="G42" s="81">
        <v>28616.080000000002</v>
      </c>
      <c r="H42" s="81">
        <v>3998.55</v>
      </c>
      <c r="I42" s="81">
        <v>2079.88</v>
      </c>
      <c r="J42" s="81">
        <v>27764.67</v>
      </c>
      <c r="K42" s="81">
        <v>1405.5</v>
      </c>
      <c r="L42" s="81">
        <v>13.42</v>
      </c>
      <c r="M42" s="81">
        <v>26703.75</v>
      </c>
      <c r="N42" s="81">
        <v>4630.34</v>
      </c>
      <c r="O42" s="81">
        <v>128157.01</v>
      </c>
      <c r="Q42" s="71">
        <v>1</v>
      </c>
      <c r="R42" s="71">
        <v>0.36617937107067539</v>
      </c>
      <c r="S42" s="71">
        <v>2.0227737619041967E-3</v>
      </c>
      <c r="T42" s="71">
        <v>0.20394198546372461</v>
      </c>
      <c r="U42" s="71">
        <v>3.2354835072226376E-2</v>
      </c>
      <c r="V42" s="71">
        <v>0.14152531978618935</v>
      </c>
      <c r="W42" s="71">
        <v>1.9775457275457275E-2</v>
      </c>
      <c r="X42" s="71">
        <v>1.028637332985159E-2</v>
      </c>
      <c r="Y42" s="71">
        <v>0.13731453785801612</v>
      </c>
      <c r="Z42" s="71">
        <v>6.9511210815558638E-3</v>
      </c>
      <c r="AA42" s="71">
        <v>6.6370718544631581E-5</v>
      </c>
      <c r="AB42" s="71">
        <v>0.13206759130672174</v>
      </c>
      <c r="AC42" s="71">
        <v>2.2900073987030509E-2</v>
      </c>
      <c r="AD42" s="71">
        <v>0.63382062892932456</v>
      </c>
      <c r="AF42" s="69">
        <v>28.61608</v>
      </c>
      <c r="AG42" s="69">
        <v>6.5420699999999998</v>
      </c>
      <c r="AH42" s="69">
        <v>27.764669999999999</v>
      </c>
      <c r="AI42" s="69">
        <v>11.11777</v>
      </c>
      <c r="AJ42" s="69">
        <v>128.15700999999999</v>
      </c>
      <c r="AL42" s="71">
        <v>0.14152531978618935</v>
      </c>
      <c r="AM42" s="71">
        <v>3.2354835072226376E-2</v>
      </c>
      <c r="AN42" s="71">
        <v>0.13731453785801612</v>
      </c>
      <c r="AO42" s="71">
        <v>5.4984678354243574E-2</v>
      </c>
      <c r="AP42" s="71">
        <v>0.63382062892932456</v>
      </c>
    </row>
    <row r="43" spans="1:42">
      <c r="A43" s="14" t="s">
        <v>60</v>
      </c>
      <c r="B43" s="81">
        <v>201624.41</v>
      </c>
      <c r="C43" s="81">
        <v>72248.41</v>
      </c>
      <c r="D43" s="81">
        <v>394.11</v>
      </c>
      <c r="E43" s="81">
        <v>41509.96</v>
      </c>
      <c r="F43" s="81">
        <v>3735.03</v>
      </c>
      <c r="G43" s="81">
        <v>31734.68</v>
      </c>
      <c r="H43" s="81">
        <v>3630.03</v>
      </c>
      <c r="I43" s="81">
        <v>2410.2199999999998</v>
      </c>
      <c r="J43" s="81">
        <v>25730.48</v>
      </c>
      <c r="K43" s="81">
        <v>1331.97</v>
      </c>
      <c r="L43" s="81">
        <v>16.5</v>
      </c>
      <c r="M43" s="81">
        <v>24682.01</v>
      </c>
      <c r="N43" s="81">
        <v>4613.8600000000006</v>
      </c>
      <c r="O43" s="81">
        <v>129376</v>
      </c>
      <c r="Q43" s="71">
        <v>1</v>
      </c>
      <c r="R43" s="71">
        <v>0.35833166232203728</v>
      </c>
      <c r="S43" s="71">
        <v>1.9546740397157268E-3</v>
      </c>
      <c r="T43" s="71">
        <v>0.20587765142127384</v>
      </c>
      <c r="U43" s="71">
        <v>1.8524691529165541E-2</v>
      </c>
      <c r="V43" s="71">
        <v>0.15739502969903296</v>
      </c>
      <c r="W43" s="71">
        <v>1.8003921251400067E-2</v>
      </c>
      <c r="X43" s="71">
        <v>1.1954008941675266E-2</v>
      </c>
      <c r="Y43" s="71">
        <v>0.12761589730132378</v>
      </c>
      <c r="Z43" s="71">
        <v>6.6061941607169486E-3</v>
      </c>
      <c r="AA43" s="71">
        <v>8.1835329363146055E-5</v>
      </c>
      <c r="AB43" s="71">
        <v>0.1224157828905736</v>
      </c>
      <c r="AC43" s="71">
        <v>2.2883439559723946E-2</v>
      </c>
      <c r="AD43" s="71">
        <v>0.64166833767796272</v>
      </c>
      <c r="AF43" s="69">
        <v>31.734680000000001</v>
      </c>
      <c r="AG43" s="69">
        <v>3.7350300000000001</v>
      </c>
      <c r="AH43" s="69">
        <v>25.73048</v>
      </c>
      <c r="AI43" s="69">
        <v>11.048220000000001</v>
      </c>
      <c r="AJ43" s="69">
        <v>129.376</v>
      </c>
      <c r="AL43" s="71">
        <v>0.15739502969903296</v>
      </c>
      <c r="AM43" s="71">
        <v>1.8524691529165541E-2</v>
      </c>
      <c r="AN43" s="71">
        <v>0.12761589730132378</v>
      </c>
      <c r="AO43" s="71">
        <v>5.4796043792515008E-2</v>
      </c>
      <c r="AP43" s="71">
        <v>0.64166833767796272</v>
      </c>
    </row>
    <row r="44" spans="1:42">
      <c r="A44" s="14" t="s">
        <v>61</v>
      </c>
      <c r="B44" s="81">
        <v>216778.00999999998</v>
      </c>
      <c r="C44" s="81">
        <v>71318.539999999994</v>
      </c>
      <c r="D44" s="81">
        <v>386</v>
      </c>
      <c r="E44" s="81">
        <v>40267.53</v>
      </c>
      <c r="F44" s="81">
        <v>3632.43</v>
      </c>
      <c r="G44" s="81">
        <v>31496.799999999999</v>
      </c>
      <c r="H44" s="81">
        <v>2787.88</v>
      </c>
      <c r="I44" s="81">
        <v>2350.42</v>
      </c>
      <c r="J44" s="81">
        <v>26196.65</v>
      </c>
      <c r="K44" s="81">
        <v>1319.16</v>
      </c>
      <c r="L44" s="81">
        <v>16.28</v>
      </c>
      <c r="M44" s="81">
        <v>25127.21</v>
      </c>
      <c r="N44" s="81">
        <v>4468.3599999999997</v>
      </c>
      <c r="O44" s="81">
        <v>145459.47</v>
      </c>
      <c r="Q44" s="71">
        <v>1</v>
      </c>
      <c r="R44" s="71">
        <v>0.32899342511724322</v>
      </c>
      <c r="S44" s="71">
        <v>1.7806234128636942E-3</v>
      </c>
      <c r="T44" s="71">
        <v>0.18575468056008079</v>
      </c>
      <c r="U44" s="71">
        <v>1.6756450527431264E-2</v>
      </c>
      <c r="V44" s="71">
        <v>0.14529518007845907</v>
      </c>
      <c r="W44" s="71">
        <v>1.2860529534337917E-2</v>
      </c>
      <c r="X44" s="71">
        <v>1.084252041985255E-2</v>
      </c>
      <c r="Y44" s="71">
        <v>0.12084551380465207</v>
      </c>
      <c r="Z44" s="71">
        <v>6.0853035785317904E-3</v>
      </c>
      <c r="AA44" s="71">
        <v>7.5099868293836646E-5</v>
      </c>
      <c r="AB44" s="71">
        <v>0.11591217208793457</v>
      </c>
      <c r="AC44" s="71">
        <v>2.0612607339646673E-2</v>
      </c>
      <c r="AD44" s="71">
        <v>0.67100657488275683</v>
      </c>
      <c r="AF44" s="69">
        <v>31.4968</v>
      </c>
      <c r="AG44" s="69">
        <v>3.6324299999999998</v>
      </c>
      <c r="AH44" s="69">
        <v>26.196650000000002</v>
      </c>
      <c r="AI44" s="69">
        <v>9.992659999999999</v>
      </c>
      <c r="AJ44" s="69">
        <v>145.45947000000001</v>
      </c>
      <c r="AL44" s="71">
        <v>0.14529518007845907</v>
      </c>
      <c r="AM44" s="71">
        <v>1.6756450527431264E-2</v>
      </c>
      <c r="AN44" s="71">
        <v>0.12084551380465207</v>
      </c>
      <c r="AO44" s="71">
        <v>4.609628070670084E-2</v>
      </c>
      <c r="AP44" s="71">
        <v>0.67100657488275683</v>
      </c>
    </row>
    <row r="45" spans="1:42">
      <c r="A45" s="14" t="s">
        <v>62</v>
      </c>
      <c r="B45" s="81">
        <v>215462.01</v>
      </c>
      <c r="C45" s="81">
        <v>73484.209999999992</v>
      </c>
      <c r="D45" s="81">
        <v>407</v>
      </c>
      <c r="E45" s="81">
        <v>41310</v>
      </c>
      <c r="F45" s="81">
        <v>3610.16</v>
      </c>
      <c r="G45" s="81">
        <v>32953.97</v>
      </c>
      <c r="H45" s="81">
        <v>2357.4100000000003</v>
      </c>
      <c r="I45" s="81">
        <v>2388.46</v>
      </c>
      <c r="J45" s="81">
        <v>26563.11</v>
      </c>
      <c r="K45" s="81">
        <v>1247.29</v>
      </c>
      <c r="L45" s="81">
        <v>15.73</v>
      </c>
      <c r="M45" s="81">
        <v>25520.09</v>
      </c>
      <c r="N45" s="81">
        <v>5204.0999999999995</v>
      </c>
      <c r="O45" s="81">
        <v>141977.79999999999</v>
      </c>
      <c r="Q45" s="71">
        <v>1</v>
      </c>
      <c r="R45" s="71">
        <v>0.34105413757163033</v>
      </c>
      <c r="S45" s="71">
        <v>1.8889640916280321E-3</v>
      </c>
      <c r="T45" s="71">
        <v>0.19172753470553811</v>
      </c>
      <c r="U45" s="71">
        <v>1.6755436375999647E-2</v>
      </c>
      <c r="V45" s="71">
        <v>0.15294561672380202</v>
      </c>
      <c r="W45" s="71">
        <v>1.0941186337210909E-2</v>
      </c>
      <c r="X45" s="71">
        <v>1.1085295268525528E-2</v>
      </c>
      <c r="Y45" s="71">
        <v>0.12328442494340418</v>
      </c>
      <c r="Z45" s="71">
        <v>5.7889091445865555E-3</v>
      </c>
      <c r="AA45" s="71">
        <v>7.3005909487245575E-5</v>
      </c>
      <c r="AB45" s="71">
        <v>0.11844357156048066</v>
      </c>
      <c r="AC45" s="71">
        <v>2.415321383106005E-2</v>
      </c>
      <c r="AD45" s="71">
        <v>0.6589458624283695</v>
      </c>
      <c r="AF45" s="69">
        <v>32.953969999999998</v>
      </c>
      <c r="AG45" s="69">
        <v>3.61016</v>
      </c>
      <c r="AH45" s="69">
        <v>26.563110000000002</v>
      </c>
      <c r="AI45" s="69">
        <v>10.35697</v>
      </c>
      <c r="AJ45" s="69">
        <v>141.9778</v>
      </c>
      <c r="AL45" s="71">
        <v>0.15294561672380202</v>
      </c>
      <c r="AM45" s="71">
        <v>1.6755436375999647E-2</v>
      </c>
      <c r="AN45" s="71">
        <v>0.12328442494340418</v>
      </c>
      <c r="AO45" s="71">
        <v>4.8068659528424519E-2</v>
      </c>
      <c r="AP45" s="71">
        <v>0.6589458624283695</v>
      </c>
    </row>
    <row r="46" spans="1:42">
      <c r="A46" s="14" t="s">
        <v>63</v>
      </c>
      <c r="B46" s="81">
        <v>222562.08000000002</v>
      </c>
      <c r="C46" s="81">
        <v>72349.25</v>
      </c>
      <c r="D46" s="81">
        <v>416</v>
      </c>
      <c r="E46" s="81">
        <v>39438.39</v>
      </c>
      <c r="F46" s="81">
        <v>3618.12</v>
      </c>
      <c r="G46" s="81">
        <v>31391.199999999997</v>
      </c>
      <c r="H46" s="81">
        <v>1845.76</v>
      </c>
      <c r="I46" s="81">
        <v>2583.31</v>
      </c>
      <c r="J46" s="81">
        <v>27551.23</v>
      </c>
      <c r="K46" s="81">
        <v>1241</v>
      </c>
      <c r="L46" s="81">
        <v>16.07</v>
      </c>
      <c r="M46" s="81">
        <v>26473.16</v>
      </c>
      <c r="N46" s="81">
        <v>4943.6299999999992</v>
      </c>
      <c r="O46" s="81">
        <v>150212.83000000002</v>
      </c>
      <c r="Q46" s="71">
        <v>1</v>
      </c>
      <c r="R46" s="71">
        <v>0.32507446910992205</v>
      </c>
      <c r="S46" s="71">
        <v>1.8691414098933653E-3</v>
      </c>
      <c r="T46" s="71">
        <v>0.17720174973202982</v>
      </c>
      <c r="U46" s="71">
        <v>1.6256677687411979E-2</v>
      </c>
      <c r="V46" s="71">
        <v>0.14104469189001106</v>
      </c>
      <c r="W46" s="71">
        <v>8.2932366555884089E-3</v>
      </c>
      <c r="X46" s="71">
        <v>1.1607143499018341E-2</v>
      </c>
      <c r="Y46" s="71">
        <v>0.12379121366946245</v>
      </c>
      <c r="Z46" s="71">
        <v>5.5759723309559287E-3</v>
      </c>
      <c r="AA46" s="71">
        <v>7.2204573213909568E-5</v>
      </c>
      <c r="AB46" s="71">
        <v>0.11894730674695347</v>
      </c>
      <c r="AC46" s="71">
        <v>2.2212364298536385E-2</v>
      </c>
      <c r="AD46" s="71">
        <v>0.67492553089007801</v>
      </c>
      <c r="AF46" s="69">
        <v>31.391199999999998</v>
      </c>
      <c r="AG46" s="69">
        <v>3.6181199999999998</v>
      </c>
      <c r="AH46" s="69">
        <v>27.55123</v>
      </c>
      <c r="AI46" s="69">
        <v>9.7886999999999986</v>
      </c>
      <c r="AJ46" s="69">
        <v>150.21283000000003</v>
      </c>
      <c r="AL46" s="71">
        <v>0.14104469189001106</v>
      </c>
      <c r="AM46" s="71">
        <v>1.6256677687411979E-2</v>
      </c>
      <c r="AN46" s="71">
        <v>0.12379121366946245</v>
      </c>
      <c r="AO46" s="71">
        <v>4.3981885863036502E-2</v>
      </c>
      <c r="AP46" s="71">
        <v>0.67492553089007801</v>
      </c>
    </row>
    <row r="47" spans="1:42">
      <c r="A47" s="14" t="s">
        <v>64</v>
      </c>
      <c r="B47" s="81">
        <v>221305.54</v>
      </c>
      <c r="C47" s="81">
        <v>69512.98</v>
      </c>
      <c r="D47" s="81">
        <v>424</v>
      </c>
      <c r="E47" s="81">
        <v>37887.480000000003</v>
      </c>
      <c r="F47" s="81">
        <v>3737.91</v>
      </c>
      <c r="G47" s="81">
        <v>29906.26</v>
      </c>
      <c r="H47" s="81">
        <v>1681.48</v>
      </c>
      <c r="I47" s="81">
        <v>2561.83</v>
      </c>
      <c r="J47" s="81">
        <v>26374.98</v>
      </c>
      <c r="K47" s="81">
        <v>1213.02</v>
      </c>
      <c r="L47" s="81">
        <v>15.94</v>
      </c>
      <c r="M47" s="81">
        <v>25315.02</v>
      </c>
      <c r="N47" s="81">
        <v>4826.5200000000004</v>
      </c>
      <c r="O47" s="81">
        <v>151792.56</v>
      </c>
      <c r="Q47" s="71">
        <v>1</v>
      </c>
      <c r="R47" s="71">
        <v>0.31410411144700667</v>
      </c>
      <c r="S47" s="71">
        <v>1.9159032349574257E-3</v>
      </c>
      <c r="T47" s="71">
        <v>0.17119987145373769</v>
      </c>
      <c r="U47" s="71">
        <v>1.6890268540046487E-2</v>
      </c>
      <c r="V47" s="71">
        <v>0.13513561386669307</v>
      </c>
      <c r="W47" s="71">
        <v>7.5980022913118214E-3</v>
      </c>
      <c r="X47" s="71">
        <v>1.1575986755686277E-2</v>
      </c>
      <c r="Y47" s="71">
        <v>0.11917903184890898</v>
      </c>
      <c r="Z47" s="71">
        <v>5.4812003350661713E-3</v>
      </c>
      <c r="AA47" s="71">
        <v>7.2027116899106992E-5</v>
      </c>
      <c r="AB47" s="71">
        <v>0.11438945450710361</v>
      </c>
      <c r="AC47" s="71">
        <v>2.1809304909402631E-2</v>
      </c>
      <c r="AD47" s="71">
        <v>0.68589588855299322</v>
      </c>
      <c r="AF47" s="69">
        <v>29.90626</v>
      </c>
      <c r="AG47" s="69">
        <v>3.7379099999999998</v>
      </c>
      <c r="AH47" s="69">
        <v>26.374980000000001</v>
      </c>
      <c r="AI47" s="69">
        <v>9.4938299999999991</v>
      </c>
      <c r="AJ47" s="69">
        <v>151.79256000000001</v>
      </c>
      <c r="AL47" s="71">
        <v>0.13513561386669307</v>
      </c>
      <c r="AM47" s="71">
        <v>1.6890268540046487E-2</v>
      </c>
      <c r="AN47" s="71">
        <v>0.11917903184890898</v>
      </c>
      <c r="AO47" s="71">
        <v>4.2899197191358152E-2</v>
      </c>
      <c r="AP47" s="71">
        <v>0.68589588855299322</v>
      </c>
    </row>
    <row r="48" spans="1:42">
      <c r="A48" s="14" t="s">
        <v>65</v>
      </c>
      <c r="B48" s="81">
        <v>230787.92</v>
      </c>
      <c r="C48" s="81">
        <v>65282.85</v>
      </c>
      <c r="D48" s="81">
        <v>429.89</v>
      </c>
      <c r="E48" s="81">
        <v>33379.020000000004</v>
      </c>
      <c r="F48" s="81">
        <v>3754.19</v>
      </c>
      <c r="G48" s="81">
        <v>25553.079999999998</v>
      </c>
      <c r="H48" s="81">
        <v>1458.25</v>
      </c>
      <c r="I48" s="81">
        <v>2613.5</v>
      </c>
      <c r="J48" s="81">
        <v>26689.62</v>
      </c>
      <c r="K48" s="81">
        <v>1369.22</v>
      </c>
      <c r="L48" s="81">
        <v>15.86</v>
      </c>
      <c r="M48" s="81">
        <v>25456.54</v>
      </c>
      <c r="N48" s="81">
        <v>4784.32</v>
      </c>
      <c r="O48" s="81">
        <v>165505.07</v>
      </c>
      <c r="Q48" s="71">
        <v>1</v>
      </c>
      <c r="R48" s="71">
        <v>0.28286944134684344</v>
      </c>
      <c r="S48" s="71">
        <v>1.8627058123319451E-3</v>
      </c>
      <c r="T48" s="71">
        <v>0.14463070684115531</v>
      </c>
      <c r="U48" s="71">
        <v>1.6266839269577022E-2</v>
      </c>
      <c r="V48" s="71">
        <v>0.11072104640485514</v>
      </c>
      <c r="W48" s="71">
        <v>6.3185716132802784E-3</v>
      </c>
      <c r="X48" s="71">
        <v>1.1324249553442831E-2</v>
      </c>
      <c r="Y48" s="71">
        <v>0.11564565424394829</v>
      </c>
      <c r="Z48" s="71">
        <v>5.9328061884694827E-3</v>
      </c>
      <c r="AA48" s="71">
        <v>6.8721101173752937E-5</v>
      </c>
      <c r="AB48" s="71">
        <v>0.11030274028207368</v>
      </c>
      <c r="AC48" s="71">
        <v>2.073037444940792E-2</v>
      </c>
      <c r="AD48" s="71">
        <v>0.71713055865315656</v>
      </c>
      <c r="AF48" s="69">
        <v>25.553079999999998</v>
      </c>
      <c r="AG48" s="69">
        <v>3.7541899999999999</v>
      </c>
      <c r="AH48" s="69">
        <v>26.689619999999998</v>
      </c>
      <c r="AI48" s="69">
        <v>9.2859599999999993</v>
      </c>
      <c r="AJ48" s="69">
        <v>165.50507000000002</v>
      </c>
      <c r="AL48" s="71">
        <v>0.11072104640485514</v>
      </c>
      <c r="AM48" s="71">
        <v>1.6266839269577022E-2</v>
      </c>
      <c r="AN48" s="71">
        <v>0.11564565424394829</v>
      </c>
      <c r="AO48" s="71">
        <v>4.0235901428462978E-2</v>
      </c>
      <c r="AP48" s="71">
        <v>0.71713055865315656</v>
      </c>
    </row>
    <row r="49" spans="1:42">
      <c r="A49" s="14" t="s">
        <v>66</v>
      </c>
      <c r="B49" s="81">
        <v>224772.78</v>
      </c>
      <c r="C49" s="81">
        <v>63915.43</v>
      </c>
      <c r="D49" s="81">
        <v>435.44</v>
      </c>
      <c r="E49" s="81">
        <v>32288.22</v>
      </c>
      <c r="F49" s="81">
        <v>3198.93</v>
      </c>
      <c r="G49" s="81">
        <v>24994.83</v>
      </c>
      <c r="H49" s="81">
        <v>1348.3200000000002</v>
      </c>
      <c r="I49" s="81">
        <v>2746.14</v>
      </c>
      <c r="J49" s="81">
        <v>26370.18</v>
      </c>
      <c r="K49" s="81">
        <v>1321.36</v>
      </c>
      <c r="L49" s="81">
        <v>15.27</v>
      </c>
      <c r="M49" s="81">
        <v>25182.55</v>
      </c>
      <c r="N49" s="81">
        <v>4821.59</v>
      </c>
      <c r="O49" s="81">
        <v>160857.35</v>
      </c>
      <c r="Q49" s="71">
        <v>1</v>
      </c>
      <c r="R49" s="71">
        <v>0.28435573916023105</v>
      </c>
      <c r="S49" s="71">
        <v>1.9372452482902956E-3</v>
      </c>
      <c r="T49" s="71">
        <v>0.14364826559514904</v>
      </c>
      <c r="U49" s="71">
        <v>1.423183892640381E-2</v>
      </c>
      <c r="V49" s="71">
        <v>0.1112004309418605</v>
      </c>
      <c r="W49" s="71">
        <v>5.9985911105428346E-3</v>
      </c>
      <c r="X49" s="71">
        <v>1.221740461634189E-2</v>
      </c>
      <c r="Y49" s="71">
        <v>0.11731927682702506</v>
      </c>
      <c r="Z49" s="71">
        <v>5.8786477615305546E-3</v>
      </c>
      <c r="AA49" s="71">
        <v>6.7935272233586293E-5</v>
      </c>
      <c r="AB49" s="71">
        <v>0.11203558544766853</v>
      </c>
      <c r="AC49" s="71">
        <v>2.1450951489766688E-2</v>
      </c>
      <c r="AD49" s="71">
        <v>0.71564426083976895</v>
      </c>
      <c r="AF49" s="69">
        <v>24.99483</v>
      </c>
      <c r="AG49" s="69">
        <v>3.1989299999999998</v>
      </c>
      <c r="AH49" s="69">
        <v>26.370180000000001</v>
      </c>
      <c r="AI49" s="69">
        <v>9.3514900000000001</v>
      </c>
      <c r="AJ49" s="69">
        <v>160.85735</v>
      </c>
      <c r="AL49" s="71">
        <v>0.1112004309418605</v>
      </c>
      <c r="AM49" s="71">
        <v>1.423183892640381E-2</v>
      </c>
      <c r="AN49" s="71">
        <v>0.11731927682702506</v>
      </c>
      <c r="AO49" s="71">
        <v>4.1604192464941708E-2</v>
      </c>
      <c r="AP49" s="71">
        <v>0.71564426083976895</v>
      </c>
    </row>
    <row r="50" spans="1:42">
      <c r="A50" s="14" t="s">
        <v>67</v>
      </c>
      <c r="B50" s="81">
        <v>229944.56</v>
      </c>
      <c r="C50" s="81">
        <v>59589.99</v>
      </c>
      <c r="D50" s="81">
        <v>440.98</v>
      </c>
      <c r="E50" s="81">
        <v>27766.71</v>
      </c>
      <c r="F50" s="81">
        <v>3234.97</v>
      </c>
      <c r="G50" s="81">
        <v>20562.77</v>
      </c>
      <c r="H50" s="81">
        <v>1163.3300000000002</v>
      </c>
      <c r="I50" s="81">
        <v>2805.64</v>
      </c>
      <c r="J50" s="81">
        <v>27117.94</v>
      </c>
      <c r="K50" s="81">
        <v>3758.63</v>
      </c>
      <c r="L50" s="81">
        <v>15.43</v>
      </c>
      <c r="M50" s="81">
        <v>25915.88</v>
      </c>
      <c r="N50" s="81">
        <v>4264.3600000000006</v>
      </c>
      <c r="O50" s="81">
        <v>170354.57</v>
      </c>
      <c r="Q50" s="71">
        <v>1</v>
      </c>
      <c r="R50" s="71">
        <v>0.25914937931125659</v>
      </c>
      <c r="S50" s="71">
        <v>1.9177666129609678E-3</v>
      </c>
      <c r="T50" s="71">
        <v>0.12075393303498895</v>
      </c>
      <c r="U50" s="71">
        <v>1.4068478071409908E-2</v>
      </c>
      <c r="V50" s="71">
        <v>8.9424903115777124E-2</v>
      </c>
      <c r="W50" s="71">
        <v>5.0591760031200575E-3</v>
      </c>
      <c r="X50" s="71">
        <v>1.2201375844681865E-2</v>
      </c>
      <c r="Y50" s="71">
        <v>0.11793251381985292</v>
      </c>
      <c r="Z50" s="71">
        <v>1.6345809616022229E-2</v>
      </c>
      <c r="AA50" s="71">
        <v>6.7103131293908414E-5</v>
      </c>
      <c r="AB50" s="71">
        <v>0.11270490591297312</v>
      </c>
      <c r="AC50" s="71">
        <v>1.8545165843453747E-2</v>
      </c>
      <c r="AD50" s="71">
        <v>0.74085062068874341</v>
      </c>
      <c r="AF50" s="69">
        <v>20.56277</v>
      </c>
      <c r="AG50" s="69">
        <v>3.2349699999999997</v>
      </c>
      <c r="AH50" s="69">
        <v>27.117939999999997</v>
      </c>
      <c r="AI50" s="69">
        <v>8.674310000000002</v>
      </c>
      <c r="AJ50" s="69">
        <v>170.35457</v>
      </c>
      <c r="AL50" s="71">
        <v>8.9424903115777124E-2</v>
      </c>
      <c r="AM50" s="71">
        <v>1.4068478071409908E-2</v>
      </c>
      <c r="AN50" s="71">
        <v>0.11793251381985292</v>
      </c>
      <c r="AO50" s="71">
        <v>3.772348430421664E-2</v>
      </c>
      <c r="AP50" s="71">
        <v>0.74085062068874341</v>
      </c>
    </row>
    <row r="51" spans="1:42">
      <c r="A51" s="14" t="s">
        <v>68</v>
      </c>
      <c r="B51" s="81">
        <v>233106.28</v>
      </c>
      <c r="C51" s="81">
        <v>62041.94</v>
      </c>
      <c r="D51" s="81">
        <v>446.52</v>
      </c>
      <c r="E51" s="81">
        <v>30947.09</v>
      </c>
      <c r="F51" s="81">
        <v>3182.6</v>
      </c>
      <c r="G51" s="81">
        <v>23850.87</v>
      </c>
      <c r="H51" s="81">
        <v>975.58</v>
      </c>
      <c r="I51" s="81">
        <v>2938.04</v>
      </c>
      <c r="J51" s="81">
        <v>26580.16</v>
      </c>
      <c r="K51" s="81">
        <v>1551.02</v>
      </c>
      <c r="L51" s="81">
        <v>15.47</v>
      </c>
      <c r="M51" s="81">
        <v>25377.67</v>
      </c>
      <c r="N51" s="81">
        <v>4068.17</v>
      </c>
      <c r="O51" s="81">
        <v>171064.34</v>
      </c>
      <c r="Q51" s="71">
        <v>1</v>
      </c>
      <c r="R51" s="71">
        <v>0.26615301827132243</v>
      </c>
      <c r="S51" s="71">
        <v>1.915521109083805E-3</v>
      </c>
      <c r="T51" s="71">
        <v>0.13275957215738676</v>
      </c>
      <c r="U51" s="71">
        <v>1.3652999824800945E-2</v>
      </c>
      <c r="V51" s="71">
        <v>0.10231757805924405</v>
      </c>
      <c r="W51" s="71">
        <v>4.185129632715172E-3</v>
      </c>
      <c r="X51" s="71">
        <v>1.2603864640626584E-2</v>
      </c>
      <c r="Y51" s="71">
        <v>0.1140259284305854</v>
      </c>
      <c r="Z51" s="71">
        <v>6.6537031949546787E-3</v>
      </c>
      <c r="AA51" s="71">
        <v>6.6364578423198218E-5</v>
      </c>
      <c r="AB51" s="71">
        <v>0.10886738014951806</v>
      </c>
      <c r="AC51" s="71">
        <v>1.7451996574266469E-2</v>
      </c>
      <c r="AD51" s="71">
        <v>0.73384698172867757</v>
      </c>
      <c r="AF51" s="69">
        <v>23.85087</v>
      </c>
      <c r="AG51" s="69">
        <v>3.1825999999999999</v>
      </c>
      <c r="AH51" s="69">
        <v>26.580159999999999</v>
      </c>
      <c r="AI51" s="69">
        <v>8.4283099999999997</v>
      </c>
      <c r="AJ51" s="69">
        <v>171.06433999999999</v>
      </c>
      <c r="AL51" s="71">
        <v>0.10231757805924405</v>
      </c>
      <c r="AM51" s="71">
        <v>1.3652999824800945E-2</v>
      </c>
      <c r="AN51" s="71">
        <v>0.1140259284305854</v>
      </c>
      <c r="AO51" s="71">
        <v>3.6156511956692033E-2</v>
      </c>
      <c r="AP51" s="71">
        <v>0.73384698172867757</v>
      </c>
    </row>
    <row r="52" spans="1:42">
      <c r="A52" s="14" t="s">
        <v>69</v>
      </c>
      <c r="B52" s="81">
        <v>242186.4</v>
      </c>
      <c r="C52" s="81">
        <v>62516.13</v>
      </c>
      <c r="D52" s="81">
        <v>452.07</v>
      </c>
      <c r="E52" s="81">
        <v>29775.82</v>
      </c>
      <c r="F52" s="81">
        <v>3075.53</v>
      </c>
      <c r="G52" s="81">
        <v>22656.82</v>
      </c>
      <c r="H52" s="81">
        <v>961.87</v>
      </c>
      <c r="I52" s="81">
        <v>3081.6</v>
      </c>
      <c r="J52" s="81">
        <v>27184.16</v>
      </c>
      <c r="K52" s="81">
        <v>1100.04</v>
      </c>
      <c r="L52" s="81">
        <v>15.54</v>
      </c>
      <c r="M52" s="81">
        <v>26200.58</v>
      </c>
      <c r="N52" s="81">
        <v>5104.08</v>
      </c>
      <c r="O52" s="81">
        <v>179670.27000000002</v>
      </c>
      <c r="Q52" s="71">
        <v>1</v>
      </c>
      <c r="R52" s="71">
        <v>0.2581322898395616</v>
      </c>
      <c r="S52" s="71">
        <v>1.8666200909712518E-3</v>
      </c>
      <c r="T52" s="71">
        <v>0.1229458797025762</v>
      </c>
      <c r="U52" s="71">
        <v>1.2699020258775886E-2</v>
      </c>
      <c r="V52" s="71">
        <v>9.3551165548519652E-2</v>
      </c>
      <c r="W52" s="71">
        <v>3.9716102968622513E-3</v>
      </c>
      <c r="X52" s="71">
        <v>1.2724083598418407E-2</v>
      </c>
      <c r="Y52" s="71">
        <v>0.11224478335695151</v>
      </c>
      <c r="Z52" s="71">
        <v>4.5421212751830817E-3</v>
      </c>
      <c r="AA52" s="71">
        <v>6.4165452725669148E-5</v>
      </c>
      <c r="AB52" s="71">
        <v>0.10818353136261988</v>
      </c>
      <c r="AC52" s="71">
        <v>2.1075006689062641E-2</v>
      </c>
      <c r="AD52" s="71">
        <v>0.74186771016043851</v>
      </c>
      <c r="AF52" s="69">
        <v>22.65682</v>
      </c>
      <c r="AG52" s="69">
        <v>3.0755300000000001</v>
      </c>
      <c r="AH52" s="69">
        <v>27.184159999999999</v>
      </c>
      <c r="AI52" s="69">
        <v>9.5996199999999998</v>
      </c>
      <c r="AJ52" s="69">
        <v>179.67027000000002</v>
      </c>
      <c r="AL52" s="71">
        <v>9.3551165548519652E-2</v>
      </c>
      <c r="AM52" s="71">
        <v>1.2699020258775886E-2</v>
      </c>
      <c r="AN52" s="71">
        <v>0.11224478335695151</v>
      </c>
      <c r="AO52" s="71">
        <v>3.9637320675314551E-2</v>
      </c>
      <c r="AP52" s="71">
        <v>0.74186771016043851</v>
      </c>
    </row>
    <row r="53" spans="1:42">
      <c r="A53" s="14" t="s">
        <v>70</v>
      </c>
      <c r="B53" s="81">
        <v>237048.45</v>
      </c>
      <c r="C53" s="81">
        <v>62969.26</v>
      </c>
      <c r="D53" s="81">
        <v>457.61</v>
      </c>
      <c r="E53" s="81">
        <v>31659.4</v>
      </c>
      <c r="F53" s="81">
        <v>2904.26</v>
      </c>
      <c r="G53" s="81">
        <v>24885.22</v>
      </c>
      <c r="H53" s="81">
        <v>852.48</v>
      </c>
      <c r="I53" s="81">
        <v>3017.44</v>
      </c>
      <c r="J53" s="81">
        <v>26407.84</v>
      </c>
      <c r="K53" s="81">
        <v>2246.58</v>
      </c>
      <c r="L53" s="81">
        <v>14.88</v>
      </c>
      <c r="M53" s="81">
        <v>25468.38</v>
      </c>
      <c r="N53" s="81">
        <v>4444.41</v>
      </c>
      <c r="O53" s="81">
        <v>174079.19</v>
      </c>
      <c r="Q53" s="71">
        <v>1</v>
      </c>
      <c r="R53" s="71">
        <v>0.26563877553301868</v>
      </c>
      <c r="S53" s="71">
        <v>1.9304492393854506E-3</v>
      </c>
      <c r="T53" s="71">
        <v>0.13355666320534895</v>
      </c>
      <c r="U53" s="71">
        <v>1.2251756972045167E-2</v>
      </c>
      <c r="V53" s="71">
        <v>0.104979467277681</v>
      </c>
      <c r="W53" s="71">
        <v>3.5962268472964072E-3</v>
      </c>
      <c r="X53" s="71">
        <v>1.2729212108326378E-2</v>
      </c>
      <c r="Y53" s="71">
        <v>0.11140271113352565</v>
      </c>
      <c r="Z53" s="71">
        <v>9.4773030576660588E-3</v>
      </c>
      <c r="AA53" s="71">
        <v>6.2771977627358461E-5</v>
      </c>
      <c r="AB53" s="71">
        <v>0.10743955507829728</v>
      </c>
      <c r="AC53" s="71">
        <v>1.8748951954758616E-2</v>
      </c>
      <c r="AD53" s="71">
        <v>0.73436122446698127</v>
      </c>
      <c r="AF53" s="69">
        <v>24.88522</v>
      </c>
      <c r="AG53" s="69">
        <v>2.9042600000000003</v>
      </c>
      <c r="AH53" s="69">
        <v>26.40784</v>
      </c>
      <c r="AI53" s="69">
        <v>8.7719400000000007</v>
      </c>
      <c r="AJ53" s="69">
        <v>174.07919000000001</v>
      </c>
      <c r="AL53" s="71">
        <v>0.104979467277681</v>
      </c>
      <c r="AM53" s="71">
        <v>1.2251756972045167E-2</v>
      </c>
      <c r="AN53" s="71">
        <v>0.11140271113352565</v>
      </c>
      <c r="AO53" s="71">
        <v>3.7004840149766849E-2</v>
      </c>
      <c r="AP53" s="71">
        <v>0.73436122446698127</v>
      </c>
    </row>
    <row r="54" spans="1:42">
      <c r="A54" s="14" t="s">
        <v>71</v>
      </c>
      <c r="B54" s="81">
        <v>246430.29</v>
      </c>
      <c r="C54" s="81">
        <v>61804.79</v>
      </c>
      <c r="D54" s="81">
        <v>463.16</v>
      </c>
      <c r="E54" s="81">
        <v>30618.41</v>
      </c>
      <c r="F54" s="81">
        <v>2925.68</v>
      </c>
      <c r="G54" s="81">
        <v>23809.73</v>
      </c>
      <c r="H54" s="81">
        <v>800.01</v>
      </c>
      <c r="I54" s="81">
        <v>3082.99</v>
      </c>
      <c r="J54" s="81">
        <v>26612.07</v>
      </c>
      <c r="K54" s="81">
        <v>1077.74</v>
      </c>
      <c r="L54" s="81">
        <v>15.04</v>
      </c>
      <c r="M54" s="81">
        <v>25646.29</v>
      </c>
      <c r="N54" s="81">
        <v>4111.1500000000005</v>
      </c>
      <c r="O54" s="81">
        <v>184625.5</v>
      </c>
      <c r="Q54" s="71">
        <v>1</v>
      </c>
      <c r="R54" s="71">
        <v>0.25080029731734682</v>
      </c>
      <c r="S54" s="71">
        <v>1.8794767477650577E-3</v>
      </c>
      <c r="T54" s="71">
        <v>0.12424775379682425</v>
      </c>
      <c r="U54" s="71">
        <v>1.1872241841698923E-2</v>
      </c>
      <c r="V54" s="71">
        <v>9.661852039373893E-2</v>
      </c>
      <c r="W54" s="71">
        <v>3.2463947512296476E-3</v>
      </c>
      <c r="X54" s="71">
        <v>1.2510596810156737E-2</v>
      </c>
      <c r="Y54" s="71">
        <v>0.1079902555810002</v>
      </c>
      <c r="Z54" s="71">
        <v>4.373407181398033E-3</v>
      </c>
      <c r="AA54" s="71">
        <v>6.1031458429887E-5</v>
      </c>
      <c r="AB54" s="71">
        <v>0.10407117566594594</v>
      </c>
      <c r="AC54" s="71">
        <v>1.6682811191757314E-2</v>
      </c>
      <c r="AD54" s="71">
        <v>0.74919970268265312</v>
      </c>
      <c r="AF54" s="69">
        <v>23.809729999999998</v>
      </c>
      <c r="AG54" s="69">
        <v>2.9256799999999998</v>
      </c>
      <c r="AH54" s="69">
        <v>26.612069999999999</v>
      </c>
      <c r="AI54" s="69">
        <v>8.4573100000000014</v>
      </c>
      <c r="AJ54" s="69">
        <v>184.62549999999999</v>
      </c>
      <c r="AL54" s="71">
        <v>9.661852039373893E-2</v>
      </c>
      <c r="AM54" s="71">
        <v>1.1872241841698923E-2</v>
      </c>
      <c r="AN54" s="71">
        <v>0.1079902555810002</v>
      </c>
      <c r="AO54" s="71">
        <v>3.4319279500908753E-2</v>
      </c>
      <c r="AP54" s="71">
        <v>0.74919970268265312</v>
      </c>
    </row>
    <row r="55" spans="1:42">
      <c r="A55" s="14" t="s">
        <v>72</v>
      </c>
      <c r="B55" s="81">
        <v>248047.74</v>
      </c>
      <c r="C55" s="81">
        <v>61891.939999999995</v>
      </c>
      <c r="D55" s="81">
        <v>468.7</v>
      </c>
      <c r="E55" s="81">
        <v>30493.600000000002</v>
      </c>
      <c r="F55" s="81">
        <v>2925.99</v>
      </c>
      <c r="G55" s="81">
        <v>23785.360000000001</v>
      </c>
      <c r="H55" s="81">
        <v>664.6400000000001</v>
      </c>
      <c r="I55" s="81">
        <v>3117.61</v>
      </c>
      <c r="J55" s="81">
        <v>26248.87</v>
      </c>
      <c r="K55" s="81">
        <v>2016.28</v>
      </c>
      <c r="L55" s="81">
        <v>14.74</v>
      </c>
      <c r="M55" s="81">
        <v>25298.85</v>
      </c>
      <c r="N55" s="81">
        <v>4680.7700000000004</v>
      </c>
      <c r="O55" s="81">
        <v>186155.80000000002</v>
      </c>
      <c r="Q55" s="71">
        <v>1</v>
      </c>
      <c r="R55" s="71">
        <v>0.24951624231690236</v>
      </c>
      <c r="S55" s="71">
        <v>1.8895556153827485E-3</v>
      </c>
      <c r="T55" s="71">
        <v>0.12293439964419754</v>
      </c>
      <c r="U55" s="71">
        <v>1.1796076029557859E-2</v>
      </c>
      <c r="V55" s="71">
        <v>9.5890250804139571E-2</v>
      </c>
      <c r="W55" s="71">
        <v>2.6794841992916368E-3</v>
      </c>
      <c r="X55" s="71">
        <v>1.2568588611208473E-2</v>
      </c>
      <c r="Y55" s="71">
        <v>0.10582184703638098</v>
      </c>
      <c r="Z55" s="71">
        <v>8.1285965354894983E-3</v>
      </c>
      <c r="AA55" s="71">
        <v>5.942404474235484E-5</v>
      </c>
      <c r="AB55" s="71">
        <v>0.10199185850272209</v>
      </c>
      <c r="AC55" s="71">
        <v>1.8870440020941133E-2</v>
      </c>
      <c r="AD55" s="71">
        <v>0.75048375768309772</v>
      </c>
      <c r="AF55" s="69">
        <v>23.785360000000001</v>
      </c>
      <c r="AG55" s="69">
        <v>2.9259899999999996</v>
      </c>
      <c r="AH55" s="69">
        <v>26.24887</v>
      </c>
      <c r="AI55" s="69">
        <v>8.9317200000000003</v>
      </c>
      <c r="AJ55" s="69">
        <v>186.15580000000003</v>
      </c>
      <c r="AL55" s="71">
        <v>9.5890250804139571E-2</v>
      </c>
      <c r="AM55" s="71">
        <v>1.1796076029557859E-2</v>
      </c>
      <c r="AN55" s="71">
        <v>0.10582184703638098</v>
      </c>
      <c r="AO55" s="71">
        <v>3.6008068446823992E-2</v>
      </c>
      <c r="AP55" s="71">
        <v>0.75048375768309772</v>
      </c>
    </row>
    <row r="56" spans="1:42">
      <c r="A56" s="14" t="s">
        <v>73</v>
      </c>
      <c r="B56" s="81">
        <v>269314.7</v>
      </c>
      <c r="C56" s="81">
        <v>80691.95</v>
      </c>
      <c r="D56" s="81">
        <v>472</v>
      </c>
      <c r="E56" s="81">
        <v>43605.090000000004</v>
      </c>
      <c r="F56" s="81">
        <v>2995.33</v>
      </c>
      <c r="G56" s="81">
        <v>36486.299999999996</v>
      </c>
      <c r="H56" s="81">
        <v>793.93</v>
      </c>
      <c r="I56" s="81">
        <v>3329.53</v>
      </c>
      <c r="J56" s="81">
        <v>30453.1</v>
      </c>
      <c r="K56" s="81">
        <v>3844.49</v>
      </c>
      <c r="L56" s="81">
        <v>14.83</v>
      </c>
      <c r="M56" s="81">
        <v>26720.78</v>
      </c>
      <c r="N56" s="81">
        <v>6161.76</v>
      </c>
      <c r="O56" s="81">
        <v>188622.75</v>
      </c>
      <c r="Q56" s="71">
        <v>1</v>
      </c>
      <c r="R56" s="71">
        <v>0.29961955288738412</v>
      </c>
      <c r="S56" s="71">
        <v>1.7525964977032444E-3</v>
      </c>
      <c r="T56" s="71">
        <v>0.16191128816956521</v>
      </c>
      <c r="U56" s="71">
        <v>1.1122044210731905E-2</v>
      </c>
      <c r="V56" s="71">
        <v>0.13547830846218195</v>
      </c>
      <c r="W56" s="71">
        <v>2.9479638504693578E-3</v>
      </c>
      <c r="X56" s="71">
        <v>1.2362971646181957E-2</v>
      </c>
      <c r="Y56" s="71">
        <v>0.11307626356823447</v>
      </c>
      <c r="Z56" s="71">
        <v>1.4275084130201581E-2</v>
      </c>
      <c r="AA56" s="71">
        <v>5.5065690807074401E-5</v>
      </c>
      <c r="AB56" s="71">
        <v>9.9217681025209531E-2</v>
      </c>
      <c r="AC56" s="71">
        <v>2.2879404651881239E-2</v>
      </c>
      <c r="AD56" s="71">
        <v>0.70038044711261582</v>
      </c>
      <c r="AF56" s="69">
        <v>36.486299999999993</v>
      </c>
      <c r="AG56" s="69">
        <v>2.99533</v>
      </c>
      <c r="AH56" s="69">
        <v>30.453099999999999</v>
      </c>
      <c r="AI56" s="69">
        <v>10.757220000000002</v>
      </c>
      <c r="AJ56" s="69">
        <v>188.62275</v>
      </c>
      <c r="AL56" s="71">
        <v>0.13547830846218195</v>
      </c>
      <c r="AM56" s="71">
        <v>1.1122044210731905E-2</v>
      </c>
      <c r="AN56" s="71">
        <v>0.11307626356823447</v>
      </c>
      <c r="AO56" s="71">
        <v>3.9942936646235799E-2</v>
      </c>
      <c r="AP56" s="71">
        <v>0.70038044711261582</v>
      </c>
    </row>
    <row r="57" spans="1:42">
      <c r="A57" s="14" t="s">
        <v>74</v>
      </c>
      <c r="B57" s="81">
        <v>290031.68</v>
      </c>
      <c r="C57" s="81">
        <v>86984.8</v>
      </c>
      <c r="D57" s="81">
        <v>477</v>
      </c>
      <c r="E57" s="81">
        <v>47149.43</v>
      </c>
      <c r="F57" s="81">
        <v>3241.77</v>
      </c>
      <c r="G57" s="81">
        <v>39435.189999999995</v>
      </c>
      <c r="H57" s="81">
        <v>848.89</v>
      </c>
      <c r="I57" s="81">
        <v>3623.58</v>
      </c>
      <c r="J57" s="81">
        <v>31713.38</v>
      </c>
      <c r="K57" s="81">
        <v>4021.88</v>
      </c>
      <c r="L57" s="81">
        <v>15.36</v>
      </c>
      <c r="M57" s="81">
        <v>27803.14</v>
      </c>
      <c r="N57" s="81">
        <v>7644.99</v>
      </c>
      <c r="O57" s="81">
        <v>203046.88</v>
      </c>
      <c r="Q57" s="71">
        <v>1</v>
      </c>
      <c r="R57" s="71">
        <v>0.2999148230979457</v>
      </c>
      <c r="S57" s="71">
        <v>1.6446479225993519E-3</v>
      </c>
      <c r="T57" s="71">
        <v>0.16256648239254415</v>
      </c>
      <c r="U57" s="71">
        <v>1.1177296218123483E-2</v>
      </c>
      <c r="V57" s="71">
        <v>0.1359685604000225</v>
      </c>
      <c r="W57" s="71">
        <v>2.9268871593613496E-3</v>
      </c>
      <c r="X57" s="71">
        <v>1.2493738615036812E-2</v>
      </c>
      <c r="Y57" s="71">
        <v>0.10934453781049022</v>
      </c>
      <c r="Z57" s="71">
        <v>1.3867036869903315E-2</v>
      </c>
      <c r="AA57" s="71">
        <v>5.2959731847224416E-5</v>
      </c>
      <c r="AB57" s="71">
        <v>9.5862424408257749E-2</v>
      </c>
      <c r="AC57" s="71">
        <v>2.6359154972311991E-2</v>
      </c>
      <c r="AD57" s="71">
        <v>0.7000851769020543</v>
      </c>
      <c r="AF57" s="69">
        <v>39.435189999999992</v>
      </c>
      <c r="AG57" s="69">
        <v>3.2417699999999998</v>
      </c>
      <c r="AH57" s="69">
        <v>31.713380000000001</v>
      </c>
      <c r="AI57" s="69">
        <v>12.59446</v>
      </c>
      <c r="AJ57" s="69">
        <v>203.04688000000002</v>
      </c>
      <c r="AL57" s="71">
        <v>0.1359685604000225</v>
      </c>
      <c r="AM57" s="71">
        <v>1.1177296218123483E-2</v>
      </c>
      <c r="AN57" s="71">
        <v>0.10934453781049022</v>
      </c>
      <c r="AO57" s="71">
        <v>4.3424428669309505E-2</v>
      </c>
      <c r="AP57" s="71">
        <v>0.7000851769020543</v>
      </c>
    </row>
    <row r="58" spans="1:42">
      <c r="A58" s="14" t="s">
        <v>75</v>
      </c>
      <c r="B58" s="81">
        <v>302136.73</v>
      </c>
      <c r="C58" s="81">
        <v>83225.570000000007</v>
      </c>
      <c r="D58" s="81">
        <v>481</v>
      </c>
      <c r="E58" s="81">
        <v>40987.26</v>
      </c>
      <c r="F58" s="81">
        <v>3498.68</v>
      </c>
      <c r="G58" s="81">
        <v>33275.81</v>
      </c>
      <c r="H58" s="81">
        <v>887.51</v>
      </c>
      <c r="I58" s="81">
        <v>3325.26</v>
      </c>
      <c r="J58" s="81">
        <v>32913.49</v>
      </c>
      <c r="K58" s="81">
        <v>4169.68</v>
      </c>
      <c r="L58" s="81">
        <v>15.74</v>
      </c>
      <c r="M58" s="81">
        <v>28855.07</v>
      </c>
      <c r="N58" s="81">
        <v>8843.82</v>
      </c>
      <c r="O58" s="81">
        <v>218911.16</v>
      </c>
      <c r="Q58" s="71">
        <v>1</v>
      </c>
      <c r="R58" s="71">
        <v>0.27545664507589002</v>
      </c>
      <c r="S58" s="71">
        <v>1.5919944589325502E-3</v>
      </c>
      <c r="T58" s="71">
        <v>0.13565798504537996</v>
      </c>
      <c r="U58" s="71">
        <v>1.1579790381659323E-2</v>
      </c>
      <c r="V58" s="71">
        <v>0.11013493791370549</v>
      </c>
      <c r="W58" s="71">
        <v>2.9374449111168976E-3</v>
      </c>
      <c r="X58" s="71">
        <v>1.1005811838898238E-2</v>
      </c>
      <c r="Y58" s="71">
        <v>0.10893574574663596</v>
      </c>
      <c r="Z58" s="71">
        <v>1.3800639200669183E-2</v>
      </c>
      <c r="AA58" s="71">
        <v>5.2095619092720043E-5</v>
      </c>
      <c r="AB58" s="71">
        <v>9.5503350420188898E-2</v>
      </c>
      <c r="AC58" s="71">
        <v>2.927091982494151E-2</v>
      </c>
      <c r="AD58" s="71">
        <v>0.72454335492411004</v>
      </c>
      <c r="AF58" s="69">
        <v>33.27581</v>
      </c>
      <c r="AG58" s="69">
        <v>3.4986799999999998</v>
      </c>
      <c r="AH58" s="69">
        <v>32.913489999999996</v>
      </c>
      <c r="AI58" s="69">
        <v>13.53759</v>
      </c>
      <c r="AJ58" s="69">
        <v>218.91116</v>
      </c>
      <c r="AL58" s="71">
        <v>0.11013493791370549</v>
      </c>
      <c r="AM58" s="71">
        <v>1.1579790381659323E-2</v>
      </c>
      <c r="AN58" s="71">
        <v>0.10893574574663596</v>
      </c>
      <c r="AO58" s="71">
        <v>4.4806171033889196E-2</v>
      </c>
      <c r="AP58" s="71">
        <v>0.72454335492411004</v>
      </c>
    </row>
    <row r="59" spans="1:42">
      <c r="A59" s="14" t="s">
        <v>76</v>
      </c>
      <c r="B59" s="81">
        <v>286004.5</v>
      </c>
      <c r="C59" s="81">
        <v>75074.53</v>
      </c>
      <c r="D59" s="81">
        <v>459</v>
      </c>
      <c r="E59" s="81">
        <v>42113.43</v>
      </c>
      <c r="F59" s="81">
        <v>3756.29</v>
      </c>
      <c r="G59" s="81">
        <v>33848.1</v>
      </c>
      <c r="H59" s="81">
        <v>931.48</v>
      </c>
      <c r="I59" s="81">
        <v>3577.56</v>
      </c>
      <c r="J59" s="81">
        <v>29527.03</v>
      </c>
      <c r="K59" s="81">
        <v>4551.62</v>
      </c>
      <c r="L59" s="81">
        <v>14.65</v>
      </c>
      <c r="M59" s="81">
        <v>25086.76</v>
      </c>
      <c r="N59" s="81">
        <v>2975.07</v>
      </c>
      <c r="O59" s="81">
        <v>210929.97</v>
      </c>
      <c r="Q59" s="71">
        <v>1</v>
      </c>
      <c r="R59" s="71">
        <v>0.26249422648944332</v>
      </c>
      <c r="S59" s="71">
        <v>1.6048698534463618E-3</v>
      </c>
      <c r="T59" s="71">
        <v>0.14724743841443055</v>
      </c>
      <c r="U59" s="71">
        <v>1.3133674470156937E-2</v>
      </c>
      <c r="V59" s="71">
        <v>0.11834813787894945</v>
      </c>
      <c r="W59" s="71">
        <v>3.256871832436203E-3</v>
      </c>
      <c r="X59" s="71">
        <v>1.2508754232887944E-2</v>
      </c>
      <c r="Y59" s="71">
        <v>0.10323973923487217</v>
      </c>
      <c r="Z59" s="71">
        <v>1.5914504841707037E-2</v>
      </c>
      <c r="AA59" s="71">
        <v>5.1222970267950333E-5</v>
      </c>
      <c r="AB59" s="71">
        <v>8.771456393168639E-2</v>
      </c>
      <c r="AC59" s="71">
        <v>1.0402178986694266E-2</v>
      </c>
      <c r="AD59" s="71">
        <v>0.73750577351055668</v>
      </c>
      <c r="AF59" s="69">
        <v>33.848099999999995</v>
      </c>
      <c r="AG59" s="69">
        <v>3.7562899999999999</v>
      </c>
      <c r="AH59" s="69">
        <v>29.52703</v>
      </c>
      <c r="AI59" s="69">
        <v>7.9431100000000008</v>
      </c>
      <c r="AJ59" s="69">
        <v>210.92997</v>
      </c>
      <c r="AL59" s="71">
        <v>0.11834813787894945</v>
      </c>
      <c r="AM59" s="71">
        <v>1.3133674470156937E-2</v>
      </c>
      <c r="AN59" s="71">
        <v>0.10323973923487217</v>
      </c>
      <c r="AO59" s="71">
        <v>2.7772674905464777E-2</v>
      </c>
      <c r="AP59" s="71">
        <v>0.73750577351055668</v>
      </c>
    </row>
    <row r="60" spans="1:42">
      <c r="A60" s="14" t="s">
        <v>77</v>
      </c>
      <c r="B60" s="81">
        <v>290765.68</v>
      </c>
      <c r="C60" s="81">
        <v>82868.850000000006</v>
      </c>
      <c r="D60" s="81">
        <v>446</v>
      </c>
      <c r="E60" s="81">
        <v>48562.46</v>
      </c>
      <c r="F60" s="81">
        <v>3983.12</v>
      </c>
      <c r="G60" s="81">
        <v>39482.81</v>
      </c>
      <c r="H60" s="81">
        <v>1050.55</v>
      </c>
      <c r="I60" s="81">
        <v>4045.98</v>
      </c>
      <c r="J60" s="81">
        <v>30991.699999999997</v>
      </c>
      <c r="K60" s="81">
        <v>5434.33</v>
      </c>
      <c r="L60" s="81">
        <v>14.26</v>
      </c>
      <c r="M60" s="81">
        <v>25668.11</v>
      </c>
      <c r="N60" s="81">
        <v>2868.6899999999996</v>
      </c>
      <c r="O60" s="81">
        <v>207896.83</v>
      </c>
      <c r="Q60" s="71">
        <v>1</v>
      </c>
      <c r="R60" s="71">
        <v>0.28500217082016011</v>
      </c>
      <c r="S60" s="71">
        <v>1.5338811650673491E-3</v>
      </c>
      <c r="T60" s="71">
        <v>0.16701579085949897</v>
      </c>
      <c r="U60" s="71">
        <v>1.3698728130500134E-2</v>
      </c>
      <c r="V60" s="71">
        <v>0.13578910000657574</v>
      </c>
      <c r="W60" s="71">
        <v>3.6130467667298285E-3</v>
      </c>
      <c r="X60" s="71">
        <v>1.3914915955693259E-2</v>
      </c>
      <c r="Y60" s="71">
        <v>0.10658651323636269</v>
      </c>
      <c r="Z60" s="71">
        <v>1.8689722941166921E-2</v>
      </c>
      <c r="AA60" s="71">
        <v>4.9042926936906723E-5</v>
      </c>
      <c r="AB60" s="71">
        <v>8.8277646797930209E-2</v>
      </c>
      <c r="AC60" s="71">
        <v>9.8659855592310615E-3</v>
      </c>
      <c r="AD60" s="71">
        <v>0.71499782917983989</v>
      </c>
      <c r="AF60" s="69">
        <v>39.482810000000001</v>
      </c>
      <c r="AG60" s="69">
        <v>3.98312</v>
      </c>
      <c r="AH60" s="69">
        <v>30.991699999999998</v>
      </c>
      <c r="AI60" s="69">
        <v>8.4112200000000001</v>
      </c>
      <c r="AJ60" s="69">
        <v>207.89682999999999</v>
      </c>
      <c r="AL60" s="71">
        <v>0.13578910000657574</v>
      </c>
      <c r="AM60" s="71">
        <v>1.3698728130500134E-2</v>
      </c>
      <c r="AN60" s="71">
        <v>0.10658651323636269</v>
      </c>
      <c r="AO60" s="71">
        <v>2.8927829446721499E-2</v>
      </c>
      <c r="AP60" s="71">
        <v>0.71499782917983989</v>
      </c>
    </row>
    <row r="61" spans="1:42">
      <c r="A61" s="14" t="s">
        <v>78</v>
      </c>
      <c r="B61" s="81">
        <v>229939.73</v>
      </c>
      <c r="C61" s="81">
        <v>70214.87</v>
      </c>
      <c r="D61" s="81">
        <v>482</v>
      </c>
      <c r="E61" s="81">
        <v>41096.19</v>
      </c>
      <c r="F61" s="81">
        <v>6279.37</v>
      </c>
      <c r="G61" s="81">
        <v>30319.82</v>
      </c>
      <c r="H61" s="81">
        <v>806.16</v>
      </c>
      <c r="I61" s="81">
        <v>3690.84</v>
      </c>
      <c r="J61" s="81">
        <v>25389.239999999998</v>
      </c>
      <c r="K61" s="81">
        <v>4485.28</v>
      </c>
      <c r="L61" s="81">
        <v>11.67</v>
      </c>
      <c r="M61" s="81">
        <v>21015.29</v>
      </c>
      <c r="N61" s="81">
        <v>3247.44</v>
      </c>
      <c r="O61" s="81">
        <v>159724.85999999999</v>
      </c>
      <c r="Q61" s="71">
        <v>1</v>
      </c>
      <c r="R61" s="71">
        <v>0.30536206161501533</v>
      </c>
      <c r="S61" s="71">
        <v>2.0962014698373351E-3</v>
      </c>
      <c r="T61" s="71">
        <v>0.1787259209184946</v>
      </c>
      <c r="U61" s="71">
        <v>2.7308764779361963E-2</v>
      </c>
      <c r="V61" s="71">
        <v>0.13185985736349259</v>
      </c>
      <c r="W61" s="71">
        <v>3.5059621927885187E-3</v>
      </c>
      <c r="X61" s="71">
        <v>1.6051336582851516E-2</v>
      </c>
      <c r="Y61" s="71">
        <v>0.11041693403745406</v>
      </c>
      <c r="Z61" s="71">
        <v>1.9506328897576766E-2</v>
      </c>
      <c r="AA61" s="71">
        <v>5.0752429778011829E-5</v>
      </c>
      <c r="AB61" s="71">
        <v>9.1394775491821276E-2</v>
      </c>
      <c r="AC61" s="71">
        <v>1.4123005189229369E-2</v>
      </c>
      <c r="AD61" s="71">
        <v>0.69463793838498455</v>
      </c>
      <c r="AF61" s="69">
        <v>30.31982</v>
      </c>
      <c r="AG61" s="69">
        <v>6.2793700000000001</v>
      </c>
      <c r="AH61" s="69">
        <v>25.389239999999997</v>
      </c>
      <c r="AI61" s="69">
        <v>8.2264400000000002</v>
      </c>
      <c r="AJ61" s="69">
        <v>159.72485999999998</v>
      </c>
      <c r="AL61" s="71">
        <v>0.13185985736349259</v>
      </c>
      <c r="AM61" s="71">
        <v>2.7308764779361963E-2</v>
      </c>
      <c r="AN61" s="71">
        <v>0.11041693403745406</v>
      </c>
      <c r="AO61" s="71">
        <v>3.5776505434706743E-2</v>
      </c>
      <c r="AP61" s="71">
        <v>0.69463793838498455</v>
      </c>
    </row>
    <row r="62" spans="1:42">
      <c r="A62" s="14" t="s">
        <v>79</v>
      </c>
      <c r="B62" s="81">
        <v>234345</v>
      </c>
      <c r="C62" s="81">
        <v>75612.450000000012</v>
      </c>
      <c r="D62" s="81">
        <v>451</v>
      </c>
      <c r="E62" s="81">
        <v>44611.090000000004</v>
      </c>
      <c r="F62" s="81">
        <v>5811</v>
      </c>
      <c r="G62" s="81">
        <v>34296.660000000003</v>
      </c>
      <c r="H62" s="81">
        <v>825.56000000000006</v>
      </c>
      <c r="I62" s="81">
        <v>3677.8700000000003</v>
      </c>
      <c r="J62" s="81">
        <v>26398.760000000002</v>
      </c>
      <c r="K62" s="81">
        <v>4948.51</v>
      </c>
      <c r="L62" s="81">
        <v>11.75</v>
      </c>
      <c r="M62" s="81">
        <v>21763.5</v>
      </c>
      <c r="N62" s="81">
        <v>4151.6000000000004</v>
      </c>
      <c r="O62" s="81">
        <v>158732.55000000002</v>
      </c>
      <c r="Q62" s="71">
        <v>1</v>
      </c>
      <c r="R62" s="71">
        <v>0.32265441976573006</v>
      </c>
      <c r="S62" s="71">
        <v>1.924513004331221E-3</v>
      </c>
      <c r="T62" s="71">
        <v>0.19036501738889247</v>
      </c>
      <c r="U62" s="71">
        <v>2.4796773987070347E-2</v>
      </c>
      <c r="V62" s="71">
        <v>0.14635114894706525</v>
      </c>
      <c r="W62" s="71">
        <v>3.5228402568862152E-3</v>
      </c>
      <c r="X62" s="71">
        <v>1.5694254197870662E-2</v>
      </c>
      <c r="Y62" s="71">
        <v>0.11264912842177133</v>
      </c>
      <c r="Z62" s="71">
        <v>2.1116345558898207E-2</v>
      </c>
      <c r="AA62" s="71">
        <v>5.0139751221489686E-5</v>
      </c>
      <c r="AB62" s="71">
        <v>9.2869487294373679E-2</v>
      </c>
      <c r="AC62" s="71">
        <v>1.7715760950735029E-2</v>
      </c>
      <c r="AD62" s="71">
        <v>0.67734558023427005</v>
      </c>
      <c r="AF62" s="69">
        <v>34.296660000000003</v>
      </c>
      <c r="AG62" s="69">
        <v>5.8109999999999999</v>
      </c>
      <c r="AH62" s="69">
        <v>26.398760000000003</v>
      </c>
      <c r="AI62" s="69">
        <v>9.1060300000000005</v>
      </c>
      <c r="AJ62" s="69">
        <v>158.73255</v>
      </c>
      <c r="AL62" s="71">
        <v>0.14635114894706525</v>
      </c>
      <c r="AM62" s="71">
        <v>2.4796773987070347E-2</v>
      </c>
      <c r="AN62" s="71">
        <v>0.11264912842177133</v>
      </c>
      <c r="AO62" s="71">
        <v>3.8857368409823123E-2</v>
      </c>
      <c r="AP62" s="71">
        <v>0.67734558023427005</v>
      </c>
    </row>
    <row r="63" spans="1:42">
      <c r="A63" s="14" t="s">
        <v>80</v>
      </c>
      <c r="B63" s="81">
        <v>222798.07999999999</v>
      </c>
      <c r="C63" s="81">
        <v>69975.06</v>
      </c>
      <c r="D63" s="81">
        <v>1385</v>
      </c>
      <c r="E63" s="81">
        <v>42175.4</v>
      </c>
      <c r="F63" s="81">
        <v>5485.08</v>
      </c>
      <c r="G63" s="81">
        <v>32673.91</v>
      </c>
      <c r="H63" s="81">
        <v>739.52</v>
      </c>
      <c r="I63" s="81">
        <v>3276.89</v>
      </c>
      <c r="J63" s="81">
        <v>23986.440000000002</v>
      </c>
      <c r="K63" s="81">
        <v>4832.0599999999995</v>
      </c>
      <c r="L63" s="81">
        <v>48.08</v>
      </c>
      <c r="M63" s="81">
        <v>19427.3</v>
      </c>
      <c r="N63" s="81">
        <v>2428.2199999999998</v>
      </c>
      <c r="O63" s="81">
        <v>152823.01999999999</v>
      </c>
      <c r="Q63" s="71">
        <v>1</v>
      </c>
      <c r="R63" s="71">
        <v>0.31407389148057291</v>
      </c>
      <c r="S63" s="71">
        <v>6.2163910927778192E-3</v>
      </c>
      <c r="T63" s="71">
        <v>0.18929875876847774</v>
      </c>
      <c r="U63" s="71">
        <v>2.4619063144529791E-2</v>
      </c>
      <c r="V63" s="71">
        <v>0.14665256540810406</v>
      </c>
      <c r="W63" s="71">
        <v>3.3192386577119517E-3</v>
      </c>
      <c r="X63" s="71">
        <v>1.470789155813192E-2</v>
      </c>
      <c r="Y63" s="71">
        <v>0.10765999419743655</v>
      </c>
      <c r="Z63" s="71">
        <v>2.1688068407052698E-2</v>
      </c>
      <c r="AA63" s="71">
        <v>2.1580078248430149E-4</v>
      </c>
      <c r="AB63" s="71">
        <v>8.7196891463337561E-2</v>
      </c>
      <c r="AC63" s="71">
        <v>1.0898747421880834E-2</v>
      </c>
      <c r="AD63" s="71">
        <v>0.68592610851942704</v>
      </c>
      <c r="AF63" s="69">
        <v>32.673909999999999</v>
      </c>
      <c r="AG63" s="69">
        <v>5.48508</v>
      </c>
      <c r="AH63" s="69">
        <v>23.986440000000002</v>
      </c>
      <c r="AI63" s="69">
        <v>7.829629999999999</v>
      </c>
      <c r="AJ63" s="69">
        <v>152.82301999999999</v>
      </c>
      <c r="AL63" s="71">
        <v>0.14665256540810406</v>
      </c>
      <c r="AM63" s="71">
        <v>2.4619063144529791E-2</v>
      </c>
      <c r="AN63" s="71">
        <v>0.10765999419743655</v>
      </c>
      <c r="AO63" s="71">
        <v>3.5142268730502524E-2</v>
      </c>
      <c r="AP63" s="71">
        <v>0.68592610851942704</v>
      </c>
    </row>
    <row r="64" spans="1:42">
      <c r="A64" s="14" t="s">
        <v>81</v>
      </c>
      <c r="B64" s="81">
        <v>216020.63</v>
      </c>
      <c r="C64" s="81">
        <v>71793.209999999992</v>
      </c>
      <c r="D64" s="81">
        <v>3290.1800000000003</v>
      </c>
      <c r="E64" s="81">
        <v>41550.520000000004</v>
      </c>
      <c r="F64" s="81">
        <v>5468.78</v>
      </c>
      <c r="G64" s="81">
        <v>31813.7</v>
      </c>
      <c r="H64" s="81">
        <v>694.62</v>
      </c>
      <c r="I64" s="81">
        <v>3573.42</v>
      </c>
      <c r="J64" s="81">
        <v>24569.3</v>
      </c>
      <c r="K64" s="81">
        <v>5501.68</v>
      </c>
      <c r="L64" s="81">
        <v>51.43</v>
      </c>
      <c r="M64" s="81">
        <v>20296.189999999999</v>
      </c>
      <c r="N64" s="81">
        <v>2383.21</v>
      </c>
      <c r="O64" s="81">
        <v>144227.42000000001</v>
      </c>
      <c r="Q64" s="71">
        <v>1</v>
      </c>
      <c r="R64" s="71">
        <v>0.33234423027096993</v>
      </c>
      <c r="S64" s="71">
        <v>1.5230860126646239E-2</v>
      </c>
      <c r="T64" s="71">
        <v>0.19234514777593234</v>
      </c>
      <c r="U64" s="71">
        <v>2.5316008012753223E-2</v>
      </c>
      <c r="V64" s="71">
        <v>0.14727158234840812</v>
      </c>
      <c r="W64" s="71">
        <v>3.2155262208058556E-3</v>
      </c>
      <c r="X64" s="71">
        <v>1.6542031193965131E-2</v>
      </c>
      <c r="Y64" s="71">
        <v>0.11373589642804022</v>
      </c>
      <c r="Z64" s="71">
        <v>2.546830828148219E-2</v>
      </c>
      <c r="AA64" s="71">
        <v>2.3807911309211533E-4</v>
      </c>
      <c r="AB64" s="71">
        <v>9.3954869032647478E-2</v>
      </c>
      <c r="AC64" s="71">
        <v>1.1032325940351161E-2</v>
      </c>
      <c r="AD64" s="71">
        <v>0.66765576972903007</v>
      </c>
      <c r="AF64" s="69">
        <v>31.813700000000001</v>
      </c>
      <c r="AG64" s="69">
        <v>5.4687799999999998</v>
      </c>
      <c r="AH64" s="69">
        <v>24.569299999999998</v>
      </c>
      <c r="AI64" s="69">
        <v>9.9414300000000004</v>
      </c>
      <c r="AJ64" s="69">
        <v>144.22742000000002</v>
      </c>
      <c r="AL64" s="71">
        <v>0.14727158234840812</v>
      </c>
      <c r="AM64" s="71">
        <v>2.5316008012753223E-2</v>
      </c>
      <c r="AN64" s="71">
        <v>0.11373589642804022</v>
      </c>
      <c r="AO64" s="71">
        <v>4.6020743481768385E-2</v>
      </c>
      <c r="AP64" s="71">
        <v>0.66765576972903007</v>
      </c>
    </row>
    <row r="65" spans="1:42">
      <c r="A65" s="14" t="s">
        <v>82</v>
      </c>
      <c r="B65" s="81">
        <v>194683.12</v>
      </c>
      <c r="C65" s="81">
        <v>72923.66</v>
      </c>
      <c r="D65" s="81">
        <v>2674.99</v>
      </c>
      <c r="E65" s="81">
        <v>46292.5</v>
      </c>
      <c r="F65" s="81">
        <v>4763.72</v>
      </c>
      <c r="G65" s="81">
        <v>37627.490000000005</v>
      </c>
      <c r="H65" s="81">
        <v>579.70000000000005</v>
      </c>
      <c r="I65" s="81">
        <v>3321.59</v>
      </c>
      <c r="J65" s="81">
        <v>21994.05</v>
      </c>
      <c r="K65" s="81">
        <v>6812.83</v>
      </c>
      <c r="L65" s="81">
        <v>44.65</v>
      </c>
      <c r="M65" s="81">
        <v>18200.57</v>
      </c>
      <c r="N65" s="81">
        <v>1962.12</v>
      </c>
      <c r="O65" s="81">
        <v>121759.45999999999</v>
      </c>
      <c r="Q65" s="71">
        <v>1</v>
      </c>
      <c r="R65" s="71">
        <v>0.37457618308151219</v>
      </c>
      <c r="S65" s="71">
        <v>1.3740225654900125E-2</v>
      </c>
      <c r="T65" s="71">
        <v>0.2377838407356529</v>
      </c>
      <c r="U65" s="71">
        <v>2.4469096242139537E-2</v>
      </c>
      <c r="V65" s="71">
        <v>0.19327556492827938</v>
      </c>
      <c r="W65" s="71">
        <v>2.9776592855097045E-3</v>
      </c>
      <c r="X65" s="71">
        <v>1.7061520279724303E-2</v>
      </c>
      <c r="Y65" s="71">
        <v>0.11297358497233864</v>
      </c>
      <c r="Z65" s="71">
        <v>3.4994456632911987E-2</v>
      </c>
      <c r="AA65" s="71">
        <v>2.2934705381750611E-4</v>
      </c>
      <c r="AB65" s="71">
        <v>9.3488177095168809E-2</v>
      </c>
      <c r="AC65" s="71">
        <v>1.0078531718620495E-2</v>
      </c>
      <c r="AD65" s="71">
        <v>0.62542381691848781</v>
      </c>
      <c r="AF65" s="69">
        <v>37.627490000000009</v>
      </c>
      <c r="AG65" s="69">
        <v>4.7637200000000002</v>
      </c>
      <c r="AH65" s="69">
        <v>21.994049999999998</v>
      </c>
      <c r="AI65" s="69">
        <v>8.5383999999999993</v>
      </c>
      <c r="AJ65" s="69">
        <v>121.75945999999999</v>
      </c>
      <c r="AL65" s="71">
        <v>0.19327556492827938</v>
      </c>
      <c r="AM65" s="71">
        <v>2.4469096242139537E-2</v>
      </c>
      <c r="AN65" s="71">
        <v>0.11297358497233864</v>
      </c>
      <c r="AO65" s="71">
        <v>4.385793693875463E-2</v>
      </c>
      <c r="AP65" s="71">
        <v>0.62542381691848781</v>
      </c>
    </row>
    <row r="66" spans="1:42">
      <c r="A66" s="14" t="s">
        <v>83</v>
      </c>
      <c r="B66" s="81">
        <v>166098.78</v>
      </c>
      <c r="C66" s="81">
        <v>65133.159999999996</v>
      </c>
      <c r="D66" s="81">
        <v>2557.5699999999997</v>
      </c>
      <c r="E66" s="81">
        <v>40666.839999999997</v>
      </c>
      <c r="F66" s="81">
        <v>4196.96</v>
      </c>
      <c r="G66" s="81">
        <v>32851.69</v>
      </c>
      <c r="H66" s="81">
        <v>479.96</v>
      </c>
      <c r="I66" s="81">
        <v>3138.23</v>
      </c>
      <c r="J66" s="81">
        <v>20168.84</v>
      </c>
      <c r="K66" s="81">
        <v>7237.82</v>
      </c>
      <c r="L66" s="81">
        <v>38.89</v>
      </c>
      <c r="M66" s="81">
        <v>16450.129999999997</v>
      </c>
      <c r="N66" s="81">
        <v>1739.91</v>
      </c>
      <c r="O66" s="81">
        <v>100965.62</v>
      </c>
      <c r="Q66" s="71">
        <v>1</v>
      </c>
      <c r="R66" s="71">
        <v>0.39213508973395228</v>
      </c>
      <c r="S66" s="71">
        <v>1.5397885523301253E-2</v>
      </c>
      <c r="T66" s="71">
        <v>0.24483527211939785</v>
      </c>
      <c r="U66" s="71">
        <v>2.5267855669981441E-2</v>
      </c>
      <c r="V66" s="71">
        <v>0.19778405356138079</v>
      </c>
      <c r="W66" s="71">
        <v>2.8896058116742339E-3</v>
      </c>
      <c r="X66" s="71">
        <v>1.8893757076361428E-2</v>
      </c>
      <c r="Y66" s="71">
        <v>0.12142677989567413</v>
      </c>
      <c r="Z66" s="71">
        <v>4.3575395315968005E-2</v>
      </c>
      <c r="AA66" s="71">
        <v>2.3413778234855187E-4</v>
      </c>
      <c r="AB66" s="71">
        <v>9.9038234958739604E-2</v>
      </c>
      <c r="AC66" s="71">
        <v>1.0475152195579041E-2</v>
      </c>
      <c r="AD66" s="71">
        <v>0.60786491026604772</v>
      </c>
      <c r="AF66" s="69">
        <v>32.851690000000005</v>
      </c>
      <c r="AG66" s="69">
        <v>4.1969599999999998</v>
      </c>
      <c r="AH66" s="69">
        <v>20.168839999999999</v>
      </c>
      <c r="AI66" s="69">
        <v>7.9156700000000004</v>
      </c>
      <c r="AJ66" s="69">
        <v>100.96562</v>
      </c>
      <c r="AL66" s="71">
        <v>0.19778405356138079</v>
      </c>
      <c r="AM66" s="71">
        <v>2.5267855669981441E-2</v>
      </c>
      <c r="AN66" s="71">
        <v>0.12142677989567413</v>
      </c>
      <c r="AO66" s="71">
        <v>4.7656400606915957E-2</v>
      </c>
      <c r="AP66" s="71">
        <v>0.60786491026604772</v>
      </c>
    </row>
    <row r="67" spans="1:42">
      <c r="A67" s="14" t="s">
        <v>84</v>
      </c>
      <c r="B67" s="81">
        <v>116860.07</v>
      </c>
      <c r="C67" s="81">
        <v>49128.15</v>
      </c>
      <c r="D67" s="81">
        <v>1622.8600000000001</v>
      </c>
      <c r="E67" s="81">
        <v>32178.57</v>
      </c>
      <c r="F67" s="81">
        <v>2772.5</v>
      </c>
      <c r="G67" s="81">
        <v>26644.639999999999</v>
      </c>
      <c r="H67" s="81">
        <v>321.67999999999995</v>
      </c>
      <c r="I67" s="81">
        <v>2439.75</v>
      </c>
      <c r="J67" s="81">
        <v>14156.359999999999</v>
      </c>
      <c r="K67" s="81">
        <v>5826.33</v>
      </c>
      <c r="L67" s="81">
        <v>30.34</v>
      </c>
      <c r="M67" s="81">
        <v>11514.64</v>
      </c>
      <c r="N67" s="81">
        <v>1170.3600000000001</v>
      </c>
      <c r="O67" s="81">
        <v>67731.92</v>
      </c>
      <c r="Q67" s="71">
        <v>1</v>
      </c>
      <c r="R67" s="71">
        <v>0.4204015109694868</v>
      </c>
      <c r="S67" s="71">
        <v>1.388720715296508E-2</v>
      </c>
      <c r="T67" s="71">
        <v>0.27535983848032947</v>
      </c>
      <c r="U67" s="71">
        <v>2.3724955838208894E-2</v>
      </c>
      <c r="V67" s="71">
        <v>0.22800465548240728</v>
      </c>
      <c r="W67" s="71">
        <v>2.7526938842326546E-3</v>
      </c>
      <c r="X67" s="71">
        <v>2.0877533275480666E-2</v>
      </c>
      <c r="Y67" s="71">
        <v>0.12113941057882302</v>
      </c>
      <c r="Z67" s="71">
        <v>4.9857320811120508E-2</v>
      </c>
      <c r="AA67" s="71">
        <v>2.5962674846934455E-4</v>
      </c>
      <c r="AB67" s="71">
        <v>9.8533570962262798E-2</v>
      </c>
      <c r="AC67" s="71">
        <v>1.001505475736922E-2</v>
      </c>
      <c r="AD67" s="71">
        <v>0.57959848903051314</v>
      </c>
      <c r="AF67" s="69">
        <v>26.644639999999999</v>
      </c>
      <c r="AG67" s="69">
        <v>2.7725</v>
      </c>
      <c r="AH67" s="69">
        <v>14.156359999999999</v>
      </c>
      <c r="AI67" s="69">
        <v>5.5546499999999996</v>
      </c>
      <c r="AJ67" s="69">
        <v>67.731920000000002</v>
      </c>
      <c r="AL67" s="71">
        <v>0.22800465548240728</v>
      </c>
      <c r="AM67" s="71">
        <v>2.3724955838208894E-2</v>
      </c>
      <c r="AN67" s="71">
        <v>0.12113941057882302</v>
      </c>
      <c r="AO67" s="71">
        <v>4.7532489070047618E-2</v>
      </c>
      <c r="AP67" s="71">
        <v>0.57959848903051314</v>
      </c>
    </row>
    <row r="68" spans="1:42">
      <c r="A68" s="82" t="s">
        <v>85</v>
      </c>
      <c r="B68" s="81">
        <v>51808.4</v>
      </c>
      <c r="C68" s="81">
        <v>29363.550000000003</v>
      </c>
      <c r="D68" s="81">
        <v>889.82999999999993</v>
      </c>
      <c r="E68" s="81">
        <v>19084.099999999999</v>
      </c>
      <c r="F68" s="81">
        <v>6419.67</v>
      </c>
      <c r="G68" s="81">
        <v>11535.67</v>
      </c>
      <c r="H68" s="81">
        <v>179.71</v>
      </c>
      <c r="I68" s="81">
        <v>949.05</v>
      </c>
      <c r="J68" s="81">
        <v>8662.93</v>
      </c>
      <c r="K68" s="81">
        <v>3264.7</v>
      </c>
      <c r="L68" s="81">
        <v>38.159999999999997</v>
      </c>
      <c r="M68" s="81">
        <v>6962.08</v>
      </c>
      <c r="N68" s="81">
        <v>726.69</v>
      </c>
      <c r="O68" s="81">
        <v>22444.85</v>
      </c>
      <c r="Q68" s="71">
        <v>1</v>
      </c>
      <c r="R68" s="71">
        <v>0.5667719906424441</v>
      </c>
      <c r="S68" s="71">
        <v>1.7175400128164542E-2</v>
      </c>
      <c r="T68" s="71">
        <v>0.36835918499702747</v>
      </c>
      <c r="U68" s="71">
        <v>0.12391175948301819</v>
      </c>
      <c r="V68" s="71">
        <v>0.22266022498282131</v>
      </c>
      <c r="W68" s="71">
        <v>3.4687425205179082E-3</v>
      </c>
      <c r="X68" s="71">
        <v>1.8318458010670082E-2</v>
      </c>
      <c r="Y68" s="71">
        <v>0.16721091560441936</v>
      </c>
      <c r="Z68" s="71">
        <v>6.3014877896248475E-2</v>
      </c>
      <c r="AA68" s="71">
        <v>7.3656009450204978E-4</v>
      </c>
      <c r="AB68" s="71">
        <v>0.13438129724137399</v>
      </c>
      <c r="AC68" s="71">
        <v>1.4026489912832668E-2</v>
      </c>
      <c r="AD68" s="71">
        <v>0.4332280093575559</v>
      </c>
      <c r="AF68" s="69">
        <v>11.53567</v>
      </c>
      <c r="AG68" s="69">
        <v>6.41967</v>
      </c>
      <c r="AH68" s="69">
        <v>8.6629300000000011</v>
      </c>
      <c r="AI68" s="69">
        <v>2.7452799999999997</v>
      </c>
      <c r="AJ68" s="69">
        <v>22.444849999999999</v>
      </c>
      <c r="AL68" s="71">
        <v>0.22266022498282131</v>
      </c>
      <c r="AM68" s="71">
        <v>0.12391175948301819</v>
      </c>
      <c r="AN68" s="71">
        <v>0.16721091560441936</v>
      </c>
      <c r="AO68" s="71">
        <v>5.2989090572185198E-2</v>
      </c>
      <c r="AP68" s="71">
        <v>0.4332280093575559</v>
      </c>
    </row>
    <row r="69" spans="1:42">
      <c r="A69" s="82" t="s">
        <v>130</v>
      </c>
      <c r="B69" s="81">
        <v>40116.720000000001</v>
      </c>
      <c r="C69" s="81">
        <v>28311.73</v>
      </c>
      <c r="D69" s="81">
        <v>820.62</v>
      </c>
      <c r="E69" s="81">
        <v>19231.66</v>
      </c>
      <c r="F69" s="81">
        <v>5629.45</v>
      </c>
      <c r="G69" s="81">
        <v>12571.599999999999</v>
      </c>
      <c r="H69" s="81">
        <v>162.56</v>
      </c>
      <c r="I69" s="81">
        <v>868.05</v>
      </c>
      <c r="J69" s="81">
        <v>7637.6</v>
      </c>
      <c r="K69" s="81">
        <v>4025.89</v>
      </c>
      <c r="L69" s="81">
        <v>9.74</v>
      </c>
      <c r="M69" s="81">
        <v>5228.83</v>
      </c>
      <c r="N69" s="81">
        <v>621.85</v>
      </c>
      <c r="O69" s="81">
        <v>11804.99</v>
      </c>
      <c r="Q69" s="71">
        <v>1</v>
      </c>
      <c r="R69" s="71">
        <v>0.70573391842603284</v>
      </c>
      <c r="S69" s="71">
        <v>2.0455809946575892E-2</v>
      </c>
      <c r="T69" s="71">
        <v>0.47939263229895163</v>
      </c>
      <c r="U69" s="71">
        <v>0.14032677646627142</v>
      </c>
      <c r="V69" s="71">
        <v>0.31337557008648759</v>
      </c>
      <c r="W69" s="71">
        <v>4.0521757511581208E-3</v>
      </c>
      <c r="X69" s="71">
        <v>2.1638109995034488E-2</v>
      </c>
      <c r="Y69" s="71">
        <v>0.19038445815111504</v>
      </c>
      <c r="Z69" s="71">
        <v>0.10035441581465283</v>
      </c>
      <c r="AA69" s="71">
        <v>2.4279153430290413E-4</v>
      </c>
      <c r="AB69" s="71">
        <v>0.13034041666417392</v>
      </c>
      <c r="AC69" s="71">
        <v>1.5501018029390239E-2</v>
      </c>
      <c r="AD69" s="71">
        <v>0.29426608157396716</v>
      </c>
      <c r="AF69" s="69">
        <v>12.571599999999998</v>
      </c>
      <c r="AG69" s="69">
        <v>5.6294499999999994</v>
      </c>
      <c r="AH69" s="69">
        <v>7.6375999999999999</v>
      </c>
      <c r="AI69" s="69">
        <v>2.4730799999999999</v>
      </c>
      <c r="AJ69" s="69">
        <v>11.80499</v>
      </c>
      <c r="AL69" s="71">
        <v>0.31337557008648759</v>
      </c>
      <c r="AM69" s="71">
        <v>0.14032677646627142</v>
      </c>
      <c r="AN69" s="71">
        <v>0.19038445815111504</v>
      </c>
      <c r="AO69" s="71">
        <v>6.1647113722158739E-2</v>
      </c>
      <c r="AP69" s="71">
        <v>0.29426608157396716</v>
      </c>
    </row>
    <row r="70" spans="1:42">
      <c r="A70" s="82" t="s">
        <v>222</v>
      </c>
      <c r="B70" s="81">
        <v>79361.070000000007</v>
      </c>
      <c r="C70" s="81">
        <v>33713.97</v>
      </c>
      <c r="D70" s="81">
        <v>875.21</v>
      </c>
      <c r="E70" s="81">
        <v>22370.34</v>
      </c>
      <c r="F70" s="81">
        <v>5435.64</v>
      </c>
      <c r="G70" s="81">
        <v>15746.26</v>
      </c>
      <c r="H70" s="81">
        <v>248.54</v>
      </c>
      <c r="I70" s="81">
        <v>939.9</v>
      </c>
      <c r="J70" s="81">
        <v>8580.2099999999991</v>
      </c>
      <c r="K70" s="81">
        <v>5094.43</v>
      </c>
      <c r="L70" s="81">
        <v>25.9</v>
      </c>
      <c r="M70" s="81">
        <v>5313.71</v>
      </c>
      <c r="N70" s="81">
        <v>1888.21</v>
      </c>
      <c r="O70" s="81">
        <v>45647.1</v>
      </c>
      <c r="Q70" s="71">
        <v>1</v>
      </c>
      <c r="R70" s="71">
        <v>0.42481748292960264</v>
      </c>
      <c r="S70" s="71">
        <v>1.1028203122765355E-2</v>
      </c>
      <c r="T70" s="71">
        <v>0.28188052404031344</v>
      </c>
      <c r="U70" s="71">
        <v>6.8492524105332755E-2</v>
      </c>
      <c r="V70" s="71">
        <v>0.19841289942285303</v>
      </c>
      <c r="W70" s="71">
        <v>3.1317622103633428E-3</v>
      </c>
      <c r="X70" s="71">
        <v>1.1843338301764327E-2</v>
      </c>
      <c r="Y70" s="71">
        <v>0.1081161078095343</v>
      </c>
      <c r="Z70" s="71">
        <v>6.4193060905050794E-2</v>
      </c>
      <c r="AA70" s="71">
        <v>3.2635648687700402E-4</v>
      </c>
      <c r="AB70" s="71">
        <v>6.6956128489699035E-2</v>
      </c>
      <c r="AC70" s="71">
        <v>2.3792647956989491E-2</v>
      </c>
      <c r="AD70" s="71">
        <v>0.57518251707039725</v>
      </c>
      <c r="AF70" s="69">
        <v>15.746259999999999</v>
      </c>
      <c r="AG70" s="69">
        <v>5.4356400000000002</v>
      </c>
      <c r="AH70" s="69">
        <v>8.5802099999999992</v>
      </c>
      <c r="AI70" s="69">
        <v>3.9518599999999999</v>
      </c>
      <c r="AJ70" s="69">
        <v>45.647100000000002</v>
      </c>
      <c r="AL70" s="71">
        <v>0.19841289942285303</v>
      </c>
      <c r="AM70" s="71">
        <v>6.8492524105332755E-2</v>
      </c>
      <c r="AN70" s="71">
        <v>0.1081161078095343</v>
      </c>
      <c r="AO70" s="71">
        <v>4.979595159188252E-2</v>
      </c>
      <c r="AP70" s="71">
        <v>0.57518251707039725</v>
      </c>
    </row>
    <row r="71" spans="1:42">
      <c r="A71" s="82" t="s">
        <v>223</v>
      </c>
      <c r="B71" s="81">
        <v>90143.24</v>
      </c>
      <c r="C71" s="81">
        <v>36858.03</v>
      </c>
      <c r="D71" s="81">
        <v>956.23</v>
      </c>
      <c r="E71" s="81">
        <v>21993.72</v>
      </c>
      <c r="F71" s="81">
        <v>5469.78</v>
      </c>
      <c r="G71" s="81">
        <v>15077.92</v>
      </c>
      <c r="H71" s="81">
        <v>456.76</v>
      </c>
      <c r="I71" s="81">
        <v>989.26</v>
      </c>
      <c r="J71" s="81">
        <v>11758.960000000001</v>
      </c>
      <c r="K71" s="81">
        <v>6052.42</v>
      </c>
      <c r="L71" s="81">
        <v>34.799999999999997</v>
      </c>
      <c r="M71" s="81">
        <v>7512.41</v>
      </c>
      <c r="N71" s="81">
        <v>2149.12</v>
      </c>
      <c r="O71" s="81">
        <v>53285.21</v>
      </c>
      <c r="Q71" s="71">
        <v>1</v>
      </c>
      <c r="R71" s="71">
        <v>0.4088829068047698</v>
      </c>
      <c r="S71" s="71">
        <v>1.0607894723997051E-2</v>
      </c>
      <c r="T71" s="71">
        <v>0.24398634883769432</v>
      </c>
      <c r="U71" s="71">
        <v>6.0678759716202783E-2</v>
      </c>
      <c r="V71" s="71">
        <v>0.16726623094532656</v>
      </c>
      <c r="W71" s="71">
        <v>5.0670466249049841E-3</v>
      </c>
      <c r="X71" s="71">
        <v>1.0974311551259972E-2</v>
      </c>
      <c r="Y71" s="71">
        <v>0.13044749667307276</v>
      </c>
      <c r="Z71" s="71">
        <v>6.7142250489332311E-2</v>
      </c>
      <c r="AA71" s="71">
        <v>3.8605224307446676E-4</v>
      </c>
      <c r="AB71" s="71">
        <v>8.3338584235490093E-2</v>
      </c>
      <c r="AC71" s="71">
        <v>2.3841166570005689E-2</v>
      </c>
      <c r="AD71" s="71">
        <v>0.59111709319523009</v>
      </c>
      <c r="AF71" s="69">
        <v>15.077920000000001</v>
      </c>
      <c r="AG71" s="69">
        <v>5.4697800000000001</v>
      </c>
      <c r="AH71" s="69">
        <v>11.75896</v>
      </c>
      <c r="AI71" s="69">
        <v>4.5513699999999995</v>
      </c>
      <c r="AJ71" s="69">
        <v>53.285209999999999</v>
      </c>
      <c r="AL71" s="71">
        <v>0.16726623094532656</v>
      </c>
      <c r="AM71" s="71">
        <v>6.0678759716202783E-2</v>
      </c>
      <c r="AN71" s="71">
        <v>0.13044749667307276</v>
      </c>
      <c r="AO71" s="71">
        <v>5.0490419470167698E-2</v>
      </c>
      <c r="AP71" s="71">
        <v>0.59111709319523009</v>
      </c>
    </row>
    <row r="72" spans="1:42">
      <c r="A72" s="82" t="s">
        <v>231</v>
      </c>
      <c r="B72" s="81">
        <v>80400.45</v>
      </c>
      <c r="C72" s="81">
        <v>33634.990000000005</v>
      </c>
      <c r="D72" s="81">
        <v>901.46</v>
      </c>
      <c r="E72" s="81">
        <v>19328.03</v>
      </c>
      <c r="F72" s="81">
        <v>5665.53</v>
      </c>
      <c r="G72" s="81">
        <v>12264.259999999998</v>
      </c>
      <c r="H72" s="81">
        <v>454.35999999999996</v>
      </c>
      <c r="I72" s="81">
        <v>943.88</v>
      </c>
      <c r="J72" s="81">
        <v>11700.42</v>
      </c>
      <c r="K72" s="81">
        <v>6803.0599999999995</v>
      </c>
      <c r="L72" s="81">
        <v>17.07</v>
      </c>
      <c r="M72" s="81">
        <v>7207.2</v>
      </c>
      <c r="N72" s="81">
        <v>1705.08</v>
      </c>
      <c r="O72" s="81">
        <v>46765.46</v>
      </c>
      <c r="Q72" s="71">
        <v>1</v>
      </c>
      <c r="R72" s="71">
        <v>0.41834330529244557</v>
      </c>
      <c r="S72" s="71">
        <v>1.1212126300288122E-2</v>
      </c>
      <c r="T72" s="71">
        <v>0.24039703757876976</v>
      </c>
      <c r="U72" s="71">
        <v>7.046639664330237E-2</v>
      </c>
      <c r="V72" s="71">
        <v>0.15253969349674038</v>
      </c>
      <c r="W72" s="71">
        <v>5.6512121511757708E-3</v>
      </c>
      <c r="X72" s="71">
        <v>1.1739735287551251E-2</v>
      </c>
      <c r="Y72" s="71">
        <v>0.14552679742464128</v>
      </c>
      <c r="Z72" s="71">
        <v>8.4614700539611398E-2</v>
      </c>
      <c r="AA72" s="71">
        <v>2.1231224452101949E-4</v>
      </c>
      <c r="AB72" s="71">
        <v>8.9641289321141862E-2</v>
      </c>
      <c r="AC72" s="71">
        <v>2.1207343988746331E-2</v>
      </c>
      <c r="AD72" s="71">
        <v>0.58165669470755454</v>
      </c>
      <c r="AF72" s="69">
        <v>12.264259999999998</v>
      </c>
      <c r="AG72" s="69">
        <v>5.6655299999999995</v>
      </c>
      <c r="AH72" s="69">
        <v>11.700419999999999</v>
      </c>
      <c r="AI72" s="69">
        <v>4.0047799999999993</v>
      </c>
      <c r="AJ72" s="69">
        <v>46.765459999999997</v>
      </c>
      <c r="AL72" s="71">
        <v>0.15253969349674038</v>
      </c>
      <c r="AM72" s="71">
        <v>7.046639664330237E-2</v>
      </c>
      <c r="AN72" s="71">
        <v>0.14552679742464128</v>
      </c>
      <c r="AO72" s="71">
        <v>4.9810417727761472E-2</v>
      </c>
      <c r="AP72" s="71">
        <v>0.58165669470755454</v>
      </c>
    </row>
    <row r="73" spans="1:42">
      <c r="A73" s="82" t="s">
        <v>232</v>
      </c>
      <c r="B73" s="81">
        <v>76736.01999999999</v>
      </c>
      <c r="C73" s="81">
        <v>35810.550000000003</v>
      </c>
      <c r="D73" s="81">
        <v>1040.28</v>
      </c>
      <c r="E73" s="81">
        <v>19678.7</v>
      </c>
      <c r="F73" s="81">
        <v>5782.62</v>
      </c>
      <c r="G73" s="81">
        <v>11636.76</v>
      </c>
      <c r="H73" s="81">
        <v>628.52</v>
      </c>
      <c r="I73" s="81">
        <v>1630.8</v>
      </c>
      <c r="J73" s="81">
        <v>13196.98</v>
      </c>
      <c r="K73" s="81">
        <v>8250.7999999999993</v>
      </c>
      <c r="L73" s="81">
        <v>2.2599999999999998</v>
      </c>
      <c r="M73" s="81">
        <v>7924.92</v>
      </c>
      <c r="N73" s="81">
        <v>1894.59</v>
      </c>
      <c r="O73" s="81">
        <v>40925.47</v>
      </c>
      <c r="Q73" s="71">
        <v>1</v>
      </c>
      <c r="R73" s="71">
        <v>0.46667197490826351</v>
      </c>
      <c r="S73" s="71">
        <v>1.3556606141418334E-2</v>
      </c>
      <c r="T73" s="71">
        <v>0.25644671172677452</v>
      </c>
      <c r="U73" s="71">
        <v>7.5357309383520296E-2</v>
      </c>
      <c r="V73" s="71">
        <v>0.15164664521303037</v>
      </c>
      <c r="W73" s="71">
        <v>8.1906775983429953E-3</v>
      </c>
      <c r="X73" s="71">
        <v>2.1252079531880859E-2</v>
      </c>
      <c r="Y73" s="71">
        <v>0.17197894808722164</v>
      </c>
      <c r="Z73" s="71">
        <v>0.10752186522053138</v>
      </c>
      <c r="AA73" s="71">
        <v>2.9451618679206976E-5</v>
      </c>
      <c r="AB73" s="71">
        <v>0.10327509818726592</v>
      </c>
      <c r="AC73" s="71">
        <v>2.4689708952849002E-2</v>
      </c>
      <c r="AD73" s="71">
        <v>0.53332802509173671</v>
      </c>
      <c r="AF73" s="69">
        <v>11.636760000000001</v>
      </c>
      <c r="AG73" s="69">
        <v>5.7826199999999996</v>
      </c>
      <c r="AH73" s="69">
        <v>13.19698</v>
      </c>
      <c r="AI73" s="69">
        <v>5.1941899999999999</v>
      </c>
      <c r="AJ73" s="69">
        <v>40.925470000000004</v>
      </c>
      <c r="AL73" s="71">
        <v>0.15164664521303037</v>
      </c>
      <c r="AM73" s="71">
        <v>7.5357309383520296E-2</v>
      </c>
      <c r="AN73" s="71">
        <v>0.17197894808722164</v>
      </c>
      <c r="AO73" s="71">
        <v>6.7689072224491192E-2</v>
      </c>
      <c r="AP73" s="71">
        <v>0.53332802509173671</v>
      </c>
    </row>
    <row r="74" spans="1:42">
      <c r="A74" s="61" t="s">
        <v>233</v>
      </c>
      <c r="B74" s="81">
        <v>75781.919999999998</v>
      </c>
      <c r="C74" s="81">
        <v>36093.699999999997</v>
      </c>
      <c r="D74" s="81">
        <v>1047.28</v>
      </c>
      <c r="E74" s="81">
        <v>19017.46</v>
      </c>
      <c r="F74" s="81">
        <v>5658.18</v>
      </c>
      <c r="G74" s="81">
        <v>11166.630000000001</v>
      </c>
      <c r="H74" s="81">
        <v>538.39</v>
      </c>
      <c r="I74" s="81">
        <v>1654.26</v>
      </c>
      <c r="J74" s="81">
        <v>13364.62</v>
      </c>
      <c r="K74" s="81">
        <v>8263.85</v>
      </c>
      <c r="L74" s="81">
        <v>0</v>
      </c>
      <c r="M74" s="81">
        <v>8207.6</v>
      </c>
      <c r="N74" s="81">
        <v>2664.34</v>
      </c>
      <c r="O74" s="81">
        <v>39688.22</v>
      </c>
      <c r="Q74" s="71">
        <v>1</v>
      </c>
      <c r="R74" s="71">
        <v>0.47628378906208763</v>
      </c>
      <c r="S74" s="71">
        <v>1.3819655136739739E-2</v>
      </c>
      <c r="T74" s="71">
        <v>0.2509498307775786</v>
      </c>
      <c r="U74" s="71">
        <v>7.4663983176989981E-2</v>
      </c>
      <c r="V74" s="71">
        <v>0.14735216526580483</v>
      </c>
      <c r="W74" s="71">
        <v>7.1044650227917163E-3</v>
      </c>
      <c r="X74" s="71">
        <v>2.1829217311992097E-2</v>
      </c>
      <c r="Y74" s="71">
        <v>0.17635631295696916</v>
      </c>
      <c r="Z74" s="71">
        <v>0.10904777815077793</v>
      </c>
      <c r="AA74" s="71">
        <v>0</v>
      </c>
      <c r="AB74" s="71">
        <v>0.10830551667205054</v>
      </c>
      <c r="AC74" s="71">
        <v>3.5157990190800133E-2</v>
      </c>
      <c r="AD74" s="71">
        <v>0.52371621093791243</v>
      </c>
      <c r="AF74" s="69">
        <v>11.166630000000001</v>
      </c>
      <c r="AG74" s="69">
        <v>5.6581800000000007</v>
      </c>
      <c r="AH74" s="69">
        <v>13.36462</v>
      </c>
      <c r="AI74" s="69">
        <v>5.9042700000000004</v>
      </c>
      <c r="AJ74" s="69">
        <v>39.688220000000001</v>
      </c>
      <c r="AL74" s="71">
        <v>0.14735216526580483</v>
      </c>
      <c r="AM74" s="71">
        <v>7.4663983176989981E-2</v>
      </c>
      <c r="AN74" s="71">
        <v>0.17635631295696916</v>
      </c>
      <c r="AO74" s="71">
        <v>7.7911327662323684E-2</v>
      </c>
      <c r="AP74" s="71">
        <v>0.52371621093791243</v>
      </c>
    </row>
    <row r="75" spans="1:42">
      <c r="A75" s="61" t="s">
        <v>234</v>
      </c>
      <c r="B75" s="81">
        <v>77850.429999999993</v>
      </c>
      <c r="C75" s="81">
        <v>34991.440000000002</v>
      </c>
      <c r="D75" s="81">
        <v>694.56999999999994</v>
      </c>
      <c r="E75" s="81">
        <v>19954.939999999999</v>
      </c>
      <c r="F75" s="81">
        <v>5755</v>
      </c>
      <c r="G75" s="81">
        <v>12356.61</v>
      </c>
      <c r="H75" s="81">
        <v>684.81000000000006</v>
      </c>
      <c r="I75" s="81">
        <v>1158.52</v>
      </c>
      <c r="J75" s="81">
        <v>13857.03</v>
      </c>
      <c r="K75" s="81">
        <v>8656.69</v>
      </c>
      <c r="L75" s="81">
        <v>0</v>
      </c>
      <c r="M75" s="81">
        <v>8177.9</v>
      </c>
      <c r="N75" s="81">
        <v>484.9</v>
      </c>
      <c r="O75" s="81">
        <v>42858.99</v>
      </c>
      <c r="Q75" s="71">
        <v>1</v>
      </c>
      <c r="R75" s="71">
        <v>0.44947009284341788</v>
      </c>
      <c r="S75" s="71">
        <v>8.9218518125076512E-3</v>
      </c>
      <c r="T75" s="71">
        <v>0.25632408196075473</v>
      </c>
      <c r="U75" s="71">
        <v>7.3923804916684474E-2</v>
      </c>
      <c r="V75" s="71">
        <v>0.15872243737125152</v>
      </c>
      <c r="W75" s="71">
        <v>8.7964832050381747E-3</v>
      </c>
      <c r="X75" s="71">
        <v>1.488135646778059E-2</v>
      </c>
      <c r="Y75" s="71">
        <v>0.17799554864372621</v>
      </c>
      <c r="Z75" s="71">
        <v>0.11119643141341674</v>
      </c>
      <c r="AA75" s="71">
        <v>0</v>
      </c>
      <c r="AB75" s="71">
        <v>0.10504630481809799</v>
      </c>
      <c r="AC75" s="71">
        <v>6.2286104264292442E-3</v>
      </c>
      <c r="AD75" s="71">
        <v>0.55052990715658223</v>
      </c>
      <c r="AF75" s="69">
        <v>12.35661</v>
      </c>
      <c r="AG75" s="69">
        <v>5.7549999999999999</v>
      </c>
      <c r="AH75" s="69">
        <v>13.85703</v>
      </c>
      <c r="AI75" s="69">
        <v>3.0228000000000002</v>
      </c>
      <c r="AJ75" s="69">
        <v>42.858989999999999</v>
      </c>
      <c r="AL75" s="71">
        <v>0.15872243737125152</v>
      </c>
      <c r="AM75" s="71">
        <v>7.3923804916684474E-2</v>
      </c>
      <c r="AN75" s="71">
        <v>0.17799554864372621</v>
      </c>
      <c r="AO75" s="71">
        <v>3.882830191175566E-2</v>
      </c>
      <c r="AP75" s="71">
        <v>0.55052990715658223</v>
      </c>
    </row>
    <row r="76" spans="1:42">
      <c r="A76" s="61" t="s">
        <v>235</v>
      </c>
      <c r="B76" s="81">
        <v>82523.570000000007</v>
      </c>
      <c r="C76" s="81">
        <v>37169.949999999997</v>
      </c>
      <c r="D76" s="81">
        <v>1080.74</v>
      </c>
      <c r="E76" s="81">
        <v>20961.41</v>
      </c>
      <c r="F76" s="81">
        <v>5858.7</v>
      </c>
      <c r="G76" s="81">
        <v>13002.09</v>
      </c>
      <c r="H76" s="81">
        <v>894.81</v>
      </c>
      <c r="I76" s="81">
        <v>1205.81</v>
      </c>
      <c r="J76" s="81">
        <v>14349.380000000001</v>
      </c>
      <c r="K76" s="81">
        <v>8840.92</v>
      </c>
      <c r="L76" s="81">
        <v>109</v>
      </c>
      <c r="M76" s="81">
        <v>7969.73</v>
      </c>
      <c r="N76" s="81">
        <v>778.42</v>
      </c>
      <c r="O76" s="81">
        <v>45353.62</v>
      </c>
      <c r="Q76" s="71">
        <v>1</v>
      </c>
      <c r="R76" s="71">
        <v>0.45041616595113365</v>
      </c>
      <c r="S76" s="71">
        <v>1.3096137261148541E-2</v>
      </c>
      <c r="T76" s="71">
        <v>0.25400512847420437</v>
      </c>
      <c r="U76" s="71">
        <v>7.0994262608852221E-2</v>
      </c>
      <c r="V76" s="71">
        <v>0.15755607761515891</v>
      </c>
      <c r="W76" s="71">
        <v>1.0843083981946005E-2</v>
      </c>
      <c r="X76" s="71">
        <v>1.461170426824724E-2</v>
      </c>
      <c r="Y76" s="71">
        <v>0.17388220116992031</v>
      </c>
      <c r="Z76" s="71">
        <v>0.10713205936194956</v>
      </c>
      <c r="AA76" s="71">
        <v>1.3208347627229407E-3</v>
      </c>
      <c r="AB76" s="71">
        <v>9.6575196637760569E-2</v>
      </c>
      <c r="AC76" s="71">
        <v>9.4326990458604727E-3</v>
      </c>
      <c r="AD76" s="71">
        <v>0.54958383404886624</v>
      </c>
      <c r="AF76" s="69">
        <v>13.002090000000001</v>
      </c>
      <c r="AG76" s="69">
        <v>5.8586999999999998</v>
      </c>
      <c r="AH76" s="69">
        <v>14.349380000000002</v>
      </c>
      <c r="AI76" s="69">
        <v>3.9597799999999999</v>
      </c>
      <c r="AJ76" s="69">
        <v>45.353619999999999</v>
      </c>
      <c r="AL76" s="71">
        <v>0.15755607761515891</v>
      </c>
      <c r="AM76" s="71">
        <v>7.0994262608852221E-2</v>
      </c>
      <c r="AN76" s="71">
        <v>0.17388220116992031</v>
      </c>
      <c r="AO76" s="71">
        <v>4.7983624557202259E-2</v>
      </c>
      <c r="AP76" s="71">
        <v>0.54958383404886624</v>
      </c>
    </row>
    <row r="77" spans="1:42">
      <c r="A77" s="61" t="s">
        <v>236</v>
      </c>
      <c r="B77" s="81">
        <v>77814.179999999993</v>
      </c>
      <c r="C77" s="81">
        <v>31395.649999999998</v>
      </c>
      <c r="D77" s="81">
        <v>976.76</v>
      </c>
      <c r="E77" s="81">
        <v>16265.150000000001</v>
      </c>
      <c r="F77" s="81">
        <v>5761.74</v>
      </c>
      <c r="G77" s="81">
        <v>8805.08</v>
      </c>
      <c r="H77" s="81">
        <v>792.79</v>
      </c>
      <c r="I77" s="81">
        <v>905.54</v>
      </c>
      <c r="J77" s="81">
        <v>13268.81</v>
      </c>
      <c r="K77" s="81">
        <v>7857</v>
      </c>
      <c r="L77" s="81">
        <v>118.6</v>
      </c>
      <c r="M77" s="81">
        <v>6837.45</v>
      </c>
      <c r="N77" s="81">
        <v>884.93</v>
      </c>
      <c r="O77" s="81">
        <v>46418.53</v>
      </c>
      <c r="Q77" s="71">
        <v>1</v>
      </c>
      <c r="R77" s="71">
        <v>0.40346952187891721</v>
      </c>
      <c r="S77" s="71">
        <v>1.2552467943503356E-2</v>
      </c>
      <c r="T77" s="71">
        <v>0.20902552722395845</v>
      </c>
      <c r="U77" s="71">
        <v>7.4044859176052497E-2</v>
      </c>
      <c r="V77" s="71">
        <v>0.11315521155655693</v>
      </c>
      <c r="W77" s="71">
        <v>1.0188245895542432E-2</v>
      </c>
      <c r="X77" s="71">
        <v>1.1637210595806574E-2</v>
      </c>
      <c r="Y77" s="71">
        <v>0.17051917786706741</v>
      </c>
      <c r="Z77" s="71">
        <v>0.10097131396873939</v>
      </c>
      <c r="AA77" s="71">
        <v>1.5241438000117716E-3</v>
      </c>
      <c r="AB77" s="71">
        <v>8.7868946251184563E-2</v>
      </c>
      <c r="AC77" s="71">
        <v>1.1372348844388003E-2</v>
      </c>
      <c r="AD77" s="71">
        <v>0.59653047812108284</v>
      </c>
      <c r="AF77" s="69">
        <v>8.8050800000000002</v>
      </c>
      <c r="AG77" s="69">
        <v>5.7617399999999996</v>
      </c>
      <c r="AH77" s="69">
        <v>13.26881</v>
      </c>
      <c r="AI77" s="69">
        <v>3.5600200000000002</v>
      </c>
      <c r="AJ77" s="69">
        <v>46.418529999999997</v>
      </c>
      <c r="AL77" s="71">
        <v>0.11315521155655693</v>
      </c>
      <c r="AM77" s="71">
        <v>7.4044859176052497E-2</v>
      </c>
      <c r="AN77" s="71">
        <v>0.17051917786706741</v>
      </c>
      <c r="AO77" s="71">
        <v>4.5750273279240361E-2</v>
      </c>
      <c r="AP77" s="71">
        <v>0.59653047812108284</v>
      </c>
    </row>
    <row r="78" spans="1:42">
      <c r="A78" s="61" t="s">
        <v>239</v>
      </c>
      <c r="B78" s="81">
        <v>72840.989999999991</v>
      </c>
      <c r="C78" s="81">
        <v>29182.339999999997</v>
      </c>
      <c r="D78" s="81">
        <v>517.93999999999994</v>
      </c>
      <c r="E78" s="81">
        <v>15356.78</v>
      </c>
      <c r="F78" s="81">
        <v>5689.43</v>
      </c>
      <c r="G78" s="81">
        <v>8232.08</v>
      </c>
      <c r="H78" s="81">
        <v>640.17000000000007</v>
      </c>
      <c r="I78" s="81">
        <v>795.09999999999991</v>
      </c>
      <c r="J78" s="81">
        <v>12667.71</v>
      </c>
      <c r="K78" s="81">
        <v>7311.1900000000005</v>
      </c>
      <c r="L78" s="81">
        <v>135.44</v>
      </c>
      <c r="M78" s="81">
        <v>6404.5599999999995</v>
      </c>
      <c r="N78" s="81">
        <v>639.91</v>
      </c>
      <c r="O78" s="81">
        <v>43658.65</v>
      </c>
      <c r="Q78" s="71">
        <v>1</v>
      </c>
      <c r="R78" s="71">
        <v>0.40063074376117075</v>
      </c>
      <c r="S78" s="71">
        <v>7.1105568444360789E-3</v>
      </c>
      <c r="T78" s="71">
        <v>0.21082607471425091</v>
      </c>
      <c r="U78" s="71">
        <v>7.8107532585704853E-2</v>
      </c>
      <c r="V78" s="71">
        <v>0.11301438928822907</v>
      </c>
      <c r="W78" s="71">
        <v>8.7885955421528484E-3</v>
      </c>
      <c r="X78" s="71">
        <v>1.0915557298164125E-2</v>
      </c>
      <c r="Y78" s="71">
        <v>0.1739090860791431</v>
      </c>
      <c r="Z78" s="71">
        <v>0.10037191971168982</v>
      </c>
      <c r="AA78" s="71">
        <v>1.8593926304406353E-3</v>
      </c>
      <c r="AB78" s="71">
        <v>8.7925219028461857E-2</v>
      </c>
      <c r="AC78" s="71">
        <v>8.7850261233407192E-3</v>
      </c>
      <c r="AD78" s="71">
        <v>0.59936925623882931</v>
      </c>
      <c r="AF78" s="69">
        <v>8.2320799999999998</v>
      </c>
      <c r="AG78" s="69">
        <v>5.6894300000000007</v>
      </c>
      <c r="AH78" s="69">
        <v>12.66771</v>
      </c>
      <c r="AI78" s="69">
        <v>2.5931199999999999</v>
      </c>
      <c r="AJ78" s="69">
        <v>43.658650000000002</v>
      </c>
      <c r="AL78" s="71">
        <v>0.11301438928822907</v>
      </c>
      <c r="AM78" s="71">
        <v>7.8107532585704853E-2</v>
      </c>
      <c r="AN78" s="71">
        <v>0.1739090860791431</v>
      </c>
      <c r="AO78" s="71">
        <v>3.5599735808093773E-2</v>
      </c>
      <c r="AP78" s="71">
        <v>0.59936925623882931</v>
      </c>
    </row>
    <row r="79" spans="1:42">
      <c r="A79" s="61" t="s">
        <v>241</v>
      </c>
      <c r="B79" s="81">
        <v>64940.04</v>
      </c>
      <c r="C79" s="81">
        <v>31092.23</v>
      </c>
      <c r="D79" s="81">
        <v>455.78</v>
      </c>
      <c r="E79" s="81">
        <v>18594.559999999998</v>
      </c>
      <c r="F79" s="81">
        <v>5773.78</v>
      </c>
      <c r="G79" s="81">
        <v>11260.52</v>
      </c>
      <c r="H79" s="81">
        <v>454.05999999999995</v>
      </c>
      <c r="I79" s="81">
        <v>1106.2</v>
      </c>
      <c r="J79" s="81">
        <v>11485.96</v>
      </c>
      <c r="K79" s="81">
        <v>6997.54</v>
      </c>
      <c r="L79" s="81">
        <v>161.72</v>
      </c>
      <c r="M79" s="81">
        <v>5844.2999999999993</v>
      </c>
      <c r="N79" s="81">
        <v>555.93000000000006</v>
      </c>
      <c r="O79" s="81">
        <v>33847.81</v>
      </c>
      <c r="Q79" s="71">
        <v>1</v>
      </c>
      <c r="R79" s="71">
        <v>0.47878365951114288</v>
      </c>
      <c r="S79" s="71">
        <v>7.018474272575132E-3</v>
      </c>
      <c r="T79" s="71">
        <v>0.28633428621232754</v>
      </c>
      <c r="U79" s="71">
        <v>8.8909400117400603E-2</v>
      </c>
      <c r="V79" s="71">
        <v>0.17339872288344757</v>
      </c>
      <c r="W79" s="71">
        <v>6.9919883018242663E-3</v>
      </c>
      <c r="X79" s="71">
        <v>1.7034174909655121E-2</v>
      </c>
      <c r="Y79" s="71">
        <v>0.17687023291023532</v>
      </c>
      <c r="Z79" s="71">
        <v>0.10775386033023694</v>
      </c>
      <c r="AA79" s="71">
        <v>2.4902972033894652E-3</v>
      </c>
      <c r="AB79" s="71">
        <v>8.9995324918186057E-2</v>
      </c>
      <c r="AC79" s="71">
        <v>8.5606661160048565E-3</v>
      </c>
      <c r="AD79" s="71">
        <v>0.52121634048885701</v>
      </c>
      <c r="AF79" s="69">
        <v>11.26052</v>
      </c>
      <c r="AG79" s="69">
        <v>5.7737799999999995</v>
      </c>
      <c r="AH79" s="69">
        <v>11.485959999999999</v>
      </c>
      <c r="AI79" s="69">
        <v>2.5719700000000003</v>
      </c>
      <c r="AJ79" s="69">
        <v>33.847809999999996</v>
      </c>
      <c r="AL79" s="71">
        <v>0.17339872288344757</v>
      </c>
      <c r="AM79" s="71">
        <v>8.8909400117400603E-2</v>
      </c>
      <c r="AN79" s="71">
        <v>0.17687023291023532</v>
      </c>
      <c r="AO79" s="71">
        <v>3.9605303600059372E-2</v>
      </c>
      <c r="AP79" s="71">
        <v>0.52121634048885701</v>
      </c>
    </row>
    <row r="80" spans="1:42">
      <c r="A80" s="61" t="s">
        <v>246</v>
      </c>
      <c r="B80" s="81">
        <v>65231.56</v>
      </c>
      <c r="C80" s="81">
        <v>31235.260000000002</v>
      </c>
      <c r="D80" s="81">
        <v>349.2</v>
      </c>
      <c r="E80" s="81">
        <v>19101.25</v>
      </c>
      <c r="F80" s="81">
        <v>5634.66</v>
      </c>
      <c r="G80" s="81">
        <v>11995.599999999999</v>
      </c>
      <c r="H80" s="81">
        <v>480.58000000000004</v>
      </c>
      <c r="I80" s="81">
        <v>990.41</v>
      </c>
      <c r="J80" s="81">
        <v>11141.7</v>
      </c>
      <c r="K80" s="81">
        <v>7790.84</v>
      </c>
      <c r="L80" s="81">
        <v>151.16999999999999</v>
      </c>
      <c r="M80" s="81">
        <v>5305.34</v>
      </c>
      <c r="N80" s="81">
        <v>643.11</v>
      </c>
      <c r="O80" s="81">
        <v>33996.299999999996</v>
      </c>
      <c r="Q80" s="71">
        <v>1</v>
      </c>
      <c r="R80" s="71">
        <v>0.47883662448054293</v>
      </c>
      <c r="S80" s="71">
        <v>5.3532369914194907E-3</v>
      </c>
      <c r="T80" s="71">
        <v>0.29282221673067454</v>
      </c>
      <c r="U80" s="71">
        <v>8.6379353797456329E-2</v>
      </c>
      <c r="V80" s="71">
        <v>0.18389258205690617</v>
      </c>
      <c r="W80" s="71">
        <v>7.3672927644226208E-3</v>
      </c>
      <c r="X80" s="71">
        <v>1.5182988111889398E-2</v>
      </c>
      <c r="Y80" s="71">
        <v>0.17080229263258462</v>
      </c>
      <c r="Z80" s="71">
        <v>0.11943359931910261</v>
      </c>
      <c r="AA80" s="71">
        <v>2.3174365291892449E-3</v>
      </c>
      <c r="AB80" s="71">
        <v>8.1330877262478479E-2</v>
      </c>
      <c r="AC80" s="71">
        <v>9.8588781258642302E-3</v>
      </c>
      <c r="AD80" s="71">
        <v>0.52116337551945713</v>
      </c>
      <c r="AF80" s="69">
        <v>11.995599999999998</v>
      </c>
      <c r="AG80" s="69">
        <v>5.6346600000000002</v>
      </c>
      <c r="AH80" s="69">
        <v>11.1417</v>
      </c>
      <c r="AI80" s="69">
        <v>2.4633000000000003</v>
      </c>
      <c r="AJ80" s="69">
        <v>33.996299999999998</v>
      </c>
      <c r="AL80" s="71">
        <v>0.18389258205690617</v>
      </c>
      <c r="AM80" s="71">
        <v>8.6379353797456329E-2</v>
      </c>
      <c r="AN80" s="71">
        <v>0.17080229263258462</v>
      </c>
      <c r="AO80" s="71">
        <v>3.7762395993595738E-2</v>
      </c>
      <c r="AP80" s="71">
        <v>0.52116337551945713</v>
      </c>
    </row>
    <row r="81" spans="1:42">
      <c r="A81" s="61" t="s">
        <v>251</v>
      </c>
      <c r="B81" s="81">
        <v>65729.010000000009</v>
      </c>
      <c r="C81" s="81">
        <v>31403.48</v>
      </c>
      <c r="D81" s="81">
        <v>357.87</v>
      </c>
      <c r="E81" s="81">
        <v>18597.760000000002</v>
      </c>
      <c r="F81" s="81">
        <v>5598.74</v>
      </c>
      <c r="G81" s="81">
        <v>11579</v>
      </c>
      <c r="H81" s="81">
        <v>472.63</v>
      </c>
      <c r="I81" s="81">
        <v>947.3900000000001</v>
      </c>
      <c r="J81" s="81">
        <v>11871.93</v>
      </c>
      <c r="K81" s="81">
        <v>8329.6899999999987</v>
      </c>
      <c r="L81" s="81">
        <v>136.38</v>
      </c>
      <c r="M81" s="81">
        <v>5702.3099999999995</v>
      </c>
      <c r="N81" s="81">
        <v>575.92000000000007</v>
      </c>
      <c r="O81" s="81">
        <v>34325.53</v>
      </c>
      <c r="Q81" s="71">
        <v>1</v>
      </c>
      <c r="R81" s="71">
        <v>0.4777719913931458</v>
      </c>
      <c r="S81" s="71">
        <v>5.4446278743586728E-3</v>
      </c>
      <c r="T81" s="71">
        <v>0.28294599294892769</v>
      </c>
      <c r="U81" s="71">
        <v>8.5179131710640385E-2</v>
      </c>
      <c r="V81" s="71">
        <v>0.1761627019789283</v>
      </c>
      <c r="W81" s="71">
        <v>7.1905844922964752E-3</v>
      </c>
      <c r="X81" s="71">
        <v>1.441357476706252E-2</v>
      </c>
      <c r="Y81" s="71">
        <v>0.18061933383752468</v>
      </c>
      <c r="Z81" s="71">
        <v>0.12672775689151561</v>
      </c>
      <c r="AA81" s="71">
        <v>2.074882916995098E-3</v>
      </c>
      <c r="AB81" s="71">
        <v>8.6754843865745099E-2</v>
      </c>
      <c r="AC81" s="71">
        <v>8.7620367323347787E-3</v>
      </c>
      <c r="AD81" s="71">
        <v>0.52222800860685403</v>
      </c>
      <c r="AF81" s="69">
        <v>11.579000000000001</v>
      </c>
      <c r="AG81" s="69">
        <v>5.5987399999999994</v>
      </c>
      <c r="AH81" s="69">
        <v>11.871930000000001</v>
      </c>
      <c r="AI81" s="69">
        <v>2.3538100000000002</v>
      </c>
      <c r="AJ81" s="69">
        <v>34.325530000000001</v>
      </c>
      <c r="AL81" s="71">
        <v>0.1761627019789283</v>
      </c>
      <c r="AM81" s="71">
        <v>8.5179131710640385E-2</v>
      </c>
      <c r="AN81" s="71">
        <v>0.18061933383752468</v>
      </c>
      <c r="AO81" s="71">
        <v>3.5810823866052444E-2</v>
      </c>
      <c r="AP81" s="71">
        <v>0.52222800860685403</v>
      </c>
    </row>
    <row r="82" spans="1:42">
      <c r="A82" s="61" t="s">
        <v>252</v>
      </c>
      <c r="B82" s="81">
        <v>59656.67</v>
      </c>
      <c r="C82" s="81">
        <v>33938.619999999995</v>
      </c>
      <c r="D82" s="81">
        <v>396.98</v>
      </c>
      <c r="E82" s="81">
        <v>19502.690000000002</v>
      </c>
      <c r="F82" s="81">
        <v>4968.41</v>
      </c>
      <c r="G82" s="81">
        <v>12732.6</v>
      </c>
      <c r="H82" s="81">
        <v>614.26</v>
      </c>
      <c r="I82" s="81">
        <v>1187.42</v>
      </c>
      <c r="J82" s="81">
        <v>13262.119999999999</v>
      </c>
      <c r="K82" s="81">
        <v>9030.91</v>
      </c>
      <c r="L82" s="81">
        <v>147.41</v>
      </c>
      <c r="M82" s="81">
        <v>6600.01</v>
      </c>
      <c r="N82" s="81">
        <v>776.83</v>
      </c>
      <c r="O82" s="81">
        <v>25718.05</v>
      </c>
      <c r="Q82" s="71">
        <v>1</v>
      </c>
      <c r="R82" s="71">
        <v>0.56889900157015127</v>
      </c>
      <c r="S82" s="71">
        <v>6.6544109820410695E-3</v>
      </c>
      <c r="T82" s="71">
        <v>0.32691549830052535</v>
      </c>
      <c r="U82" s="71">
        <v>8.3283394798938662E-2</v>
      </c>
      <c r="V82" s="71">
        <v>0.21343128940988496</v>
      </c>
      <c r="W82" s="71">
        <v>1.0296585444678692E-2</v>
      </c>
      <c r="X82" s="71">
        <v>1.9904228647023042E-2</v>
      </c>
      <c r="Y82" s="71">
        <v>0.22230741340406696</v>
      </c>
      <c r="Z82" s="71">
        <v>0.15138139624622024</v>
      </c>
      <c r="AA82" s="71">
        <v>2.4709726506692378E-3</v>
      </c>
      <c r="AB82" s="71">
        <v>0.11063322843866412</v>
      </c>
      <c r="AC82" s="71">
        <v>1.3021678883517971E-2</v>
      </c>
      <c r="AD82" s="71">
        <v>0.43110099842984867</v>
      </c>
      <c r="AF82" s="69">
        <v>12.7326</v>
      </c>
      <c r="AG82" s="69">
        <v>4.9684099999999995</v>
      </c>
      <c r="AH82" s="69">
        <v>13.262119999999999</v>
      </c>
      <c r="AI82" s="69">
        <v>2.9754899999999997</v>
      </c>
      <c r="AJ82" s="69">
        <v>25.718049999999998</v>
      </c>
      <c r="AL82" s="71">
        <v>0.21343128940988496</v>
      </c>
      <c r="AM82" s="71">
        <v>8.3283394798938662E-2</v>
      </c>
      <c r="AN82" s="71">
        <v>0.22230741340406696</v>
      </c>
      <c r="AO82" s="71">
        <v>4.9876903957260771E-2</v>
      </c>
      <c r="AP82" s="71">
        <v>0.43110099842984867</v>
      </c>
    </row>
    <row r="83" spans="1:42">
      <c r="A83" s="61" t="s">
        <v>253</v>
      </c>
      <c r="B83" s="81">
        <v>60390.77</v>
      </c>
      <c r="C83" s="81">
        <v>34207.79</v>
      </c>
      <c r="D83" s="81">
        <v>463.03999999999996</v>
      </c>
      <c r="E83" s="81">
        <v>19896.54</v>
      </c>
      <c r="F83" s="81">
        <v>4984.1900000000005</v>
      </c>
      <c r="G83" s="81">
        <v>12381.099999999999</v>
      </c>
      <c r="H83" s="81">
        <v>601.16000000000008</v>
      </c>
      <c r="I83" s="81">
        <v>1930.0900000000001</v>
      </c>
      <c r="J83" s="81">
        <v>13061.25</v>
      </c>
      <c r="K83" s="81">
        <v>8878.1899999999987</v>
      </c>
      <c r="L83" s="81">
        <v>173.18</v>
      </c>
      <c r="M83" s="81">
        <v>6341.72</v>
      </c>
      <c r="N83" s="81">
        <v>786.95999999999992</v>
      </c>
      <c r="O83" s="81">
        <v>26182.98</v>
      </c>
      <c r="Q83" s="71">
        <v>1</v>
      </c>
      <c r="R83" s="71">
        <v>0.56644069946450426</v>
      </c>
      <c r="S83" s="71">
        <v>7.6673968555128541E-3</v>
      </c>
      <c r="T83" s="71">
        <v>0.32946326069364579</v>
      </c>
      <c r="U83" s="71">
        <v>8.2532314126811113E-2</v>
      </c>
      <c r="V83" s="71">
        <v>0.20501642883506865</v>
      </c>
      <c r="W83" s="71">
        <v>9.9545013252853067E-3</v>
      </c>
      <c r="X83" s="71">
        <v>3.1960016406480662E-2</v>
      </c>
      <c r="Y83" s="71">
        <v>0.21627891149591238</v>
      </c>
      <c r="Z83" s="71">
        <v>0.14701236629372336</v>
      </c>
      <c r="AA83" s="71">
        <v>2.8676567627801404E-3</v>
      </c>
      <c r="AB83" s="71">
        <v>0.10501141151205723</v>
      </c>
      <c r="AC83" s="71">
        <v>1.3031130419433301E-2</v>
      </c>
      <c r="AD83" s="71">
        <v>0.43355930053549574</v>
      </c>
      <c r="AF83" s="69">
        <v>12.381099999999998</v>
      </c>
      <c r="AG83" s="69">
        <v>4.9841900000000008</v>
      </c>
      <c r="AH83" s="69">
        <v>13.061249999999999</v>
      </c>
      <c r="AI83" s="69">
        <v>3.78125</v>
      </c>
      <c r="AJ83" s="69">
        <v>26.182980000000001</v>
      </c>
      <c r="AL83" s="71">
        <v>0.20501642883506865</v>
      </c>
      <c r="AM83" s="71">
        <v>8.2532314126811113E-2</v>
      </c>
      <c r="AN83" s="71">
        <v>0.21627891149591238</v>
      </c>
      <c r="AO83" s="71">
        <v>6.2613045006712123E-2</v>
      </c>
      <c r="AP83" s="71">
        <v>0.43355930053549574</v>
      </c>
    </row>
    <row r="84" spans="1:42">
      <c r="A84" s="61" t="s">
        <v>258</v>
      </c>
      <c r="B84" s="81">
        <v>59993.07</v>
      </c>
      <c r="C84" s="81">
        <v>33695.11</v>
      </c>
      <c r="D84" s="81">
        <v>464.88</v>
      </c>
      <c r="E84" s="81">
        <v>19818.669999999998</v>
      </c>
      <c r="F84" s="81">
        <v>5001.0199999999995</v>
      </c>
      <c r="G84" s="81">
        <v>11822.75</v>
      </c>
      <c r="H84" s="81">
        <v>634.09</v>
      </c>
      <c r="I84" s="81">
        <v>2360.81</v>
      </c>
      <c r="J84" s="81">
        <v>12747.91</v>
      </c>
      <c r="K84" s="81">
        <v>8664.7199999999993</v>
      </c>
      <c r="L84" s="81">
        <v>211.03</v>
      </c>
      <c r="M84" s="81">
        <v>6262.77</v>
      </c>
      <c r="N84" s="81">
        <v>663.65</v>
      </c>
      <c r="O84" s="81">
        <v>26297.96</v>
      </c>
      <c r="Q84" s="71">
        <v>1</v>
      </c>
      <c r="R84" s="71">
        <v>0.56165003724596863</v>
      </c>
      <c r="S84" s="71">
        <v>7.7488949973721962E-3</v>
      </c>
      <c r="T84" s="71">
        <v>0.3303493220133592</v>
      </c>
      <c r="U84" s="71">
        <v>8.3359961408876054E-2</v>
      </c>
      <c r="V84" s="71">
        <v>0.19706859475602764</v>
      </c>
      <c r="W84" s="71">
        <v>1.0569387430914939E-2</v>
      </c>
      <c r="X84" s="71">
        <v>3.9351378417540557E-2</v>
      </c>
      <c r="Y84" s="71">
        <v>0.2124897092280825</v>
      </c>
      <c r="Z84" s="71">
        <v>0.14442868151271471</v>
      </c>
      <c r="AA84" s="71">
        <v>3.5175729463419693E-3</v>
      </c>
      <c r="AB84" s="71">
        <v>0.10439155722485947</v>
      </c>
      <c r="AC84" s="71">
        <v>1.106211100715466E-2</v>
      </c>
      <c r="AD84" s="71">
        <v>0.43834996275403143</v>
      </c>
      <c r="AF84" s="69">
        <v>11.822749999999999</v>
      </c>
      <c r="AG84" s="69">
        <v>5.0010199999999996</v>
      </c>
      <c r="AH84" s="69">
        <v>12.747909999999999</v>
      </c>
      <c r="AI84" s="69">
        <v>4.123429999999999</v>
      </c>
      <c r="AJ84" s="69">
        <v>26.29796</v>
      </c>
      <c r="AL84" s="71">
        <v>0.19706859475602764</v>
      </c>
      <c r="AM84" s="71">
        <v>8.3359961408876054E-2</v>
      </c>
      <c r="AN84" s="71">
        <v>0.2124897092280825</v>
      </c>
      <c r="AO84" s="71">
        <v>6.8731771852982348E-2</v>
      </c>
      <c r="AP84" s="71">
        <v>0.43834996275403143</v>
      </c>
    </row>
    <row r="85" spans="1:42">
      <c r="A85" s="61" t="s">
        <v>262</v>
      </c>
      <c r="B85" s="81">
        <v>60388.15</v>
      </c>
      <c r="C85" s="81">
        <v>34223.919999999998</v>
      </c>
      <c r="D85" s="81">
        <v>353.65999999999997</v>
      </c>
      <c r="E85" s="81">
        <v>19842.04</v>
      </c>
      <c r="F85" s="81">
        <v>5018.04</v>
      </c>
      <c r="G85" s="81">
        <v>11602.25</v>
      </c>
      <c r="H85" s="81">
        <v>687.21</v>
      </c>
      <c r="I85" s="81">
        <v>2534.54</v>
      </c>
      <c r="J85" s="81">
        <v>13313.76</v>
      </c>
      <c r="K85" s="81">
        <v>9003.9599999999991</v>
      </c>
      <c r="L85" s="81">
        <v>207.76</v>
      </c>
      <c r="M85" s="81">
        <v>6525.43</v>
      </c>
      <c r="N85" s="81">
        <v>714.46</v>
      </c>
      <c r="O85" s="81">
        <v>26164.23</v>
      </c>
      <c r="Q85" s="71">
        <v>1</v>
      </c>
      <c r="R85" s="71">
        <v>0.56673238044218932</v>
      </c>
      <c r="S85" s="71">
        <v>5.8564470016054465E-3</v>
      </c>
      <c r="T85" s="71">
        <v>0.32857505984203855</v>
      </c>
      <c r="U85" s="71">
        <v>8.3096435310570038E-2</v>
      </c>
      <c r="V85" s="71">
        <v>0.19212792576026919</v>
      </c>
      <c r="W85" s="71">
        <v>1.1379881648965898E-2</v>
      </c>
      <c r="X85" s="71">
        <v>4.1970817122233418E-2</v>
      </c>
      <c r="Y85" s="71">
        <v>0.22046974447801432</v>
      </c>
      <c r="Z85" s="71">
        <v>0.1491014379476768</v>
      </c>
      <c r="AA85" s="71">
        <v>3.4404100804545259E-3</v>
      </c>
      <c r="AB85" s="71">
        <v>0.10805812067433759</v>
      </c>
      <c r="AC85" s="71">
        <v>1.1831129120531098E-2</v>
      </c>
      <c r="AD85" s="71">
        <v>0.43326761955781057</v>
      </c>
      <c r="AF85" s="69">
        <v>11.60225</v>
      </c>
      <c r="AG85" s="69">
        <v>5.0180400000000001</v>
      </c>
      <c r="AH85" s="69">
        <v>13.31376</v>
      </c>
      <c r="AI85" s="69">
        <v>4.2898699999999996</v>
      </c>
      <c r="AJ85" s="69">
        <v>26.16423</v>
      </c>
      <c r="AL85" s="71">
        <v>0.19212792576026919</v>
      </c>
      <c r="AM85" s="71">
        <v>8.3096435310570038E-2</v>
      </c>
      <c r="AN85" s="71">
        <v>0.22046974447801432</v>
      </c>
      <c r="AO85" s="71">
        <v>7.1038274893335862E-2</v>
      </c>
      <c r="AP85" s="71">
        <v>0.43326761955781057</v>
      </c>
    </row>
    <row r="86" spans="1:42">
      <c r="A86" s="61" t="s">
        <v>263</v>
      </c>
      <c r="B86" s="81">
        <v>57153.33</v>
      </c>
      <c r="C86" s="81">
        <v>33483.9</v>
      </c>
      <c r="D86" s="81">
        <v>382.28000000000003</v>
      </c>
      <c r="E86" s="81">
        <v>19711.129999999997</v>
      </c>
      <c r="F86" s="81">
        <v>4897.1400000000003</v>
      </c>
      <c r="G86" s="81">
        <v>11421.29</v>
      </c>
      <c r="H86" s="81">
        <v>717.3</v>
      </c>
      <c r="I86" s="81">
        <v>2675.4</v>
      </c>
      <c r="J86" s="81">
        <v>12650.92</v>
      </c>
      <c r="K86" s="81">
        <v>6132.46</v>
      </c>
      <c r="L86" s="81">
        <v>204.04999999999998</v>
      </c>
      <c r="M86" s="81">
        <v>6517.92</v>
      </c>
      <c r="N86" s="81">
        <v>739.56999999999994</v>
      </c>
      <c r="O86" s="81">
        <v>23669.43</v>
      </c>
      <c r="Q86" s="71">
        <v>1</v>
      </c>
      <c r="R86" s="71">
        <v>0.5858608763478873</v>
      </c>
      <c r="S86" s="71">
        <v>6.6886741332482296E-3</v>
      </c>
      <c r="T86" s="71">
        <v>0.34488156683083904</v>
      </c>
      <c r="U86" s="71">
        <v>8.568424621977408E-2</v>
      </c>
      <c r="V86" s="71">
        <v>0.19983595006625163</v>
      </c>
      <c r="W86" s="71">
        <v>1.2550449816309915E-2</v>
      </c>
      <c r="X86" s="71">
        <v>4.6810920728503486E-2</v>
      </c>
      <c r="Y86" s="71">
        <v>0.22135053198125113</v>
      </c>
      <c r="Z86" s="71">
        <v>0.10729838488850955</v>
      </c>
      <c r="AA86" s="71">
        <v>3.5702206678071072E-3</v>
      </c>
      <c r="AB86" s="71">
        <v>0.11404269882437296</v>
      </c>
      <c r="AC86" s="71">
        <v>1.2940103402548897E-2</v>
      </c>
      <c r="AD86" s="71">
        <v>0.41413912365211264</v>
      </c>
      <c r="AF86" s="69">
        <v>11.421290000000001</v>
      </c>
      <c r="AG86" s="69">
        <v>4.8971400000000003</v>
      </c>
      <c r="AH86" s="69">
        <v>12.650919999999999</v>
      </c>
      <c r="AI86" s="69">
        <v>4.5145499999999998</v>
      </c>
      <c r="AJ86" s="69">
        <v>23.669430000000002</v>
      </c>
      <c r="AL86" s="71">
        <v>0.19983595006625163</v>
      </c>
      <c r="AM86" s="71">
        <v>8.568424621977408E-2</v>
      </c>
      <c r="AN86" s="71">
        <v>0.22135053198125113</v>
      </c>
      <c r="AO86" s="71">
        <v>7.8990148080610528E-2</v>
      </c>
      <c r="AP86" s="71">
        <v>0.41413912365211264</v>
      </c>
    </row>
    <row r="87" spans="1:42">
      <c r="A87" s="61" t="s">
        <v>265</v>
      </c>
      <c r="B87" s="81">
        <v>58198.67</v>
      </c>
      <c r="C87" s="81">
        <v>34817.29</v>
      </c>
      <c r="D87" s="81">
        <v>381.32</v>
      </c>
      <c r="E87" s="81">
        <v>19855.59</v>
      </c>
      <c r="F87" s="81">
        <v>5041.17</v>
      </c>
      <c r="G87" s="81">
        <v>10931.02</v>
      </c>
      <c r="H87" s="81">
        <v>774.19</v>
      </c>
      <c r="I87" s="81">
        <v>3109.21</v>
      </c>
      <c r="J87" s="81">
        <v>13757.05</v>
      </c>
      <c r="K87" s="81">
        <v>6854.66</v>
      </c>
      <c r="L87" s="81">
        <v>275.24</v>
      </c>
      <c r="M87" s="81">
        <v>6901.81</v>
      </c>
      <c r="N87" s="81">
        <v>823.33</v>
      </c>
      <c r="O87" s="81">
        <v>23381.38</v>
      </c>
      <c r="Q87" s="71">
        <v>1</v>
      </c>
      <c r="R87" s="71">
        <v>0.5982488946912361</v>
      </c>
      <c r="S87" s="71">
        <v>6.5520397631079882E-3</v>
      </c>
      <c r="T87" s="71">
        <v>0.34116913668302046</v>
      </c>
      <c r="U87" s="71">
        <v>8.6620020698067499E-2</v>
      </c>
      <c r="V87" s="71">
        <v>0.1878225052221984</v>
      </c>
      <c r="W87" s="71">
        <v>1.330253766967527E-2</v>
      </c>
      <c r="X87" s="71">
        <v>5.3424073093079276E-2</v>
      </c>
      <c r="Y87" s="71">
        <v>0.23638083138326013</v>
      </c>
      <c r="Z87" s="71">
        <v>0.11778035477443041</v>
      </c>
      <c r="AA87" s="71">
        <v>4.7293176974662829E-3</v>
      </c>
      <c r="AB87" s="71">
        <v>0.11859051074534865</v>
      </c>
      <c r="AC87" s="71">
        <v>1.4146886861847532E-2</v>
      </c>
      <c r="AD87" s="71">
        <v>0.40175110530876396</v>
      </c>
      <c r="AF87" s="69">
        <v>10.93102</v>
      </c>
      <c r="AG87" s="69">
        <v>5.0411700000000002</v>
      </c>
      <c r="AH87" s="69">
        <v>13.75705</v>
      </c>
      <c r="AI87" s="69">
        <v>5.08805</v>
      </c>
      <c r="AJ87" s="69">
        <v>23.38138</v>
      </c>
      <c r="AL87" s="71">
        <v>0.1878225052221984</v>
      </c>
      <c r="AM87" s="71">
        <v>8.6620020698067499E-2</v>
      </c>
      <c r="AN87" s="71">
        <v>0.23638083138326013</v>
      </c>
      <c r="AO87" s="71">
        <v>8.742553738771007E-2</v>
      </c>
      <c r="AP87" s="71">
        <v>0.40175110530876396</v>
      </c>
    </row>
    <row r="88" spans="1:42">
      <c r="A88" s="61" t="s">
        <v>266</v>
      </c>
      <c r="B88" s="81">
        <v>58656.15</v>
      </c>
      <c r="C88" s="81">
        <v>36132.14</v>
      </c>
      <c r="D88" s="81">
        <v>398.99</v>
      </c>
      <c r="E88" s="81">
        <v>20837.260000000002</v>
      </c>
      <c r="F88" s="81">
        <v>5149.63</v>
      </c>
      <c r="G88" s="81">
        <v>11625.3</v>
      </c>
      <c r="H88" s="81">
        <v>772.99</v>
      </c>
      <c r="I88" s="81">
        <v>3289.34</v>
      </c>
      <c r="J88" s="81">
        <v>14063.68</v>
      </c>
      <c r="K88" s="81">
        <v>7000.06</v>
      </c>
      <c r="L88" s="81">
        <v>286.03999999999996</v>
      </c>
      <c r="M88" s="81">
        <v>7063.0400000000009</v>
      </c>
      <c r="N88" s="81">
        <v>832.21</v>
      </c>
      <c r="O88" s="81">
        <v>22524.01</v>
      </c>
      <c r="Q88" s="71">
        <v>1</v>
      </c>
      <c r="R88" s="71">
        <v>0.61599917485208289</v>
      </c>
      <c r="S88" s="71">
        <v>6.8021852780995682E-3</v>
      </c>
      <c r="T88" s="71">
        <v>0.35524424975045243</v>
      </c>
      <c r="U88" s="71">
        <v>8.7793522077395117E-2</v>
      </c>
      <c r="V88" s="71">
        <v>0.19819405126316675</v>
      </c>
      <c r="W88" s="71">
        <v>1.3178328274187787E-2</v>
      </c>
      <c r="X88" s="71">
        <v>5.6078348135702734E-2</v>
      </c>
      <c r="Y88" s="71">
        <v>0.23976479874659348</v>
      </c>
      <c r="Z88" s="71">
        <v>0.1193405977037361</v>
      </c>
      <c r="AA88" s="71">
        <v>4.8765559962595561E-3</v>
      </c>
      <c r="AB88" s="71">
        <v>0.12041431290666027</v>
      </c>
      <c r="AC88" s="71">
        <v>1.4187941076937372E-2</v>
      </c>
      <c r="AD88" s="71">
        <v>0.38400082514791711</v>
      </c>
      <c r="AF88" s="69">
        <v>11.625299999999999</v>
      </c>
      <c r="AG88" s="69">
        <v>5.1496300000000002</v>
      </c>
      <c r="AH88" s="69">
        <v>14.06368</v>
      </c>
      <c r="AI88" s="69">
        <v>5.2935299999999996</v>
      </c>
      <c r="AJ88" s="69">
        <v>22.524009999999997</v>
      </c>
      <c r="AL88" s="71">
        <v>0.19819405126316675</v>
      </c>
      <c r="AM88" s="71">
        <v>8.7793522077395117E-2</v>
      </c>
      <c r="AN88" s="71">
        <v>0.23976479874659348</v>
      </c>
      <c r="AO88" s="71">
        <v>9.0246802764927456E-2</v>
      </c>
      <c r="AP88" s="71">
        <v>0.38400082514791711</v>
      </c>
    </row>
    <row r="89" spans="1:42">
      <c r="A89" s="61" t="s">
        <v>267</v>
      </c>
      <c r="B89" s="81">
        <v>59026.73</v>
      </c>
      <c r="C89" s="81">
        <v>37395.629999999997</v>
      </c>
      <c r="D89" s="81">
        <v>417.98</v>
      </c>
      <c r="E89" s="81">
        <v>21812.26</v>
      </c>
      <c r="F89" s="81">
        <v>5048.01</v>
      </c>
      <c r="G89" s="81">
        <v>12302.64</v>
      </c>
      <c r="H89" s="81">
        <v>838.38000000000011</v>
      </c>
      <c r="I89" s="81">
        <v>3623.23</v>
      </c>
      <c r="J89" s="81">
        <v>14237.28</v>
      </c>
      <c r="K89" s="81">
        <v>7072.05</v>
      </c>
      <c r="L89" s="81">
        <v>304.39</v>
      </c>
      <c r="M89" s="81">
        <v>7164.65</v>
      </c>
      <c r="N89" s="81">
        <v>928.1099999999999</v>
      </c>
      <c r="O89" s="81">
        <v>21631.1</v>
      </c>
      <c r="Q89" s="71">
        <v>1</v>
      </c>
      <c r="R89" s="71">
        <v>0.63353721271701813</v>
      </c>
      <c r="S89" s="71">
        <v>7.0811986366176817E-3</v>
      </c>
      <c r="T89" s="71">
        <v>0.36953190529104352</v>
      </c>
      <c r="U89" s="71">
        <v>8.5520746278846885E-2</v>
      </c>
      <c r="V89" s="71">
        <v>0.20842489495860603</v>
      </c>
      <c r="W89" s="71">
        <v>1.4203395648039458E-2</v>
      </c>
      <c r="X89" s="71">
        <v>6.1382868405551176E-2</v>
      </c>
      <c r="Y89" s="71">
        <v>0.24120055439289961</v>
      </c>
      <c r="Z89" s="71">
        <v>0.11981097377408506</v>
      </c>
      <c r="AA89" s="71">
        <v>5.1568162424040767E-3</v>
      </c>
      <c r="AB89" s="71">
        <v>0.12137975456204332</v>
      </c>
      <c r="AC89" s="71">
        <v>1.5723554396457333E-2</v>
      </c>
      <c r="AD89" s="71">
        <v>0.36646278728298176</v>
      </c>
      <c r="AF89" s="69">
        <v>12.30264</v>
      </c>
      <c r="AG89" s="69">
        <v>5.0480100000000006</v>
      </c>
      <c r="AH89" s="69">
        <v>14.23728</v>
      </c>
      <c r="AI89" s="69">
        <v>5.8076999999999996</v>
      </c>
      <c r="AJ89" s="69">
        <v>21.6311</v>
      </c>
      <c r="AL89" s="71">
        <v>0.20842489495860603</v>
      </c>
      <c r="AM89" s="71">
        <v>8.5520746278846885E-2</v>
      </c>
      <c r="AN89" s="71">
        <v>0.24120055439289961</v>
      </c>
      <c r="AO89" s="71">
        <v>9.8391017086665644E-2</v>
      </c>
      <c r="AP89" s="71">
        <v>0.36646278728298176</v>
      </c>
    </row>
    <row r="90" spans="1:42">
      <c r="A90" s="61" t="s">
        <v>305</v>
      </c>
      <c r="B90" s="81">
        <v>54182.78</v>
      </c>
      <c r="C90" s="81">
        <v>34195.85</v>
      </c>
      <c r="D90" s="81">
        <v>403.95</v>
      </c>
      <c r="E90" s="81">
        <v>21504.95</v>
      </c>
      <c r="F90" s="81">
        <v>5131.5</v>
      </c>
      <c r="G90" s="81">
        <v>11870.369999999999</v>
      </c>
      <c r="H90" s="81">
        <v>803.13</v>
      </c>
      <c r="I90" s="81">
        <v>3699.95</v>
      </c>
      <c r="J90" s="81">
        <v>11364.57</v>
      </c>
      <c r="K90" s="81">
        <v>5719.07</v>
      </c>
      <c r="L90" s="81">
        <v>327.90000000000003</v>
      </c>
      <c r="M90" s="81">
        <v>5645.08</v>
      </c>
      <c r="N90" s="81">
        <v>922.38</v>
      </c>
      <c r="O90" s="81">
        <v>19986.93</v>
      </c>
      <c r="Q90" s="71">
        <v>1</v>
      </c>
      <c r="R90" s="71">
        <v>0.63112025628806789</v>
      </c>
      <c r="S90" s="71">
        <v>7.4553206756833076E-3</v>
      </c>
      <c r="T90" s="71">
        <v>0.39689639402038807</v>
      </c>
      <c r="U90" s="71">
        <v>9.4707211405542502E-2</v>
      </c>
      <c r="V90" s="71">
        <v>0.21908012102738175</v>
      </c>
      <c r="W90" s="71">
        <v>1.4822606001390111E-2</v>
      </c>
      <c r="X90" s="71">
        <v>6.8286455586073658E-2</v>
      </c>
      <c r="Y90" s="71">
        <v>0.20974505184119382</v>
      </c>
      <c r="Z90" s="71">
        <v>0.10555143165411593</v>
      </c>
      <c r="AA90" s="71">
        <v>6.0517382090767595E-3</v>
      </c>
      <c r="AB90" s="71">
        <v>0.10418586864682838</v>
      </c>
      <c r="AC90" s="71">
        <v>1.7023489750802746E-2</v>
      </c>
      <c r="AD90" s="71">
        <v>0.36887974371193211</v>
      </c>
      <c r="AF90" s="69">
        <v>11.870369999999999</v>
      </c>
      <c r="AG90" s="69">
        <v>5.1315</v>
      </c>
      <c r="AH90" s="69">
        <v>11.364570000000001</v>
      </c>
      <c r="AI90" s="69">
        <v>5.8294100000000002</v>
      </c>
      <c r="AJ90" s="69">
        <v>19.986930000000001</v>
      </c>
      <c r="AL90" s="71">
        <v>0.21908012102738175</v>
      </c>
      <c r="AM90" s="71">
        <v>9.4707211405542502E-2</v>
      </c>
      <c r="AN90" s="71">
        <v>0.20974505184119382</v>
      </c>
      <c r="AO90" s="71">
        <v>0.10758787201394981</v>
      </c>
      <c r="AP90" s="71">
        <v>0.36887974371193211</v>
      </c>
    </row>
    <row r="91" spans="1:42">
      <c r="AH91" s="69"/>
      <c r="AI91" s="69"/>
      <c r="AJ91" s="69"/>
    </row>
    <row r="92" spans="1:42">
      <c r="AH92" s="69"/>
      <c r="AI92" s="69"/>
      <c r="AJ92" s="69"/>
    </row>
    <row r="93" spans="1:42">
      <c r="AH93" s="69"/>
      <c r="AI93" s="69"/>
      <c r="AJ93" s="69"/>
    </row>
    <row r="94" spans="1:42">
      <c r="AH94" s="69"/>
      <c r="AI94" s="69"/>
      <c r="AJ94" s="69"/>
    </row>
    <row r="95" spans="1:42">
      <c r="AH95" s="69"/>
      <c r="AI95" s="69"/>
      <c r="AJ95" s="69"/>
    </row>
    <row r="96" spans="1:42">
      <c r="AH96" s="69"/>
      <c r="AI96" s="69"/>
      <c r="AJ96" s="69"/>
    </row>
    <row r="97" spans="34:36">
      <c r="AH97" s="69"/>
      <c r="AI97" s="69"/>
      <c r="AJ97" s="69"/>
    </row>
    <row r="98" spans="34:36">
      <c r="AH98" s="69"/>
      <c r="AI98" s="69"/>
      <c r="AJ98" s="69"/>
    </row>
    <row r="99" spans="34:36">
      <c r="AH99" s="69"/>
      <c r="AI99" s="69"/>
      <c r="AJ99" s="69"/>
    </row>
  </sheetData>
  <mergeCells count="36">
    <mergeCell ref="M8:M10"/>
    <mergeCell ref="U8:U10"/>
    <mergeCell ref="V8:V10"/>
    <mergeCell ref="W8:W10"/>
    <mergeCell ref="B3:O3"/>
    <mergeCell ref="Q3:AD3"/>
    <mergeCell ref="B4:B10"/>
    <mergeCell ref="Q4:Q10"/>
    <mergeCell ref="C5:C10"/>
    <mergeCell ref="O5:O10"/>
    <mergeCell ref="R5:R10"/>
    <mergeCell ref="AD5:AD10"/>
    <mergeCell ref="D6:D10"/>
    <mergeCell ref="E6:E10"/>
    <mergeCell ref="AL9:AP9"/>
    <mergeCell ref="F7:I7"/>
    <mergeCell ref="K7:M7"/>
    <mergeCell ref="U7:X7"/>
    <mergeCell ref="Z7:AB7"/>
    <mergeCell ref="F8:F10"/>
    <mergeCell ref="G8:G10"/>
    <mergeCell ref="H8:H10"/>
    <mergeCell ref="I8:I10"/>
    <mergeCell ref="K8:K10"/>
    <mergeCell ref="L8:L10"/>
    <mergeCell ref="J6:J10"/>
    <mergeCell ref="N6:N10"/>
    <mergeCell ref="S6:S10"/>
    <mergeCell ref="T6:T10"/>
    <mergeCell ref="Y6:Y10"/>
    <mergeCell ref="X8:X10"/>
    <mergeCell ref="Z8:Z10"/>
    <mergeCell ref="AA8:AA10"/>
    <mergeCell ref="AB8:AB10"/>
    <mergeCell ref="AF9:AJ9"/>
    <mergeCell ref="AC6:AC10"/>
  </mergeCells>
  <pageMargins left="0.75" right="0.75" top="1" bottom="1" header="0.5" footer="0.5"/>
  <pageSetup paperSize="9"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72"/>
  <sheetViews>
    <sheetView workbookViewId="0">
      <pane xSplit="1" ySplit="6" topLeftCell="B13" activePane="bottomRight" state="frozen"/>
      <selection activeCell="G34" sqref="G34"/>
      <selection pane="topRight" activeCell="G34" sqref="G34"/>
      <selection pane="bottomLeft" activeCell="G34" sqref="G34"/>
      <selection pane="bottomRight" activeCell="F68" sqref="F68:F73"/>
    </sheetView>
  </sheetViews>
  <sheetFormatPr defaultColWidth="10.875" defaultRowHeight="12.75"/>
  <cols>
    <col min="1" max="1" width="17.375" style="61" customWidth="1"/>
    <col min="2" max="3" width="10.875" style="61"/>
    <col min="4" max="4" width="11.875" style="61" customWidth="1"/>
    <col min="5" max="5" width="11.375" style="61" customWidth="1"/>
    <col min="6" max="6" width="12.5" style="61" customWidth="1"/>
    <col min="7" max="7" width="10.875" style="61"/>
    <col min="8" max="8" width="12.375" style="61" customWidth="1"/>
    <col min="9" max="9" width="11.875" style="61" customWidth="1"/>
    <col min="10" max="20" width="10.875" style="61"/>
    <col min="21" max="21" width="12.875" style="61" customWidth="1"/>
    <col min="22" max="16384" width="10.875" style="61"/>
  </cols>
  <sheetData>
    <row r="1" spans="1:36">
      <c r="A1" s="54" t="s">
        <v>240</v>
      </c>
      <c r="B1" s="177" t="s">
        <v>120</v>
      </c>
      <c r="C1" s="177"/>
      <c r="D1" s="177"/>
      <c r="E1" s="177"/>
      <c r="F1" s="177"/>
      <c r="G1" s="177"/>
      <c r="H1" s="177"/>
      <c r="I1" s="177"/>
      <c r="J1" s="177"/>
      <c r="K1" s="177"/>
      <c r="L1" s="177"/>
      <c r="N1" s="177" t="s">
        <v>10</v>
      </c>
      <c r="O1" s="177"/>
      <c r="P1" s="177"/>
      <c r="Q1" s="177"/>
      <c r="R1" s="177"/>
      <c r="S1" s="177"/>
      <c r="T1" s="177"/>
      <c r="U1" s="177"/>
      <c r="V1" s="177"/>
      <c r="W1" s="177"/>
      <c r="X1" s="177"/>
    </row>
    <row r="2" spans="1:36" ht="12.75" customHeight="1">
      <c r="A2" s="54" t="s">
        <v>280</v>
      </c>
      <c r="B2" s="228" t="s">
        <v>0</v>
      </c>
      <c r="N2" s="228" t="s">
        <v>0</v>
      </c>
    </row>
    <row r="3" spans="1:36" ht="15" customHeight="1">
      <c r="B3" s="228"/>
      <c r="C3" s="230" t="s">
        <v>1</v>
      </c>
      <c r="D3" s="83"/>
      <c r="E3" s="84"/>
      <c r="F3" s="84"/>
      <c r="G3" s="84"/>
      <c r="H3" s="84"/>
      <c r="I3" s="84"/>
      <c r="J3" s="84"/>
      <c r="K3" s="85"/>
      <c r="L3" s="233" t="s">
        <v>2</v>
      </c>
      <c r="M3" s="86"/>
      <c r="N3" s="228"/>
      <c r="O3" s="230" t="s">
        <v>1</v>
      </c>
      <c r="P3" s="83"/>
      <c r="Q3" s="84"/>
      <c r="R3" s="84"/>
      <c r="S3" s="84"/>
      <c r="T3" s="84"/>
      <c r="U3" s="84"/>
      <c r="V3" s="84"/>
      <c r="W3" s="85"/>
      <c r="X3" s="233" t="s">
        <v>2</v>
      </c>
    </row>
    <row r="4" spans="1:36">
      <c r="B4" s="228"/>
      <c r="C4" s="231"/>
      <c r="D4" s="87"/>
      <c r="E4" s="88"/>
      <c r="F4" s="88"/>
      <c r="G4" s="84"/>
      <c r="H4" s="84"/>
      <c r="I4" s="84"/>
      <c r="J4" s="88"/>
      <c r="K4" s="89"/>
      <c r="L4" s="234"/>
      <c r="M4" s="86"/>
      <c r="N4" s="228"/>
      <c r="O4" s="231"/>
      <c r="P4" s="87"/>
      <c r="Q4" s="88"/>
      <c r="R4" s="88"/>
      <c r="S4" s="84"/>
      <c r="T4" s="84"/>
      <c r="U4" s="84"/>
      <c r="V4" s="88"/>
      <c r="W4" s="89"/>
      <c r="X4" s="234"/>
    </row>
    <row r="5" spans="1:36" ht="12.75" customHeight="1">
      <c r="B5" s="228"/>
      <c r="C5" s="231"/>
      <c r="D5" s="236" t="s">
        <v>314</v>
      </c>
      <c r="E5" s="236" t="s">
        <v>4</v>
      </c>
      <c r="F5" s="217" t="s">
        <v>315</v>
      </c>
      <c r="G5" s="219" t="s">
        <v>18</v>
      </c>
      <c r="H5" s="219"/>
      <c r="I5" s="219"/>
      <c r="J5" s="220" t="s">
        <v>6</v>
      </c>
      <c r="K5" s="222" t="s">
        <v>7</v>
      </c>
      <c r="L5" s="234"/>
      <c r="M5" s="86"/>
      <c r="N5" s="228"/>
      <c r="O5" s="231"/>
      <c r="P5" s="224" t="s">
        <v>3</v>
      </c>
      <c r="Q5" s="226" t="s">
        <v>4</v>
      </c>
      <c r="R5" s="210" t="s">
        <v>5</v>
      </c>
      <c r="S5" s="212" t="s">
        <v>18</v>
      </c>
      <c r="T5" s="212"/>
      <c r="U5" s="212"/>
      <c r="V5" s="213" t="s">
        <v>6</v>
      </c>
      <c r="W5" s="215" t="s">
        <v>7</v>
      </c>
      <c r="X5" s="234"/>
      <c r="Z5" s="165" t="s">
        <v>220</v>
      </c>
      <c r="AA5" s="165"/>
      <c r="AB5" s="165"/>
      <c r="AC5" s="165"/>
      <c r="AD5" s="165"/>
      <c r="AF5" s="165" t="s">
        <v>221</v>
      </c>
      <c r="AG5" s="165"/>
      <c r="AH5" s="165"/>
      <c r="AI5" s="165"/>
      <c r="AJ5" s="165"/>
    </row>
    <row r="6" spans="1:36" ht="89.25">
      <c r="B6" s="229"/>
      <c r="C6" s="232"/>
      <c r="D6" s="237"/>
      <c r="E6" s="237"/>
      <c r="F6" s="218"/>
      <c r="G6" s="90" t="s">
        <v>317</v>
      </c>
      <c r="H6" s="90" t="s">
        <v>316</v>
      </c>
      <c r="I6" s="90" t="s">
        <v>9</v>
      </c>
      <c r="J6" s="221"/>
      <c r="K6" s="223"/>
      <c r="L6" s="235"/>
      <c r="M6" s="86"/>
      <c r="N6" s="229"/>
      <c r="O6" s="232"/>
      <c r="P6" s="225"/>
      <c r="Q6" s="227"/>
      <c r="R6" s="211"/>
      <c r="S6" s="90" t="s">
        <v>8</v>
      </c>
      <c r="T6" s="90" t="s">
        <v>24</v>
      </c>
      <c r="U6" s="90" t="s">
        <v>9</v>
      </c>
      <c r="V6" s="214"/>
      <c r="W6" s="216"/>
      <c r="X6" s="235"/>
      <c r="Z6" s="65" t="s">
        <v>216</v>
      </c>
      <c r="AA6" s="65" t="s">
        <v>19</v>
      </c>
      <c r="AB6" s="65" t="s">
        <v>217</v>
      </c>
      <c r="AC6" s="65" t="s">
        <v>218</v>
      </c>
      <c r="AD6" s="65" t="s">
        <v>219</v>
      </c>
      <c r="AF6" s="65" t="s">
        <v>216</v>
      </c>
      <c r="AG6" s="65" t="s">
        <v>19</v>
      </c>
      <c r="AH6" s="65" t="s">
        <v>217</v>
      </c>
      <c r="AI6" s="65" t="s">
        <v>218</v>
      </c>
      <c r="AJ6" s="65" t="s">
        <v>219</v>
      </c>
    </row>
    <row r="7" spans="1:36">
      <c r="A7" s="14" t="s">
        <v>43</v>
      </c>
      <c r="B7" s="16">
        <v>21655</v>
      </c>
      <c r="C7" s="16">
        <v>9342</v>
      </c>
      <c r="D7" s="16">
        <v>5051</v>
      </c>
      <c r="E7" s="16">
        <v>236</v>
      </c>
      <c r="F7" s="16">
        <v>3316</v>
      </c>
      <c r="G7" s="16">
        <v>864</v>
      </c>
      <c r="H7" s="16">
        <v>2307</v>
      </c>
      <c r="I7" s="16">
        <v>145</v>
      </c>
      <c r="J7" s="16">
        <v>188</v>
      </c>
      <c r="K7" s="16">
        <v>551</v>
      </c>
      <c r="L7" s="16">
        <v>12312</v>
      </c>
      <c r="M7" s="86"/>
      <c r="N7" s="91">
        <v>1</v>
      </c>
      <c r="O7" s="91">
        <v>0.43140152389748326</v>
      </c>
      <c r="P7" s="91">
        <v>0.23324867236204111</v>
      </c>
      <c r="Q7" s="91">
        <v>1.089817594089125E-2</v>
      </c>
      <c r="R7" s="91">
        <v>0.15312860771184483</v>
      </c>
      <c r="S7" s="91">
        <v>3.989840683444932E-2</v>
      </c>
      <c r="T7" s="91">
        <v>0.10653428769337335</v>
      </c>
      <c r="U7" s="91">
        <v>6.6959131840221659E-3</v>
      </c>
      <c r="V7" s="91">
        <v>8.6815977834218423E-3</v>
      </c>
      <c r="W7" s="91">
        <v>2.544447009928423E-2</v>
      </c>
      <c r="X7" s="91">
        <v>0.56855229739090274</v>
      </c>
      <c r="Z7" s="69">
        <v>5.0510000000000002</v>
      </c>
      <c r="AB7" s="69">
        <v>0.23599999999999999</v>
      </c>
      <c r="AC7" s="69">
        <v>4.0549999999999997</v>
      </c>
      <c r="AD7" s="69">
        <v>12.311999999999999</v>
      </c>
      <c r="AF7" s="71">
        <v>0.23324867236204111</v>
      </c>
      <c r="AH7" s="71">
        <v>1.089817594089125E-2</v>
      </c>
      <c r="AI7" s="71">
        <v>0.18725467559455089</v>
      </c>
      <c r="AJ7" s="71">
        <v>0.56855229739090274</v>
      </c>
    </row>
    <row r="8" spans="1:36">
      <c r="A8" s="14" t="s">
        <v>44</v>
      </c>
      <c r="B8" s="16">
        <v>19632</v>
      </c>
      <c r="C8" s="16">
        <v>9142</v>
      </c>
      <c r="D8" s="16">
        <v>4964</v>
      </c>
      <c r="E8" s="16">
        <v>144</v>
      </c>
      <c r="F8" s="16">
        <v>3328</v>
      </c>
      <c r="G8" s="16">
        <v>776</v>
      </c>
      <c r="H8" s="16">
        <v>2542</v>
      </c>
      <c r="I8" s="16">
        <v>9</v>
      </c>
      <c r="J8" s="16">
        <v>168</v>
      </c>
      <c r="K8" s="16">
        <v>538</v>
      </c>
      <c r="L8" s="16">
        <v>10490</v>
      </c>
      <c r="M8" s="86"/>
      <c r="N8" s="91">
        <v>1</v>
      </c>
      <c r="O8" s="91">
        <v>0.46566829665851672</v>
      </c>
      <c r="P8" s="91">
        <v>0.2528524857375713</v>
      </c>
      <c r="Q8" s="91">
        <v>7.3349633251833741E-3</v>
      </c>
      <c r="R8" s="91">
        <v>0.16951915240423798</v>
      </c>
      <c r="S8" s="91">
        <v>3.9527302363488184E-2</v>
      </c>
      <c r="T8" s="91">
        <v>0.12948247758761205</v>
      </c>
      <c r="U8" s="91">
        <v>4.5843520782396088E-4</v>
      </c>
      <c r="V8" s="91">
        <v>8.557457212713936E-3</v>
      </c>
      <c r="W8" s="91">
        <v>2.7404237978810107E-2</v>
      </c>
      <c r="X8" s="91">
        <v>0.53433170334148328</v>
      </c>
      <c r="Z8" s="69">
        <v>4.9640000000000004</v>
      </c>
      <c r="AB8" s="69">
        <v>0.14399999999999999</v>
      </c>
      <c r="AC8" s="69">
        <v>4.0339999999999998</v>
      </c>
      <c r="AD8" s="69">
        <v>10.49</v>
      </c>
      <c r="AF8" s="71">
        <v>0.2528524857375713</v>
      </c>
      <c r="AH8" s="71">
        <v>7.3349633251833741E-3</v>
      </c>
      <c r="AI8" s="71">
        <v>0.20548084759576205</v>
      </c>
      <c r="AJ8" s="71">
        <v>0.53433170334148328</v>
      </c>
    </row>
    <row r="9" spans="1:36">
      <c r="A9" s="14" t="s">
        <v>45</v>
      </c>
      <c r="B9" s="16">
        <v>20635</v>
      </c>
      <c r="C9" s="16">
        <v>8099</v>
      </c>
      <c r="D9" s="16">
        <v>4395</v>
      </c>
      <c r="E9" s="16">
        <v>94</v>
      </c>
      <c r="F9" s="16">
        <v>2889</v>
      </c>
      <c r="G9" s="16">
        <v>799</v>
      </c>
      <c r="H9" s="16">
        <v>2056</v>
      </c>
      <c r="I9" s="16">
        <v>34</v>
      </c>
      <c r="J9" s="16">
        <v>200</v>
      </c>
      <c r="K9" s="16">
        <v>520</v>
      </c>
      <c r="L9" s="16">
        <v>12536</v>
      </c>
      <c r="M9" s="92"/>
      <c r="N9" s="91">
        <v>1</v>
      </c>
      <c r="O9" s="91">
        <v>0.39248849042888295</v>
      </c>
      <c r="P9" s="91">
        <v>0.21298764235522172</v>
      </c>
      <c r="Q9" s="91">
        <v>4.5553670947419437E-3</v>
      </c>
      <c r="R9" s="91">
        <v>0.14000484613520717</v>
      </c>
      <c r="S9" s="91">
        <v>3.872062030530652E-2</v>
      </c>
      <c r="T9" s="91">
        <v>9.9636539859462081E-2</v>
      </c>
      <c r="U9" s="91">
        <v>1.6476859704385753E-3</v>
      </c>
      <c r="V9" s="91">
        <v>9.6922704143445598E-3</v>
      </c>
      <c r="W9" s="91">
        <v>2.5199903077295856E-2</v>
      </c>
      <c r="X9" s="91">
        <v>0.60751150957111699</v>
      </c>
      <c r="Z9" s="69">
        <v>4.3949999999999996</v>
      </c>
      <c r="AB9" s="69">
        <v>9.4E-2</v>
      </c>
      <c r="AC9" s="69">
        <v>3.609</v>
      </c>
      <c r="AD9" s="69">
        <v>12.536</v>
      </c>
      <c r="AF9" s="71">
        <v>0.21298764235522172</v>
      </c>
      <c r="AH9" s="71">
        <v>4.5553670947419437E-3</v>
      </c>
      <c r="AI9" s="71">
        <v>0.17489701962684759</v>
      </c>
      <c r="AJ9" s="71">
        <v>0.60751150957111699</v>
      </c>
    </row>
    <row r="10" spans="1:36">
      <c r="A10" s="14" t="s">
        <v>46</v>
      </c>
      <c r="B10" s="16">
        <v>22431</v>
      </c>
      <c r="C10" s="16">
        <v>8715</v>
      </c>
      <c r="D10" s="16">
        <v>4749</v>
      </c>
      <c r="E10" s="16">
        <v>110</v>
      </c>
      <c r="F10" s="16">
        <v>3002</v>
      </c>
      <c r="G10" s="16">
        <v>617</v>
      </c>
      <c r="H10" s="16">
        <v>2300</v>
      </c>
      <c r="I10" s="16">
        <v>86</v>
      </c>
      <c r="J10" s="16">
        <v>311</v>
      </c>
      <c r="K10" s="16">
        <v>542</v>
      </c>
      <c r="L10" s="16">
        <v>13717</v>
      </c>
      <c r="M10" s="92"/>
      <c r="N10" s="91">
        <v>1</v>
      </c>
      <c r="O10" s="91">
        <v>0.38852480941554102</v>
      </c>
      <c r="P10" s="91">
        <v>0.21171592884846863</v>
      </c>
      <c r="Q10" s="91">
        <v>4.9039276001961573E-3</v>
      </c>
      <c r="R10" s="91">
        <v>0.1338326423253533</v>
      </c>
      <c r="S10" s="91">
        <v>2.7506575721100265E-2</v>
      </c>
      <c r="T10" s="91">
        <v>0.10253666800410147</v>
      </c>
      <c r="U10" s="91">
        <v>3.833979760153359E-3</v>
      </c>
      <c r="V10" s="91">
        <v>1.386474076055459E-2</v>
      </c>
      <c r="W10" s="91">
        <v>2.4162988720966519E-2</v>
      </c>
      <c r="X10" s="91">
        <v>0.61151977174446082</v>
      </c>
      <c r="Z10" s="69">
        <v>4.7489999999999997</v>
      </c>
      <c r="AB10" s="69">
        <v>0.11</v>
      </c>
      <c r="AC10" s="69">
        <v>3.855</v>
      </c>
      <c r="AD10" s="69">
        <v>13.717000000000001</v>
      </c>
      <c r="AF10" s="71">
        <v>0.21171592884846863</v>
      </c>
      <c r="AH10" s="71">
        <v>4.9039276001961573E-3</v>
      </c>
      <c r="AI10" s="71">
        <v>0.17186037180687441</v>
      </c>
      <c r="AJ10" s="71">
        <v>0.61151977174446082</v>
      </c>
    </row>
    <row r="11" spans="1:36">
      <c r="A11" s="14" t="s">
        <v>47</v>
      </c>
      <c r="B11" s="16">
        <v>24149</v>
      </c>
      <c r="C11" s="16">
        <v>9046</v>
      </c>
      <c r="D11" s="16">
        <v>5003</v>
      </c>
      <c r="E11" s="16">
        <v>80</v>
      </c>
      <c r="F11" s="16">
        <v>3086</v>
      </c>
      <c r="G11" s="16">
        <v>996</v>
      </c>
      <c r="H11" s="16">
        <v>2051</v>
      </c>
      <c r="I11" s="16">
        <v>39</v>
      </c>
      <c r="J11" s="16">
        <v>356</v>
      </c>
      <c r="K11" s="16">
        <v>521</v>
      </c>
      <c r="L11" s="16">
        <v>15104</v>
      </c>
      <c r="M11" s="92"/>
      <c r="N11" s="91">
        <v>1</v>
      </c>
      <c r="O11" s="91">
        <v>0.37459108037599903</v>
      </c>
      <c r="P11" s="91">
        <v>0.2071721396331111</v>
      </c>
      <c r="Q11" s="91">
        <v>3.3127665741852666E-3</v>
      </c>
      <c r="R11" s="91">
        <v>0.12778997059919667</v>
      </c>
      <c r="S11" s="91">
        <v>4.1243943848606565E-2</v>
      </c>
      <c r="T11" s="91">
        <v>8.4931053045674776E-2</v>
      </c>
      <c r="U11" s="91">
        <v>1.6149737049153173E-3</v>
      </c>
      <c r="V11" s="91">
        <v>1.4741811255124436E-2</v>
      </c>
      <c r="W11" s="91">
        <v>2.1574392314381546E-2</v>
      </c>
      <c r="X11" s="91">
        <v>0.62545032920617827</v>
      </c>
      <c r="Z11" s="69">
        <v>5.0030000000000001</v>
      </c>
      <c r="AB11" s="69">
        <v>0.08</v>
      </c>
      <c r="AC11" s="69">
        <v>3.9630000000000001</v>
      </c>
      <c r="AD11" s="69">
        <v>15.103999999999999</v>
      </c>
      <c r="AF11" s="71">
        <v>0.2071721396331111</v>
      </c>
      <c r="AH11" s="71">
        <v>3.3127665741852666E-3</v>
      </c>
      <c r="AI11" s="71">
        <v>0.16410617416870266</v>
      </c>
      <c r="AJ11" s="71">
        <v>0.62545032920617827</v>
      </c>
    </row>
    <row r="12" spans="1:36">
      <c r="A12" s="14" t="s">
        <v>48</v>
      </c>
      <c r="B12" s="16">
        <v>22323</v>
      </c>
      <c r="C12" s="16">
        <v>7655</v>
      </c>
      <c r="D12" s="16">
        <v>4413</v>
      </c>
      <c r="E12" s="16">
        <v>77</v>
      </c>
      <c r="F12" s="16">
        <v>2583</v>
      </c>
      <c r="G12" s="16">
        <v>654</v>
      </c>
      <c r="H12" s="16">
        <v>1866</v>
      </c>
      <c r="I12" s="16">
        <v>63</v>
      </c>
      <c r="J12" s="16">
        <v>105</v>
      </c>
      <c r="K12" s="16">
        <v>477</v>
      </c>
      <c r="L12" s="16">
        <v>14668</v>
      </c>
      <c r="M12" s="92"/>
      <c r="N12" s="91">
        <v>1</v>
      </c>
      <c r="O12" s="91">
        <v>0.34291985844196571</v>
      </c>
      <c r="P12" s="91">
        <v>0.19768848273081574</v>
      </c>
      <c r="Q12" s="91">
        <v>3.4493571652555659E-3</v>
      </c>
      <c r="R12" s="91">
        <v>0.11571025399811853</v>
      </c>
      <c r="S12" s="91">
        <v>2.9297137481521299E-2</v>
      </c>
      <c r="T12" s="91">
        <v>8.3590915199569946E-2</v>
      </c>
      <c r="U12" s="91">
        <v>2.8222013170272815E-3</v>
      </c>
      <c r="V12" s="91">
        <v>4.7036688617121351E-3</v>
      </c>
      <c r="W12" s="91">
        <v>2.1368095686063703E-2</v>
      </c>
      <c r="X12" s="91">
        <v>0.65708014155803429</v>
      </c>
      <c r="Z12" s="69">
        <v>4.4130000000000003</v>
      </c>
      <c r="AB12" s="69">
        <v>7.6999999999999999E-2</v>
      </c>
      <c r="AC12" s="69">
        <v>3.165</v>
      </c>
      <c r="AD12" s="69">
        <v>14.667999999999999</v>
      </c>
      <c r="AF12" s="71">
        <v>0.19768848273081574</v>
      </c>
      <c r="AH12" s="71">
        <v>3.4493571652555659E-3</v>
      </c>
      <c r="AI12" s="71">
        <v>0.14178201854589437</v>
      </c>
      <c r="AJ12" s="71">
        <v>0.65708014155803429</v>
      </c>
    </row>
    <row r="13" spans="1:36">
      <c r="A13" s="14" t="s">
        <v>49</v>
      </c>
      <c r="B13" s="16">
        <v>23520</v>
      </c>
      <c r="C13" s="16">
        <v>7624.6779999999999</v>
      </c>
      <c r="D13" s="16">
        <v>4275.6779999999999</v>
      </c>
      <c r="E13" s="16">
        <v>77</v>
      </c>
      <c r="F13" s="16">
        <v>2710</v>
      </c>
      <c r="G13" s="16">
        <v>832</v>
      </c>
      <c r="H13" s="16">
        <v>1764</v>
      </c>
      <c r="I13" s="16">
        <v>114</v>
      </c>
      <c r="J13" s="16">
        <v>97</v>
      </c>
      <c r="K13" s="16">
        <v>465</v>
      </c>
      <c r="L13" s="16">
        <v>15895.322</v>
      </c>
      <c r="M13" s="92"/>
      <c r="N13" s="91">
        <v>1</v>
      </c>
      <c r="O13" s="91">
        <v>0.32417848639455782</v>
      </c>
      <c r="P13" s="91">
        <v>0.18178903061224488</v>
      </c>
      <c r="Q13" s="91">
        <v>3.2738095238095239E-3</v>
      </c>
      <c r="R13" s="91">
        <v>0.11522108843537415</v>
      </c>
      <c r="S13" s="91">
        <v>3.5374149659863949E-2</v>
      </c>
      <c r="T13" s="91">
        <v>7.4999999999999997E-2</v>
      </c>
      <c r="U13" s="91">
        <v>4.8469387755102041E-3</v>
      </c>
      <c r="V13" s="91">
        <v>4.1241496598639453E-3</v>
      </c>
      <c r="W13" s="91">
        <v>1.9770408163265307E-2</v>
      </c>
      <c r="X13" s="91">
        <v>0.67582151360544218</v>
      </c>
      <c r="Z13" s="69">
        <v>4.2756780000000001</v>
      </c>
      <c r="AB13" s="69">
        <v>7.6999999999999999E-2</v>
      </c>
      <c r="AC13" s="69">
        <v>3.2719999999999998</v>
      </c>
      <c r="AD13" s="69">
        <v>15.895322</v>
      </c>
      <c r="AF13" s="71">
        <v>0.18178903061224488</v>
      </c>
      <c r="AH13" s="71">
        <v>3.2738095238095239E-3</v>
      </c>
      <c r="AI13" s="71">
        <v>0.13911564625850342</v>
      </c>
      <c r="AJ13" s="71">
        <v>0.67582151360544218</v>
      </c>
    </row>
    <row r="14" spans="1:36">
      <c r="A14" s="14" t="s">
        <v>50</v>
      </c>
      <c r="B14" s="16">
        <v>25432</v>
      </c>
      <c r="C14" s="16">
        <v>7574.9030000000002</v>
      </c>
      <c r="D14" s="16">
        <v>4326.9030000000002</v>
      </c>
      <c r="E14" s="16">
        <v>137</v>
      </c>
      <c r="F14" s="16">
        <v>2540</v>
      </c>
      <c r="G14" s="16">
        <v>816</v>
      </c>
      <c r="H14" s="16">
        <v>1608</v>
      </c>
      <c r="I14" s="16">
        <v>116</v>
      </c>
      <c r="J14" s="16">
        <v>122</v>
      </c>
      <c r="K14" s="16">
        <v>449</v>
      </c>
      <c r="L14" s="16">
        <v>17857.097000000002</v>
      </c>
      <c r="M14" s="92"/>
      <c r="N14" s="91">
        <v>1</v>
      </c>
      <c r="O14" s="91">
        <v>0.29784928436615288</v>
      </c>
      <c r="P14" s="91">
        <v>0.17013616703365839</v>
      </c>
      <c r="Q14" s="91">
        <v>5.3869141239383453E-3</v>
      </c>
      <c r="R14" s="91">
        <v>9.9874174268637941E-2</v>
      </c>
      <c r="S14" s="91">
        <v>3.2085561497326207E-2</v>
      </c>
      <c r="T14" s="91">
        <v>6.3227430009436925E-2</v>
      </c>
      <c r="U14" s="91">
        <v>4.5611827618748033E-3</v>
      </c>
      <c r="V14" s="91">
        <v>4.7971060081786728E-3</v>
      </c>
      <c r="W14" s="91">
        <v>1.765492293173954E-2</v>
      </c>
      <c r="X14" s="91">
        <v>0.70215071563384723</v>
      </c>
      <c r="Z14" s="69">
        <v>4.3269030000000006</v>
      </c>
      <c r="AB14" s="69">
        <v>0.13700000000000001</v>
      </c>
      <c r="AC14" s="69">
        <v>3.1110000000000002</v>
      </c>
      <c r="AD14" s="69">
        <v>17.857097000000003</v>
      </c>
      <c r="AF14" s="71">
        <v>0.17013616703365839</v>
      </c>
      <c r="AH14" s="71">
        <v>5.3869141239383453E-3</v>
      </c>
      <c r="AI14" s="71">
        <v>0.12232620320855615</v>
      </c>
      <c r="AJ14" s="71">
        <v>0.70215071563384723</v>
      </c>
    </row>
    <row r="15" spans="1:36">
      <c r="A15" s="14" t="s">
        <v>51</v>
      </c>
      <c r="B15" s="16">
        <v>27077</v>
      </c>
      <c r="C15" s="16">
        <v>7589.8040000000001</v>
      </c>
      <c r="D15" s="16">
        <v>4388.8040000000001</v>
      </c>
      <c r="E15" s="16">
        <v>84</v>
      </c>
      <c r="F15" s="16">
        <v>2576</v>
      </c>
      <c r="G15" s="16">
        <v>1059</v>
      </c>
      <c r="H15" s="16">
        <v>1408</v>
      </c>
      <c r="I15" s="16">
        <v>109</v>
      </c>
      <c r="J15" s="16">
        <v>132</v>
      </c>
      <c r="K15" s="16">
        <v>409</v>
      </c>
      <c r="L15" s="16">
        <v>19487.196</v>
      </c>
      <c r="M15" s="92"/>
      <c r="N15" s="91">
        <v>1</v>
      </c>
      <c r="O15" s="91">
        <v>0.28030446504413342</v>
      </c>
      <c r="P15" s="91">
        <v>0.16208605089190087</v>
      </c>
      <c r="Q15" s="91">
        <v>3.1022639140229715E-3</v>
      </c>
      <c r="R15" s="91">
        <v>9.513609336337113E-2</v>
      </c>
      <c r="S15" s="91">
        <v>3.9110684344646748E-2</v>
      </c>
      <c r="T15" s="91">
        <v>5.1999852273146949E-2</v>
      </c>
      <c r="U15" s="91">
        <v>4.0255567455774275E-3</v>
      </c>
      <c r="V15" s="91">
        <v>4.8749861506075269E-3</v>
      </c>
      <c r="W15" s="91">
        <v>1.5105070724230897E-2</v>
      </c>
      <c r="X15" s="91">
        <v>0.71969553495586658</v>
      </c>
      <c r="Z15" s="69">
        <v>4.3888040000000004</v>
      </c>
      <c r="AB15" s="69">
        <v>8.4000000000000005E-2</v>
      </c>
      <c r="AC15" s="69">
        <v>3.117</v>
      </c>
      <c r="AD15" s="69">
        <v>19.487196000000001</v>
      </c>
      <c r="AF15" s="71">
        <v>0.16208605089190087</v>
      </c>
      <c r="AH15" s="71">
        <v>3.1022639140229715E-3</v>
      </c>
      <c r="AI15" s="71">
        <v>0.11511615023820955</v>
      </c>
      <c r="AJ15" s="71">
        <v>0.71969553495586658</v>
      </c>
    </row>
    <row r="16" spans="1:36">
      <c r="A16" s="14" t="s">
        <v>52</v>
      </c>
      <c r="B16" s="16">
        <v>28130</v>
      </c>
      <c r="C16" s="16">
        <v>7620.72</v>
      </c>
      <c r="D16" s="16">
        <v>4516.72</v>
      </c>
      <c r="E16" s="16">
        <v>82</v>
      </c>
      <c r="F16" s="16">
        <v>2487</v>
      </c>
      <c r="G16" s="16">
        <v>1103</v>
      </c>
      <c r="H16" s="16">
        <v>1275</v>
      </c>
      <c r="I16" s="16">
        <v>109</v>
      </c>
      <c r="J16" s="16">
        <v>129</v>
      </c>
      <c r="K16" s="16">
        <v>406</v>
      </c>
      <c r="L16" s="16">
        <v>20509.28</v>
      </c>
      <c r="M16" s="92"/>
      <c r="N16" s="91">
        <v>1</v>
      </c>
      <c r="O16" s="91">
        <v>0.27091077141841452</v>
      </c>
      <c r="P16" s="91">
        <v>0.16056594383220762</v>
      </c>
      <c r="Q16" s="91">
        <v>2.915037326697476E-3</v>
      </c>
      <c r="R16" s="91">
        <v>8.8410949164592967E-2</v>
      </c>
      <c r="S16" s="91">
        <v>3.9210806967650197E-2</v>
      </c>
      <c r="T16" s="91">
        <v>4.5325275506576605E-2</v>
      </c>
      <c r="U16" s="91">
        <v>3.8748666903661573E-3</v>
      </c>
      <c r="V16" s="91">
        <v>4.5858514041948097E-3</v>
      </c>
      <c r="W16" s="91">
        <v>1.443298969072165E-2</v>
      </c>
      <c r="X16" s="91">
        <v>0.72908922858158542</v>
      </c>
      <c r="Z16" s="69">
        <v>4.5167200000000003</v>
      </c>
      <c r="AB16" s="69">
        <v>8.2000000000000003E-2</v>
      </c>
      <c r="AC16" s="69">
        <v>3.0219999999999998</v>
      </c>
      <c r="AD16" s="69">
        <v>20.50928</v>
      </c>
      <c r="AF16" s="71">
        <v>0.16056594383220762</v>
      </c>
      <c r="AH16" s="71">
        <v>2.915037326697476E-3</v>
      </c>
      <c r="AI16" s="71">
        <v>0.10742979025950943</v>
      </c>
      <c r="AJ16" s="71">
        <v>0.72908922858158542</v>
      </c>
    </row>
    <row r="17" spans="1:36">
      <c r="A17" s="14" t="s">
        <v>53</v>
      </c>
      <c r="B17" s="16">
        <v>29687</v>
      </c>
      <c r="C17" s="16">
        <v>7291.8680000000004</v>
      </c>
      <c r="D17" s="16">
        <v>4255.8680000000004</v>
      </c>
      <c r="E17" s="16">
        <v>83</v>
      </c>
      <c r="F17" s="16">
        <v>2533</v>
      </c>
      <c r="G17" s="16">
        <v>1127</v>
      </c>
      <c r="H17" s="16">
        <v>1285</v>
      </c>
      <c r="I17" s="16">
        <v>121</v>
      </c>
      <c r="J17" s="16">
        <v>108</v>
      </c>
      <c r="K17" s="16">
        <v>312</v>
      </c>
      <c r="L17" s="16">
        <v>22395.131999999998</v>
      </c>
      <c r="M17" s="92"/>
      <c r="N17" s="91">
        <v>1</v>
      </c>
      <c r="O17" s="91">
        <v>0.24562495368343046</v>
      </c>
      <c r="P17" s="91">
        <v>0.14335796813420018</v>
      </c>
      <c r="Q17" s="91">
        <v>2.795836561457877E-3</v>
      </c>
      <c r="R17" s="91">
        <v>8.5323542291238591E-2</v>
      </c>
      <c r="S17" s="91">
        <v>3.7962744635699125E-2</v>
      </c>
      <c r="T17" s="91">
        <v>4.3284939535823762E-2</v>
      </c>
      <c r="U17" s="91">
        <v>4.0758581197157008E-3</v>
      </c>
      <c r="V17" s="91">
        <v>3.6379560076801295E-3</v>
      </c>
      <c r="W17" s="91">
        <v>1.0509650688853707E-2</v>
      </c>
      <c r="X17" s="91">
        <v>0.75437504631656949</v>
      </c>
      <c r="Z17" s="69">
        <v>4.2558680000000004</v>
      </c>
      <c r="AB17" s="69">
        <v>8.3000000000000004E-2</v>
      </c>
      <c r="AC17" s="69">
        <v>2.9529999999999998</v>
      </c>
      <c r="AD17" s="69">
        <v>22.395131999999997</v>
      </c>
      <c r="AF17" s="71">
        <v>0.14335796813420018</v>
      </c>
      <c r="AH17" s="71">
        <v>2.795836561457877E-3</v>
      </c>
      <c r="AI17" s="71">
        <v>9.9471148987772429E-2</v>
      </c>
      <c r="AJ17" s="71">
        <v>0.75437504631656949</v>
      </c>
    </row>
    <row r="18" spans="1:36">
      <c r="A18" s="14" t="s">
        <v>54</v>
      </c>
      <c r="B18" s="16">
        <v>31735</v>
      </c>
      <c r="C18" s="16">
        <v>6907.4920000000002</v>
      </c>
      <c r="D18" s="16">
        <v>4091.4920000000002</v>
      </c>
      <c r="E18" s="16">
        <v>85</v>
      </c>
      <c r="F18" s="16">
        <v>2340</v>
      </c>
      <c r="G18" s="16">
        <v>850</v>
      </c>
      <c r="H18" s="16">
        <v>1363</v>
      </c>
      <c r="I18" s="16">
        <v>126</v>
      </c>
      <c r="J18" s="16">
        <v>97</v>
      </c>
      <c r="K18" s="16">
        <v>294</v>
      </c>
      <c r="L18" s="16">
        <v>24827.508000000002</v>
      </c>
      <c r="M18" s="92"/>
      <c r="N18" s="91">
        <v>1</v>
      </c>
      <c r="O18" s="91">
        <v>0.21766163541830788</v>
      </c>
      <c r="P18" s="91">
        <v>0.1289268000630219</v>
      </c>
      <c r="Q18" s="91">
        <v>2.678430754687254E-3</v>
      </c>
      <c r="R18" s="91">
        <v>7.3735623129037337E-2</v>
      </c>
      <c r="S18" s="91">
        <v>2.6784307546872537E-2</v>
      </c>
      <c r="T18" s="91">
        <v>4.2949424925161496E-2</v>
      </c>
      <c r="U18" s="91">
        <v>3.9703797069481645E-3</v>
      </c>
      <c r="V18" s="91">
        <v>3.0565621553489838E-3</v>
      </c>
      <c r="W18" s="91">
        <v>9.2642193162123833E-3</v>
      </c>
      <c r="X18" s="91">
        <v>0.78233836458169215</v>
      </c>
      <c r="Z18" s="69">
        <v>4.0914920000000006</v>
      </c>
      <c r="AB18" s="69">
        <v>8.5000000000000006E-2</v>
      </c>
      <c r="AC18" s="69">
        <v>2.7309999999999999</v>
      </c>
      <c r="AD18" s="69">
        <v>24.827508000000002</v>
      </c>
      <c r="AF18" s="71">
        <v>0.1289268000630219</v>
      </c>
      <c r="AH18" s="71">
        <v>2.678430754687254E-3</v>
      </c>
      <c r="AI18" s="71">
        <v>8.6056404600598699E-2</v>
      </c>
      <c r="AJ18" s="71">
        <v>0.78233836458169215</v>
      </c>
    </row>
    <row r="19" spans="1:36">
      <c r="A19" s="14" t="s">
        <v>55</v>
      </c>
      <c r="B19" s="16">
        <v>31678</v>
      </c>
      <c r="C19" s="16">
        <v>6552.625</v>
      </c>
      <c r="D19" s="16">
        <v>4142.625</v>
      </c>
      <c r="E19" s="16">
        <v>60</v>
      </c>
      <c r="F19" s="16">
        <v>2000</v>
      </c>
      <c r="G19" s="16">
        <v>616</v>
      </c>
      <c r="H19" s="16">
        <v>1200</v>
      </c>
      <c r="I19" s="16">
        <v>184</v>
      </c>
      <c r="J19" s="16">
        <v>87</v>
      </c>
      <c r="K19" s="16">
        <v>263</v>
      </c>
      <c r="L19" s="16">
        <v>25125.375</v>
      </c>
      <c r="M19" s="92"/>
      <c r="N19" s="91">
        <v>1</v>
      </c>
      <c r="O19" s="91">
        <v>0.20685096912683881</v>
      </c>
      <c r="P19" s="91">
        <v>0.13077293389734201</v>
      </c>
      <c r="Q19" s="91">
        <v>1.8940589683692152E-3</v>
      </c>
      <c r="R19" s="91">
        <v>6.3135298945640503E-2</v>
      </c>
      <c r="S19" s="91">
        <v>1.9445672075257277E-2</v>
      </c>
      <c r="T19" s="91">
        <v>3.7881179367384304E-2</v>
      </c>
      <c r="U19" s="91">
        <v>5.8084475029989268E-3</v>
      </c>
      <c r="V19" s="91">
        <v>2.746385504135362E-3</v>
      </c>
      <c r="W19" s="91">
        <v>8.302291811351727E-3</v>
      </c>
      <c r="X19" s="91">
        <v>0.79314903087316113</v>
      </c>
      <c r="Z19" s="69">
        <v>4.1426249999999998</v>
      </c>
      <c r="AB19" s="69">
        <v>0.06</v>
      </c>
      <c r="AC19" s="69">
        <v>2.35</v>
      </c>
      <c r="AD19" s="69">
        <v>25.125374999999998</v>
      </c>
      <c r="AF19" s="71">
        <v>0.13077293389734201</v>
      </c>
      <c r="AH19" s="71">
        <v>1.8940589683692152E-3</v>
      </c>
      <c r="AI19" s="71">
        <v>7.418397626112759E-2</v>
      </c>
      <c r="AJ19" s="71">
        <v>0.79314903087316113</v>
      </c>
    </row>
    <row r="20" spans="1:36">
      <c r="A20" s="14" t="s">
        <v>56</v>
      </c>
      <c r="B20" s="16">
        <v>31260</v>
      </c>
      <c r="C20" s="16">
        <v>6493.7240000000002</v>
      </c>
      <c r="D20" s="16">
        <v>3930.7240000000002</v>
      </c>
      <c r="E20" s="16">
        <v>82</v>
      </c>
      <c r="F20" s="16">
        <v>2166</v>
      </c>
      <c r="G20" s="16">
        <v>844</v>
      </c>
      <c r="H20" s="16">
        <v>1147</v>
      </c>
      <c r="I20" s="16">
        <v>174</v>
      </c>
      <c r="J20" s="16">
        <v>79</v>
      </c>
      <c r="K20" s="16">
        <v>236</v>
      </c>
      <c r="L20" s="16">
        <v>24766.275999999998</v>
      </c>
      <c r="M20" s="92"/>
      <c r="N20" s="91">
        <v>1</v>
      </c>
      <c r="O20" s="91">
        <v>0.20773269353806784</v>
      </c>
      <c r="P20" s="91">
        <v>0.12574293026231606</v>
      </c>
      <c r="Q20" s="91">
        <v>2.6231605886116445E-3</v>
      </c>
      <c r="R20" s="91">
        <v>6.9289827255278311E-2</v>
      </c>
      <c r="S20" s="91">
        <v>2.6999360204734486E-2</v>
      </c>
      <c r="T20" s="91">
        <v>3.6692258477287271E-2</v>
      </c>
      <c r="U20" s="91">
        <v>5.5662188099808059E-3</v>
      </c>
      <c r="V20" s="91">
        <v>2.527191298784389E-3</v>
      </c>
      <c r="W20" s="91">
        <v>7.5495841330774152E-3</v>
      </c>
      <c r="X20" s="91">
        <v>0.79226730646193211</v>
      </c>
      <c r="Z20" s="69">
        <v>3.9307240000000001</v>
      </c>
      <c r="AB20" s="69">
        <v>8.2000000000000003E-2</v>
      </c>
      <c r="AC20" s="69">
        <v>2.4809999999999999</v>
      </c>
      <c r="AD20" s="69">
        <v>24.766275999999998</v>
      </c>
      <c r="AF20" s="71">
        <v>0.12574293026231606</v>
      </c>
      <c r="AH20" s="71">
        <v>2.6231605886116445E-3</v>
      </c>
      <c r="AI20" s="71">
        <v>7.9366602687140103E-2</v>
      </c>
      <c r="AJ20" s="71">
        <v>0.79226730646193211</v>
      </c>
    </row>
    <row r="21" spans="1:36">
      <c r="A21" s="14" t="s">
        <v>57</v>
      </c>
      <c r="B21" s="16">
        <v>31385</v>
      </c>
      <c r="C21" s="16">
        <v>6301.9120000000003</v>
      </c>
      <c r="D21" s="16">
        <v>3900.9119999999998</v>
      </c>
      <c r="E21" s="16">
        <v>42</v>
      </c>
      <c r="F21" s="16">
        <v>2063</v>
      </c>
      <c r="G21" s="16">
        <v>821</v>
      </c>
      <c r="H21" s="16">
        <v>1036</v>
      </c>
      <c r="I21" s="16">
        <v>206</v>
      </c>
      <c r="J21" s="16">
        <v>65</v>
      </c>
      <c r="K21" s="16">
        <v>231</v>
      </c>
      <c r="L21" s="16">
        <v>25083.088</v>
      </c>
      <c r="M21" s="92"/>
      <c r="N21" s="91">
        <v>1</v>
      </c>
      <c r="O21" s="91">
        <v>0.20079375497849292</v>
      </c>
      <c r="P21" s="91">
        <v>0.12429224151664807</v>
      </c>
      <c r="Q21" s="91">
        <v>1.3382188943762943E-3</v>
      </c>
      <c r="R21" s="91">
        <v>6.5732037597578466E-2</v>
      </c>
      <c r="S21" s="91">
        <v>2.6158993149593756E-2</v>
      </c>
      <c r="T21" s="91">
        <v>3.3009399394615259E-2</v>
      </c>
      <c r="U21" s="91">
        <v>6.5636450533694442E-3</v>
      </c>
      <c r="V21" s="91">
        <v>2.0710530508204557E-3</v>
      </c>
      <c r="W21" s="91">
        <v>7.3602039190696191E-3</v>
      </c>
      <c r="X21" s="91">
        <v>0.79920624502150706</v>
      </c>
      <c r="Z21" s="69">
        <v>3.9009119999999999</v>
      </c>
      <c r="AB21" s="69">
        <v>4.2000000000000003E-2</v>
      </c>
      <c r="AC21" s="69">
        <v>2.359</v>
      </c>
      <c r="AD21" s="69">
        <v>25.083088</v>
      </c>
      <c r="AF21" s="71">
        <v>0.12429224151664807</v>
      </c>
      <c r="AH21" s="71">
        <v>1.3382188943762943E-3</v>
      </c>
      <c r="AI21" s="71">
        <v>7.516329456746855E-2</v>
      </c>
      <c r="AJ21" s="71">
        <v>0.79920624502150706</v>
      </c>
    </row>
    <row r="22" spans="1:36">
      <c r="A22" s="14" t="s">
        <v>58</v>
      </c>
      <c r="B22" s="16">
        <v>31363</v>
      </c>
      <c r="C22" s="16">
        <v>6114.393</v>
      </c>
      <c r="D22" s="16">
        <v>3682.393</v>
      </c>
      <c r="E22" s="16">
        <v>75</v>
      </c>
      <c r="F22" s="16">
        <v>2087</v>
      </c>
      <c r="G22" s="16">
        <v>811</v>
      </c>
      <c r="H22" s="16">
        <v>1079</v>
      </c>
      <c r="I22" s="16">
        <v>197</v>
      </c>
      <c r="J22" s="16">
        <v>64</v>
      </c>
      <c r="K22" s="16">
        <v>206</v>
      </c>
      <c r="L22" s="16">
        <v>25248.607</v>
      </c>
      <c r="M22" s="92"/>
      <c r="N22" s="91">
        <v>1</v>
      </c>
      <c r="O22" s="91">
        <v>0.19495561649076937</v>
      </c>
      <c r="P22" s="91">
        <v>0.11741201415680898</v>
      </c>
      <c r="Q22" s="91">
        <v>2.3913528680292065E-3</v>
      </c>
      <c r="R22" s="91">
        <v>6.6543379141026052E-2</v>
      </c>
      <c r="S22" s="91">
        <v>2.5858495679622485E-2</v>
      </c>
      <c r="T22" s="91">
        <v>3.4403596594713516E-2</v>
      </c>
      <c r="U22" s="91">
        <v>6.2812868666900484E-3</v>
      </c>
      <c r="V22" s="91">
        <v>2.0406211140515896E-3</v>
      </c>
      <c r="W22" s="91">
        <v>6.5682492108535533E-3</v>
      </c>
      <c r="X22" s="91">
        <v>0.80504438350923058</v>
      </c>
      <c r="Z22" s="69">
        <v>3.6823930000000002</v>
      </c>
      <c r="AB22" s="69">
        <v>7.4999999999999997E-2</v>
      </c>
      <c r="AC22" s="69">
        <v>2.3570000000000002</v>
      </c>
      <c r="AD22" s="69">
        <v>25.248607</v>
      </c>
      <c r="AF22" s="71">
        <v>0.11741201415680898</v>
      </c>
      <c r="AH22" s="71">
        <v>2.3913528680292065E-3</v>
      </c>
      <c r="AI22" s="71">
        <v>7.5152249465931201E-2</v>
      </c>
      <c r="AJ22" s="71">
        <v>0.80504438350923058</v>
      </c>
    </row>
    <row r="23" spans="1:36">
      <c r="A23" s="14" t="s">
        <v>59</v>
      </c>
      <c r="B23" s="16">
        <v>32035</v>
      </c>
      <c r="C23" s="16">
        <v>5859.4070000000002</v>
      </c>
      <c r="D23" s="16">
        <v>3678.4070000000002</v>
      </c>
      <c r="E23" s="16">
        <v>80</v>
      </c>
      <c r="F23" s="16">
        <v>1837</v>
      </c>
      <c r="G23" s="16">
        <v>588</v>
      </c>
      <c r="H23" s="16">
        <v>1125</v>
      </c>
      <c r="I23" s="16">
        <v>123</v>
      </c>
      <c r="J23" s="16">
        <v>63</v>
      </c>
      <c r="K23" s="16">
        <v>201</v>
      </c>
      <c r="L23" s="16">
        <v>26175.593000000001</v>
      </c>
      <c r="M23" s="92"/>
      <c r="N23" s="91">
        <v>1</v>
      </c>
      <c r="O23" s="91">
        <v>0.18290641485874826</v>
      </c>
      <c r="P23" s="91">
        <v>0.11482462931169034</v>
      </c>
      <c r="Q23" s="91">
        <v>2.4972686124551274E-3</v>
      </c>
      <c r="R23" s="91">
        <v>5.7343530513500857E-2</v>
      </c>
      <c r="S23" s="91">
        <v>1.8354924301545186E-2</v>
      </c>
      <c r="T23" s="91">
        <v>3.5117839862650227E-2</v>
      </c>
      <c r="U23" s="91">
        <v>3.839550491649758E-3</v>
      </c>
      <c r="V23" s="91">
        <v>1.9665990323084128E-3</v>
      </c>
      <c r="W23" s="91">
        <v>6.2743873887935071E-3</v>
      </c>
      <c r="X23" s="91">
        <v>0.81709358514125174</v>
      </c>
      <c r="Z23" s="69">
        <v>3.678407</v>
      </c>
      <c r="AB23" s="69">
        <v>0.08</v>
      </c>
      <c r="AC23" s="69">
        <v>2.101</v>
      </c>
      <c r="AD23" s="69">
        <v>26.175592999999999</v>
      </c>
      <c r="AF23" s="71">
        <v>0.11482462931169034</v>
      </c>
      <c r="AH23" s="71">
        <v>2.4972686124551274E-3</v>
      </c>
      <c r="AI23" s="71">
        <v>6.558451693460278E-2</v>
      </c>
      <c r="AJ23" s="71">
        <v>0.81709358514125174</v>
      </c>
    </row>
    <row r="24" spans="1:36">
      <c r="A24" s="14" t="s">
        <v>60</v>
      </c>
      <c r="B24" s="16">
        <v>31311</v>
      </c>
      <c r="C24" s="16">
        <v>4921.0540000000001</v>
      </c>
      <c r="D24" s="16">
        <v>3448.0540000000001</v>
      </c>
      <c r="E24" s="16">
        <v>81</v>
      </c>
      <c r="F24" s="16">
        <v>1224</v>
      </c>
      <c r="G24" s="16">
        <v>78</v>
      </c>
      <c r="H24" s="16">
        <v>1053</v>
      </c>
      <c r="I24" s="16">
        <v>93</v>
      </c>
      <c r="J24" s="16">
        <v>30</v>
      </c>
      <c r="K24" s="16">
        <v>138</v>
      </c>
      <c r="L24" s="16">
        <v>26389.946</v>
      </c>
      <c r="M24" s="92"/>
      <c r="N24" s="91">
        <v>1</v>
      </c>
      <c r="O24" s="91">
        <v>0.15716693813675706</v>
      </c>
      <c r="P24" s="91">
        <v>0.11012276835616876</v>
      </c>
      <c r="Q24" s="91">
        <v>2.5869502730669733E-3</v>
      </c>
      <c r="R24" s="91">
        <v>3.9091693015234262E-2</v>
      </c>
      <c r="S24" s="91">
        <v>2.4911372999904188E-3</v>
      </c>
      <c r="T24" s="91">
        <v>3.3630353549870651E-2</v>
      </c>
      <c r="U24" s="91">
        <v>2.9702021653731916E-3</v>
      </c>
      <c r="V24" s="91">
        <v>9.5812973076554568E-4</v>
      </c>
      <c r="W24" s="91">
        <v>4.40739676152151E-3</v>
      </c>
      <c r="X24" s="91">
        <v>0.84283306186324292</v>
      </c>
      <c r="Z24" s="69">
        <v>3.448054</v>
      </c>
      <c r="AB24" s="69">
        <v>8.1000000000000003E-2</v>
      </c>
      <c r="AC24" s="69">
        <v>1.3919999999999999</v>
      </c>
      <c r="AD24" s="69">
        <v>26.389945999999998</v>
      </c>
      <c r="AF24" s="71">
        <v>0.11012276835616876</v>
      </c>
      <c r="AH24" s="71">
        <v>2.5869502730669733E-3</v>
      </c>
      <c r="AI24" s="71">
        <v>4.4457219507521323E-2</v>
      </c>
      <c r="AJ24" s="71">
        <v>0.84283306186324292</v>
      </c>
    </row>
    <row r="25" spans="1:36">
      <c r="A25" s="14" t="s">
        <v>61</v>
      </c>
      <c r="B25" s="16">
        <v>31554</v>
      </c>
      <c r="C25" s="16">
        <v>5100.4989999999998</v>
      </c>
      <c r="D25" s="16">
        <v>3298.4989999999998</v>
      </c>
      <c r="E25" s="16">
        <v>55</v>
      </c>
      <c r="F25" s="16">
        <v>1521</v>
      </c>
      <c r="G25" s="16">
        <v>254</v>
      </c>
      <c r="H25" s="16">
        <v>1167</v>
      </c>
      <c r="I25" s="16">
        <v>100</v>
      </c>
      <c r="J25" s="16">
        <v>63</v>
      </c>
      <c r="K25" s="16">
        <v>163</v>
      </c>
      <c r="L25" s="16">
        <v>26453.501</v>
      </c>
      <c r="M25" s="92"/>
      <c r="N25" s="91">
        <v>1</v>
      </c>
      <c r="O25" s="91">
        <v>0.1616435000316917</v>
      </c>
      <c r="P25" s="91">
        <v>0.10453505102364201</v>
      </c>
      <c r="Q25" s="91">
        <v>1.7430436711668885E-3</v>
      </c>
      <c r="R25" s="91">
        <v>4.8203080433542496E-2</v>
      </c>
      <c r="S25" s="91">
        <v>8.0496925904798115E-3</v>
      </c>
      <c r="T25" s="91">
        <v>3.6984217531850161E-2</v>
      </c>
      <c r="U25" s="91">
        <v>3.1691703112125247E-3</v>
      </c>
      <c r="V25" s="91">
        <v>1.9965772960638907E-3</v>
      </c>
      <c r="W25" s="91">
        <v>5.165747607276415E-3</v>
      </c>
      <c r="X25" s="91">
        <v>0.8383564999683083</v>
      </c>
      <c r="Z25" s="69">
        <v>3.2984989999999996</v>
      </c>
      <c r="AB25" s="69">
        <v>5.5E-2</v>
      </c>
      <c r="AC25" s="69">
        <v>1.7470000000000001</v>
      </c>
      <c r="AD25" s="69">
        <v>26.453500999999999</v>
      </c>
      <c r="AF25" s="71">
        <v>0.10453505102364201</v>
      </c>
      <c r="AH25" s="71">
        <v>1.7430436711668885E-3</v>
      </c>
      <c r="AI25" s="71">
        <v>5.5365405336882799E-2</v>
      </c>
      <c r="AJ25" s="71">
        <v>0.8383564999683083</v>
      </c>
    </row>
    <row r="26" spans="1:36">
      <c r="A26" s="14" t="s">
        <v>62</v>
      </c>
      <c r="B26" s="16">
        <v>31551</v>
      </c>
      <c r="C26" s="16">
        <v>5148.6880000000001</v>
      </c>
      <c r="D26" s="16">
        <v>3460.6880000000001</v>
      </c>
      <c r="E26" s="16">
        <v>52</v>
      </c>
      <c r="F26" s="16">
        <v>1417</v>
      </c>
      <c r="G26" s="16">
        <v>231</v>
      </c>
      <c r="H26" s="16">
        <v>1088</v>
      </c>
      <c r="I26" s="16">
        <v>98</v>
      </c>
      <c r="J26" s="16">
        <v>59</v>
      </c>
      <c r="K26" s="16">
        <v>160</v>
      </c>
      <c r="L26" s="16">
        <v>26402.311999999998</v>
      </c>
      <c r="M26" s="92"/>
      <c r="N26" s="91">
        <v>1</v>
      </c>
      <c r="O26" s="91">
        <v>0.16318620645938323</v>
      </c>
      <c r="P26" s="91">
        <v>0.10968552502297867</v>
      </c>
      <c r="Q26" s="91">
        <v>1.6481252575195715E-3</v>
      </c>
      <c r="R26" s="91">
        <v>4.4911413267408322E-2</v>
      </c>
      <c r="S26" s="91">
        <v>7.3214795093657888E-3</v>
      </c>
      <c r="T26" s="91">
        <v>3.4483851541947955E-2</v>
      </c>
      <c r="U26" s="91">
        <v>3.1060822160945772E-3</v>
      </c>
      <c r="V26" s="91">
        <v>1.8699882729548984E-3</v>
      </c>
      <c r="W26" s="91">
        <v>5.0711546385217585E-3</v>
      </c>
      <c r="X26" s="91">
        <v>0.83681379354061669</v>
      </c>
      <c r="Z26" s="69">
        <v>3.4606880000000002</v>
      </c>
      <c r="AB26" s="69">
        <v>5.1999999999999998E-2</v>
      </c>
      <c r="AC26" s="69">
        <v>1.6359999999999999</v>
      </c>
      <c r="AD26" s="69">
        <v>26.402311999999998</v>
      </c>
      <c r="AF26" s="71">
        <v>0.10968552502297867</v>
      </c>
      <c r="AH26" s="71">
        <v>1.6481252575195715E-3</v>
      </c>
      <c r="AI26" s="71">
        <v>5.1852556178884977E-2</v>
      </c>
      <c r="AJ26" s="71">
        <v>0.83681379354061669</v>
      </c>
    </row>
    <row r="27" spans="1:36">
      <c r="A27" s="14" t="s">
        <v>63</v>
      </c>
      <c r="B27" s="16">
        <v>31645</v>
      </c>
      <c r="C27" s="16">
        <v>4864.7710000000006</v>
      </c>
      <c r="D27" s="16">
        <v>3299.7710000000002</v>
      </c>
      <c r="E27" s="16">
        <v>48</v>
      </c>
      <c r="F27" s="16">
        <v>1318</v>
      </c>
      <c r="G27" s="16">
        <v>246</v>
      </c>
      <c r="H27" s="16">
        <v>35</v>
      </c>
      <c r="I27" s="16">
        <v>731</v>
      </c>
      <c r="J27" s="16">
        <v>57</v>
      </c>
      <c r="K27" s="16">
        <v>142</v>
      </c>
      <c r="L27" s="16">
        <v>26780.228999999999</v>
      </c>
      <c r="M27" s="92"/>
      <c r="N27" s="91">
        <v>1</v>
      </c>
      <c r="O27" s="91">
        <v>0.15372953073155318</v>
      </c>
      <c r="P27" s="91">
        <v>0.10427464054352979</v>
      </c>
      <c r="Q27" s="91">
        <v>1.516827302891452E-3</v>
      </c>
      <c r="R27" s="91">
        <v>4.1649549691894452E-2</v>
      </c>
      <c r="S27" s="91">
        <v>7.7737399273186914E-3</v>
      </c>
      <c r="T27" s="91">
        <v>1.1060199083583505E-3</v>
      </c>
      <c r="U27" s="91">
        <v>2.3100015800284406E-2</v>
      </c>
      <c r="V27" s="91">
        <v>1.8012324221835993E-3</v>
      </c>
      <c r="W27" s="91">
        <v>4.4872807710538793E-3</v>
      </c>
      <c r="X27" s="91">
        <v>0.84627046926844685</v>
      </c>
      <c r="Z27" s="69">
        <v>3.2997710000000002</v>
      </c>
      <c r="AB27" s="69">
        <v>4.8000000000000001E-2</v>
      </c>
      <c r="AC27" s="69">
        <v>1.5169999999999999</v>
      </c>
      <c r="AD27" s="69">
        <v>26.780228999999999</v>
      </c>
      <c r="AF27" s="71">
        <v>0.10427464054352979</v>
      </c>
      <c r="AH27" s="71">
        <v>1.516827302891452E-3</v>
      </c>
      <c r="AI27" s="71">
        <v>4.793806288513193E-2</v>
      </c>
      <c r="AJ27" s="71">
        <v>0.84627046926844685</v>
      </c>
    </row>
    <row r="28" spans="1:36">
      <c r="A28" s="14" t="s">
        <v>64</v>
      </c>
      <c r="B28" s="16">
        <v>31189</v>
      </c>
      <c r="C28" s="16">
        <v>4568.5779999999995</v>
      </c>
      <c r="D28" s="16">
        <v>3128.578</v>
      </c>
      <c r="E28" s="16">
        <v>67</v>
      </c>
      <c r="F28" s="16">
        <v>1218</v>
      </c>
      <c r="G28" s="16">
        <v>179</v>
      </c>
      <c r="H28" s="16">
        <v>9</v>
      </c>
      <c r="I28" s="16">
        <v>728</v>
      </c>
      <c r="J28" s="16">
        <v>28</v>
      </c>
      <c r="K28" s="16">
        <v>127</v>
      </c>
      <c r="L28" s="16">
        <v>26620.421999999999</v>
      </c>
      <c r="M28" s="92"/>
      <c r="N28" s="91">
        <v>1</v>
      </c>
      <c r="O28" s="91">
        <v>0.14648042579114429</v>
      </c>
      <c r="P28" s="91">
        <v>0.10031030170893585</v>
      </c>
      <c r="Q28" s="91">
        <v>2.1481932732694219E-3</v>
      </c>
      <c r="R28" s="91">
        <v>3.9052229952868001E-2</v>
      </c>
      <c r="S28" s="91">
        <v>5.7392029241078585E-3</v>
      </c>
      <c r="T28" s="91">
        <v>2.8856327551380294E-4</v>
      </c>
      <c r="U28" s="91">
        <v>2.3341562730449839E-2</v>
      </c>
      <c r="V28" s="91">
        <v>8.9775241270960914E-4</v>
      </c>
      <c r="W28" s="91">
        <v>4.0719484433614419E-3</v>
      </c>
      <c r="X28" s="91">
        <v>0.8535195742088556</v>
      </c>
      <c r="Z28" s="69">
        <v>3.1285780000000001</v>
      </c>
      <c r="AB28" s="69">
        <v>6.7000000000000004E-2</v>
      </c>
      <c r="AC28" s="69">
        <v>1.373</v>
      </c>
      <c r="AD28" s="69">
        <v>26.620421999999998</v>
      </c>
      <c r="AF28" s="71">
        <v>0.10031030170893585</v>
      </c>
      <c r="AH28" s="71">
        <v>2.1481932732694219E-3</v>
      </c>
      <c r="AI28" s="71">
        <v>4.4021930808939055E-2</v>
      </c>
      <c r="AJ28" s="71">
        <v>0.8535195742088556</v>
      </c>
    </row>
    <row r="29" spans="1:36">
      <c r="A29" s="14" t="s">
        <v>65</v>
      </c>
      <c r="B29" s="16">
        <v>31229</v>
      </c>
      <c r="C29" s="16">
        <v>4094.5439999999999</v>
      </c>
      <c r="D29" s="16">
        <v>2616.5439999999999</v>
      </c>
      <c r="E29" s="16">
        <v>129</v>
      </c>
      <c r="F29" s="16">
        <v>1195</v>
      </c>
      <c r="G29" s="16">
        <v>152</v>
      </c>
      <c r="H29" s="16">
        <v>1030</v>
      </c>
      <c r="I29" s="16">
        <v>13</v>
      </c>
      <c r="J29" s="16">
        <v>30</v>
      </c>
      <c r="K29" s="16">
        <v>124</v>
      </c>
      <c r="L29" s="16">
        <v>27134.455999999998</v>
      </c>
      <c r="M29" s="92"/>
      <c r="N29" s="91">
        <v>1</v>
      </c>
      <c r="O29" s="91">
        <v>0.13111351628294213</v>
      </c>
      <c r="P29" s="91">
        <v>8.3785711998462964E-2</v>
      </c>
      <c r="Q29" s="91">
        <v>4.1307758813922957E-3</v>
      </c>
      <c r="R29" s="91">
        <v>3.8265714560184447E-2</v>
      </c>
      <c r="S29" s="91">
        <v>4.8672708059816199E-3</v>
      </c>
      <c r="T29" s="91">
        <v>3.2982164014217552E-2</v>
      </c>
      <c r="U29" s="91">
        <v>4.1627973998527008E-4</v>
      </c>
      <c r="V29" s="91">
        <v>9.6064555381216181E-4</v>
      </c>
      <c r="W29" s="91">
        <v>3.9706682890902683E-3</v>
      </c>
      <c r="X29" s="91">
        <v>0.86888648371705779</v>
      </c>
      <c r="Z29" s="69">
        <v>2.6165439999999998</v>
      </c>
      <c r="AB29" s="69">
        <v>0.129</v>
      </c>
      <c r="AC29" s="69">
        <v>1.349</v>
      </c>
      <c r="AD29" s="69">
        <v>27.134455999999997</v>
      </c>
      <c r="AF29" s="71">
        <v>8.3785711998462964E-2</v>
      </c>
      <c r="AH29" s="71">
        <v>4.1307758813922957E-3</v>
      </c>
      <c r="AI29" s="71">
        <v>4.3197028403086875E-2</v>
      </c>
      <c r="AJ29" s="71">
        <v>0.86888648371705779</v>
      </c>
    </row>
    <row r="30" spans="1:36">
      <c r="A30" s="14" t="s">
        <v>66</v>
      </c>
      <c r="B30" s="16">
        <v>31079</v>
      </c>
      <c r="C30" s="16">
        <v>3340.6419999999998</v>
      </c>
      <c r="D30" s="16">
        <v>2004.6420000000001</v>
      </c>
      <c r="E30" s="16">
        <v>64</v>
      </c>
      <c r="F30" s="16">
        <v>1130</v>
      </c>
      <c r="G30" s="16">
        <v>158</v>
      </c>
      <c r="H30" s="16">
        <v>961</v>
      </c>
      <c r="I30" s="16">
        <v>10</v>
      </c>
      <c r="J30" s="16">
        <v>24</v>
      </c>
      <c r="K30" s="16">
        <v>118</v>
      </c>
      <c r="L30" s="16">
        <v>27738.358</v>
      </c>
      <c r="M30" s="92"/>
      <c r="N30" s="91">
        <v>1</v>
      </c>
      <c r="O30" s="91">
        <v>0.10748872228836191</v>
      </c>
      <c r="P30" s="91">
        <v>6.4501496187136007E-2</v>
      </c>
      <c r="Q30" s="91">
        <v>2.0592683162263909E-3</v>
      </c>
      <c r="R30" s="91">
        <v>3.6358956208372213E-2</v>
      </c>
      <c r="S30" s="91">
        <v>5.0838186556839025E-3</v>
      </c>
      <c r="T30" s="91">
        <v>3.09212008108369E-2</v>
      </c>
      <c r="U30" s="91">
        <v>3.2176067441037356E-4</v>
      </c>
      <c r="V30" s="91">
        <v>7.722256185848966E-4</v>
      </c>
      <c r="W30" s="91">
        <v>3.7967759580424081E-3</v>
      </c>
      <c r="X30" s="91">
        <v>0.89251127771163807</v>
      </c>
      <c r="Z30" s="69">
        <v>2.004642</v>
      </c>
      <c r="AB30" s="69">
        <v>6.4000000000000001E-2</v>
      </c>
      <c r="AC30" s="69">
        <v>1.272</v>
      </c>
      <c r="AD30" s="69">
        <v>27.738358000000002</v>
      </c>
      <c r="AF30" s="71">
        <v>6.4501496187136007E-2</v>
      </c>
      <c r="AH30" s="71">
        <v>2.0592683162263909E-3</v>
      </c>
      <c r="AI30" s="71">
        <v>4.0927957784999525E-2</v>
      </c>
      <c r="AJ30" s="71">
        <v>0.89251127771163807</v>
      </c>
    </row>
    <row r="31" spans="1:36">
      <c r="A31" s="14" t="s">
        <v>67</v>
      </c>
      <c r="B31" s="16">
        <v>30969</v>
      </c>
      <c r="C31" s="16">
        <v>3173.0420000000004</v>
      </c>
      <c r="D31" s="16">
        <v>1849.0420000000001</v>
      </c>
      <c r="E31" s="16">
        <v>101</v>
      </c>
      <c r="F31" s="16">
        <v>1065</v>
      </c>
      <c r="G31" s="16">
        <v>152</v>
      </c>
      <c r="H31" s="16">
        <v>900</v>
      </c>
      <c r="I31" s="16">
        <v>13</v>
      </c>
      <c r="J31" s="16">
        <v>23</v>
      </c>
      <c r="K31" s="16">
        <v>135</v>
      </c>
      <c r="L31" s="16">
        <v>27795.957999999999</v>
      </c>
      <c r="M31" s="92"/>
      <c r="N31" s="91">
        <v>1</v>
      </c>
      <c r="O31" s="91">
        <v>0.1024586522005877</v>
      </c>
      <c r="P31" s="91">
        <v>5.9706222351383648E-2</v>
      </c>
      <c r="Q31" s="91">
        <v>3.2613258419710031E-3</v>
      </c>
      <c r="R31" s="91">
        <v>3.4389227937615036E-2</v>
      </c>
      <c r="S31" s="91">
        <v>4.908133940392005E-3</v>
      </c>
      <c r="T31" s="91">
        <v>2.9061319383900028E-2</v>
      </c>
      <c r="U31" s="91">
        <v>4.1977461332300044E-4</v>
      </c>
      <c r="V31" s="91">
        <v>7.4267816203300071E-4</v>
      </c>
      <c r="W31" s="91">
        <v>4.3591979075850041E-3</v>
      </c>
      <c r="X31" s="91">
        <v>0.8975413477994123</v>
      </c>
      <c r="Z31" s="69">
        <v>1.8490420000000001</v>
      </c>
      <c r="AB31" s="69">
        <v>0.10100000000000001</v>
      </c>
      <c r="AC31" s="69">
        <v>1.2230000000000001</v>
      </c>
      <c r="AD31" s="69">
        <v>27.795957999999999</v>
      </c>
      <c r="AF31" s="71">
        <v>5.9706222351383648E-2</v>
      </c>
      <c r="AH31" s="71">
        <v>3.2613258419710031E-3</v>
      </c>
      <c r="AI31" s="71">
        <v>3.949110400723304E-2</v>
      </c>
      <c r="AJ31" s="71">
        <v>0.8975413477994123</v>
      </c>
    </row>
    <row r="32" spans="1:36">
      <c r="A32" s="14" t="s">
        <v>68</v>
      </c>
      <c r="B32" s="16">
        <v>30946</v>
      </c>
      <c r="C32" s="16">
        <v>2125.84</v>
      </c>
      <c r="D32" s="16">
        <v>803.84</v>
      </c>
      <c r="E32" s="16">
        <v>100</v>
      </c>
      <c r="F32" s="16">
        <v>1097</v>
      </c>
      <c r="G32" s="16">
        <v>168</v>
      </c>
      <c r="H32" s="16">
        <v>882</v>
      </c>
      <c r="I32" s="16">
        <v>47</v>
      </c>
      <c r="J32" s="16">
        <v>18</v>
      </c>
      <c r="K32" s="16">
        <v>107</v>
      </c>
      <c r="L32" s="16">
        <v>28820.16</v>
      </c>
      <c r="M32" s="92"/>
      <c r="N32" s="91">
        <v>1</v>
      </c>
      <c r="O32" s="91">
        <v>6.8695146384023784E-2</v>
      </c>
      <c r="P32" s="91">
        <v>2.5975570348348739E-2</v>
      </c>
      <c r="Q32" s="91">
        <v>3.231435403606282E-3</v>
      </c>
      <c r="R32" s="91">
        <v>3.5448846377560912E-2</v>
      </c>
      <c r="S32" s="91">
        <v>5.4288114780585532E-3</v>
      </c>
      <c r="T32" s="91">
        <v>2.8501260259807405E-2</v>
      </c>
      <c r="U32" s="91">
        <v>1.5187746396949525E-3</v>
      </c>
      <c r="V32" s="91">
        <v>5.8165837264913072E-4</v>
      </c>
      <c r="W32" s="91">
        <v>3.4576358818587216E-3</v>
      </c>
      <c r="X32" s="91">
        <v>0.93130485361597626</v>
      </c>
      <c r="Z32" s="69">
        <v>0.80384</v>
      </c>
      <c r="AB32" s="69">
        <v>0.1</v>
      </c>
      <c r="AC32" s="69">
        <v>1.222</v>
      </c>
      <c r="AD32" s="69">
        <v>28.820160000000001</v>
      </c>
      <c r="AF32" s="71">
        <v>2.5975570348348739E-2</v>
      </c>
      <c r="AH32" s="71">
        <v>3.231435403606282E-3</v>
      </c>
      <c r="AI32" s="71">
        <v>3.9488140632068763E-2</v>
      </c>
      <c r="AJ32" s="71">
        <v>0.93130485361597626</v>
      </c>
    </row>
    <row r="33" spans="1:36">
      <c r="A33" s="14" t="s">
        <v>69</v>
      </c>
      <c r="B33" s="16">
        <v>30912</v>
      </c>
      <c r="C33" s="16">
        <v>1929.106</v>
      </c>
      <c r="D33" s="16">
        <v>722.10599999999999</v>
      </c>
      <c r="E33" s="16">
        <v>139</v>
      </c>
      <c r="F33" s="16">
        <v>942</v>
      </c>
      <c r="G33" s="16">
        <v>141</v>
      </c>
      <c r="H33" s="16">
        <v>732</v>
      </c>
      <c r="I33" s="16">
        <v>69</v>
      </c>
      <c r="J33" s="16">
        <v>17</v>
      </c>
      <c r="K33" s="16">
        <v>109</v>
      </c>
      <c r="L33" s="16">
        <v>28982.894</v>
      </c>
      <c r="M33" s="92"/>
      <c r="N33" s="91">
        <v>1</v>
      </c>
      <c r="O33" s="91">
        <v>6.2406379399585918E-2</v>
      </c>
      <c r="P33" s="91">
        <v>2.3360054347826086E-2</v>
      </c>
      <c r="Q33" s="91">
        <v>4.4966356107660459E-3</v>
      </c>
      <c r="R33" s="91">
        <v>3.0473602484472048E-2</v>
      </c>
      <c r="S33" s="91">
        <v>4.561335403726708E-3</v>
      </c>
      <c r="T33" s="91">
        <v>2.3680124223602484E-2</v>
      </c>
      <c r="U33" s="91">
        <v>2.232142857142857E-3</v>
      </c>
      <c r="V33" s="91">
        <v>5.499482401656315E-4</v>
      </c>
      <c r="W33" s="91">
        <v>3.5261387163561075E-3</v>
      </c>
      <c r="X33" s="91">
        <v>0.93759362060041407</v>
      </c>
      <c r="Z33" s="69">
        <v>0.72210600000000003</v>
      </c>
      <c r="AB33" s="69">
        <v>0.13900000000000001</v>
      </c>
      <c r="AC33" s="69">
        <v>1.0680000000000001</v>
      </c>
      <c r="AD33" s="69">
        <v>28.982894000000002</v>
      </c>
      <c r="AF33" s="71">
        <v>2.3360054347826086E-2</v>
      </c>
      <c r="AH33" s="71">
        <v>4.4966356107660459E-3</v>
      </c>
      <c r="AI33" s="71">
        <v>3.4549689440993785E-2</v>
      </c>
      <c r="AJ33" s="71">
        <v>0.93759362060041407</v>
      </c>
    </row>
    <row r="34" spans="1:36">
      <c r="A34" s="14" t="s">
        <v>70</v>
      </c>
      <c r="B34" s="16">
        <v>37909</v>
      </c>
      <c r="C34" s="16">
        <v>1999.864</v>
      </c>
      <c r="D34" s="16">
        <v>916.86400000000003</v>
      </c>
      <c r="E34" s="16">
        <v>138</v>
      </c>
      <c r="F34" s="16">
        <v>805</v>
      </c>
      <c r="G34" s="16">
        <v>75</v>
      </c>
      <c r="H34" s="16">
        <v>685</v>
      </c>
      <c r="I34" s="16">
        <v>44</v>
      </c>
      <c r="J34" s="16">
        <v>17</v>
      </c>
      <c r="K34" s="16">
        <v>123</v>
      </c>
      <c r="L34" s="16">
        <v>35909.135999999999</v>
      </c>
      <c r="M34" s="92"/>
      <c r="N34" s="91">
        <v>1</v>
      </c>
      <c r="O34" s="91">
        <v>5.2754332744203228E-2</v>
      </c>
      <c r="P34" s="91">
        <v>2.4185918911076527E-2</v>
      </c>
      <c r="Q34" s="91">
        <v>3.6402964995119894E-3</v>
      </c>
      <c r="R34" s="91">
        <v>2.1235062913819939E-2</v>
      </c>
      <c r="S34" s="91">
        <v>1.9784220106043421E-3</v>
      </c>
      <c r="T34" s="91">
        <v>1.806958769685299E-2</v>
      </c>
      <c r="U34" s="91">
        <v>1.160674246221214E-3</v>
      </c>
      <c r="V34" s="91">
        <v>4.4844232240365083E-4</v>
      </c>
      <c r="W34" s="91">
        <v>3.2446120973911208E-3</v>
      </c>
      <c r="X34" s="91">
        <v>0.94724566725579673</v>
      </c>
      <c r="Z34" s="69">
        <v>0.91686400000000001</v>
      </c>
      <c r="AB34" s="69">
        <v>0.13800000000000001</v>
      </c>
      <c r="AC34" s="69">
        <v>0.94499999999999995</v>
      </c>
      <c r="AD34" s="69">
        <v>35.909135999999997</v>
      </c>
      <c r="AF34" s="71">
        <v>2.4185918911076527E-2</v>
      </c>
      <c r="AH34" s="71">
        <v>3.6402964995119894E-3</v>
      </c>
      <c r="AI34" s="71">
        <v>2.4928117333614708E-2</v>
      </c>
      <c r="AJ34" s="71">
        <v>0.94724566725579673</v>
      </c>
    </row>
    <row r="35" spans="1:36">
      <c r="A35" s="14" t="s">
        <v>71</v>
      </c>
      <c r="B35" s="16">
        <v>37881</v>
      </c>
      <c r="C35" s="16">
        <v>1949.171</v>
      </c>
      <c r="D35" s="16">
        <v>793.17100000000005</v>
      </c>
      <c r="E35" s="16">
        <v>94</v>
      </c>
      <c r="F35" s="16">
        <v>848</v>
      </c>
      <c r="G35" s="16">
        <v>113</v>
      </c>
      <c r="H35" s="16">
        <v>690</v>
      </c>
      <c r="I35" s="16">
        <v>45</v>
      </c>
      <c r="J35" s="16">
        <v>23</v>
      </c>
      <c r="K35" s="16">
        <v>191</v>
      </c>
      <c r="L35" s="16">
        <v>35931.828999999998</v>
      </c>
      <c r="M35" s="92"/>
      <c r="N35" s="91">
        <v>1</v>
      </c>
      <c r="O35" s="91">
        <v>5.1455109421609781E-2</v>
      </c>
      <c r="P35" s="91">
        <v>2.0938491592091022E-2</v>
      </c>
      <c r="Q35" s="91">
        <v>2.4814550830231513E-3</v>
      </c>
      <c r="R35" s="91">
        <v>2.238589266386843E-2</v>
      </c>
      <c r="S35" s="91">
        <v>2.9830257912937886E-3</v>
      </c>
      <c r="T35" s="91">
        <v>1.8214936247723135E-2</v>
      </c>
      <c r="U35" s="91">
        <v>1.1879306248515087E-3</v>
      </c>
      <c r="V35" s="91">
        <v>6.0716454159077113E-4</v>
      </c>
      <c r="W35" s="91">
        <v>5.0421055410364039E-3</v>
      </c>
      <c r="X35" s="91">
        <v>0.9485448905783902</v>
      </c>
      <c r="Z35" s="69">
        <v>0.79317100000000007</v>
      </c>
      <c r="AB35" s="69">
        <v>9.4E-2</v>
      </c>
      <c r="AC35" s="69">
        <v>1.0620000000000001</v>
      </c>
      <c r="AD35" s="69">
        <v>35.931829</v>
      </c>
      <c r="AF35" s="71">
        <v>2.0938491592091022E-2</v>
      </c>
      <c r="AH35" s="71">
        <v>2.4814550830231513E-3</v>
      </c>
      <c r="AI35" s="71">
        <v>2.8035162746495607E-2</v>
      </c>
      <c r="AJ35" s="71">
        <v>0.9485448905783902</v>
      </c>
    </row>
    <row r="36" spans="1:36">
      <c r="A36" s="14" t="s">
        <v>72</v>
      </c>
      <c r="B36" s="16">
        <v>41864</v>
      </c>
      <c r="C36" s="16">
        <v>3799.5509999999999</v>
      </c>
      <c r="D36" s="16">
        <v>2618.5509999999999</v>
      </c>
      <c r="E36" s="16">
        <v>157</v>
      </c>
      <c r="F36" s="16">
        <v>811</v>
      </c>
      <c r="G36" s="16">
        <v>144</v>
      </c>
      <c r="H36" s="16">
        <v>648</v>
      </c>
      <c r="I36" s="16">
        <v>19</v>
      </c>
      <c r="J36" s="16">
        <v>53</v>
      </c>
      <c r="K36" s="16">
        <v>160</v>
      </c>
      <c r="L36" s="16">
        <v>38064.449000000001</v>
      </c>
      <c r="M36" s="92"/>
      <c r="N36" s="91">
        <v>1</v>
      </c>
      <c r="O36" s="91">
        <v>9.0759387540607681E-2</v>
      </c>
      <c r="P36" s="91">
        <v>6.2548991974011078E-2</v>
      </c>
      <c r="Q36" s="91">
        <v>3.7502388687177526E-3</v>
      </c>
      <c r="R36" s="91">
        <v>1.9372253009745842E-2</v>
      </c>
      <c r="S36" s="91">
        <v>3.4397095356392127E-3</v>
      </c>
      <c r="T36" s="91">
        <v>1.5478692910376457E-2</v>
      </c>
      <c r="U36" s="91">
        <v>4.5385056373017387E-4</v>
      </c>
      <c r="V36" s="91">
        <v>1.2660042040894325E-3</v>
      </c>
      <c r="W36" s="91">
        <v>3.8218994840435697E-3</v>
      </c>
      <c r="X36" s="91">
        <v>0.90924061245939236</v>
      </c>
      <c r="Z36" s="69">
        <v>2.6185510000000001</v>
      </c>
      <c r="AB36" s="69">
        <v>0.157</v>
      </c>
      <c r="AC36" s="69">
        <v>1.024</v>
      </c>
      <c r="AD36" s="69">
        <v>38.064449000000003</v>
      </c>
      <c r="AF36" s="71">
        <v>6.2548991974011078E-2</v>
      </c>
      <c r="AH36" s="71">
        <v>3.7502388687177526E-3</v>
      </c>
      <c r="AI36" s="71">
        <v>2.4460156697878845E-2</v>
      </c>
      <c r="AJ36" s="71">
        <v>0.90924061245939236</v>
      </c>
    </row>
    <row r="37" spans="1:36">
      <c r="A37" s="14" t="s">
        <v>73</v>
      </c>
      <c r="B37" s="16">
        <v>53166</v>
      </c>
      <c r="C37" s="16">
        <v>9833.6820129999996</v>
      </c>
      <c r="D37" s="16">
        <v>6770.6820129999996</v>
      </c>
      <c r="E37" s="16">
        <v>412</v>
      </c>
      <c r="F37" s="16">
        <v>2355</v>
      </c>
      <c r="G37" s="16">
        <v>182</v>
      </c>
      <c r="H37" s="16">
        <v>2144</v>
      </c>
      <c r="I37" s="16">
        <v>30</v>
      </c>
      <c r="J37" s="16">
        <v>85</v>
      </c>
      <c r="K37" s="16">
        <v>211</v>
      </c>
      <c r="L37" s="16">
        <v>43332.317987000002</v>
      </c>
      <c r="M37" s="92"/>
      <c r="N37" s="91">
        <v>1</v>
      </c>
      <c r="O37" s="91">
        <v>0.18496185556558703</v>
      </c>
      <c r="P37" s="91">
        <v>0.1273498478915096</v>
      </c>
      <c r="Q37" s="91">
        <v>7.7493134710153108E-3</v>
      </c>
      <c r="R37" s="91">
        <v>4.4295226272429745E-2</v>
      </c>
      <c r="S37" s="91">
        <v>3.4232404168077343E-3</v>
      </c>
      <c r="T37" s="91">
        <v>4.0326524470526273E-2</v>
      </c>
      <c r="U37" s="91">
        <v>5.6427039837490128E-4</v>
      </c>
      <c r="V37" s="91">
        <v>1.5987661287288869E-3</v>
      </c>
      <c r="W37" s="91">
        <v>3.9687018019034723E-3</v>
      </c>
      <c r="X37" s="91">
        <v>0.81503814443441303</v>
      </c>
      <c r="Z37" s="69">
        <v>6.7706820130000001</v>
      </c>
      <c r="AB37" s="69">
        <v>0.41199999999999998</v>
      </c>
      <c r="AC37" s="69">
        <v>2.6509999999999998</v>
      </c>
      <c r="AD37" s="69">
        <v>43.332317987000003</v>
      </c>
      <c r="AF37" s="71">
        <v>0.1273498478915096</v>
      </c>
      <c r="AH37" s="71">
        <v>7.7493134710153108E-3</v>
      </c>
      <c r="AI37" s="71">
        <v>4.9862694203062108E-2</v>
      </c>
      <c r="AJ37" s="71">
        <v>0.81503814443441303</v>
      </c>
    </row>
    <row r="38" spans="1:36">
      <c r="A38" s="14" t="s">
        <v>74</v>
      </c>
      <c r="B38" s="16">
        <v>57453</v>
      </c>
      <c r="C38" s="16">
        <v>11357.131482000001</v>
      </c>
      <c r="D38" s="16">
        <v>8154.1314819999998</v>
      </c>
      <c r="E38" s="16">
        <v>450</v>
      </c>
      <c r="F38" s="16">
        <v>2426</v>
      </c>
      <c r="G38" s="16">
        <v>210</v>
      </c>
      <c r="H38" s="16">
        <v>2165</v>
      </c>
      <c r="I38" s="16">
        <v>51</v>
      </c>
      <c r="J38" s="16">
        <v>122</v>
      </c>
      <c r="K38" s="16">
        <v>205</v>
      </c>
      <c r="L38" s="16">
        <v>46095.868518000003</v>
      </c>
      <c r="M38" s="92"/>
      <c r="N38" s="91">
        <v>1</v>
      </c>
      <c r="O38" s="91">
        <v>0.19767690950864186</v>
      </c>
      <c r="P38" s="91">
        <v>0.14192699218491636</v>
      </c>
      <c r="Q38" s="91">
        <v>7.8324891650566556E-3</v>
      </c>
      <c r="R38" s="91">
        <v>4.2225819365394324E-2</v>
      </c>
      <c r="S38" s="91">
        <v>3.6551616103597724E-3</v>
      </c>
      <c r="T38" s="91">
        <v>3.7682975649661464E-2</v>
      </c>
      <c r="U38" s="91">
        <v>8.8768210537308752E-4</v>
      </c>
      <c r="V38" s="91">
        <v>2.1234748403042487E-3</v>
      </c>
      <c r="W38" s="91">
        <v>3.5681339529702537E-3</v>
      </c>
      <c r="X38" s="91">
        <v>0.80232309049135819</v>
      </c>
      <c r="Z38" s="69">
        <v>8.1541314820000004</v>
      </c>
      <c r="AB38" s="69">
        <v>0.45</v>
      </c>
      <c r="AC38" s="69">
        <v>2.7530000000000001</v>
      </c>
      <c r="AD38" s="69">
        <v>46.095868518000003</v>
      </c>
      <c r="AF38" s="71">
        <v>0.14192699218491636</v>
      </c>
      <c r="AH38" s="71">
        <v>7.8324891650566556E-3</v>
      </c>
      <c r="AI38" s="71">
        <v>4.7917428158668826E-2</v>
      </c>
      <c r="AJ38" s="71">
        <v>0.80232309049135819</v>
      </c>
    </row>
    <row r="39" spans="1:36">
      <c r="A39" s="14" t="s">
        <v>75</v>
      </c>
      <c r="B39" s="16">
        <v>61262</v>
      </c>
      <c r="C39" s="16">
        <v>11500.908688</v>
      </c>
      <c r="D39" s="16">
        <v>8214.9086879999995</v>
      </c>
      <c r="E39" s="16">
        <v>337</v>
      </c>
      <c r="F39" s="16">
        <v>2623</v>
      </c>
      <c r="G39" s="16">
        <v>270</v>
      </c>
      <c r="H39" s="16">
        <v>2307</v>
      </c>
      <c r="I39" s="16">
        <v>46</v>
      </c>
      <c r="J39" s="16">
        <v>199</v>
      </c>
      <c r="K39" s="16">
        <v>127</v>
      </c>
      <c r="L39" s="16">
        <v>49761.091312000004</v>
      </c>
      <c r="M39" s="92"/>
      <c r="N39" s="91">
        <v>1</v>
      </c>
      <c r="O39" s="91">
        <v>0.18773315738957264</v>
      </c>
      <c r="P39" s="91">
        <v>0.13409468655936796</v>
      </c>
      <c r="Q39" s="91">
        <v>5.5009630766217231E-3</v>
      </c>
      <c r="R39" s="91">
        <v>4.2816101335248602E-2</v>
      </c>
      <c r="S39" s="91">
        <v>4.4072997943260094E-3</v>
      </c>
      <c r="T39" s="91">
        <v>3.7657928242630014E-2</v>
      </c>
      <c r="U39" s="91">
        <v>7.5087329829257943E-4</v>
      </c>
      <c r="V39" s="91">
        <v>3.2483431817439848E-3</v>
      </c>
      <c r="W39" s="91">
        <v>2.0730632365903823E-3</v>
      </c>
      <c r="X39" s="91">
        <v>0.81226684261042736</v>
      </c>
      <c r="Z39" s="69">
        <v>8.2149086879999995</v>
      </c>
      <c r="AB39" s="69">
        <v>0.33700000000000002</v>
      </c>
      <c r="AC39" s="69">
        <v>2.9489999999999998</v>
      </c>
      <c r="AD39" s="69">
        <v>49.761091312000005</v>
      </c>
      <c r="AF39" s="71">
        <v>0.13409468655936796</v>
      </c>
      <c r="AH39" s="71">
        <v>5.5009630766217231E-3</v>
      </c>
      <c r="AI39" s="71">
        <v>4.8137507753582963E-2</v>
      </c>
      <c r="AJ39" s="71">
        <v>0.81226684261042736</v>
      </c>
    </row>
    <row r="40" spans="1:36">
      <c r="A40" s="14" t="s">
        <v>76</v>
      </c>
      <c r="B40" s="16">
        <v>70858</v>
      </c>
      <c r="C40" s="16">
        <v>12040.262501999998</v>
      </c>
      <c r="D40" s="16">
        <v>8473.2625019999978</v>
      </c>
      <c r="E40" s="16">
        <v>314</v>
      </c>
      <c r="F40" s="16">
        <v>2921</v>
      </c>
      <c r="G40" s="16">
        <v>298</v>
      </c>
      <c r="H40" s="16">
        <v>2568</v>
      </c>
      <c r="I40" s="16">
        <v>54</v>
      </c>
      <c r="J40" s="16">
        <v>127</v>
      </c>
      <c r="K40" s="16">
        <v>205</v>
      </c>
      <c r="L40" s="16">
        <v>58817.737498000002</v>
      </c>
      <c r="M40" s="92"/>
      <c r="N40" s="91">
        <v>1</v>
      </c>
      <c r="O40" s="91">
        <v>0.16992100400801599</v>
      </c>
      <c r="P40" s="91">
        <v>0.11958088715459084</v>
      </c>
      <c r="Q40" s="91">
        <v>4.4313980072821701E-3</v>
      </c>
      <c r="R40" s="91">
        <v>4.1223291653729996E-2</v>
      </c>
      <c r="S40" s="91">
        <v>4.2055942871658814E-3</v>
      </c>
      <c r="T40" s="91">
        <v>3.6241497078664371E-2</v>
      </c>
      <c r="U40" s="91">
        <v>7.6208755539247512E-4</v>
      </c>
      <c r="V40" s="91">
        <v>1.7923170284230433E-3</v>
      </c>
      <c r="W40" s="91">
        <v>2.8931101639899518E-3</v>
      </c>
      <c r="X40" s="91">
        <v>0.83007899599198398</v>
      </c>
      <c r="Z40" s="69">
        <v>8.4732625019999972</v>
      </c>
      <c r="AB40" s="69">
        <v>0.314</v>
      </c>
      <c r="AC40" s="69">
        <v>3.2530000000000001</v>
      </c>
      <c r="AD40" s="69">
        <v>58.817737498</v>
      </c>
      <c r="AF40" s="71">
        <v>0.11958088715459084</v>
      </c>
      <c r="AH40" s="71">
        <v>4.4313980072821701E-3</v>
      </c>
      <c r="AI40" s="71">
        <v>4.590871884614299E-2</v>
      </c>
      <c r="AJ40" s="71">
        <v>0.83007899599198398</v>
      </c>
    </row>
    <row r="41" spans="1:36">
      <c r="A41" s="14" t="s">
        <v>77</v>
      </c>
      <c r="B41" s="16">
        <v>80863</v>
      </c>
      <c r="C41" s="16">
        <v>12330.974944</v>
      </c>
      <c r="D41" s="16">
        <v>8420.9749439999996</v>
      </c>
      <c r="E41" s="16">
        <v>312</v>
      </c>
      <c r="F41" s="16">
        <v>3352</v>
      </c>
      <c r="G41" s="16">
        <v>302</v>
      </c>
      <c r="H41" s="16">
        <v>2688</v>
      </c>
      <c r="I41" s="16">
        <v>362</v>
      </c>
      <c r="J41" s="16">
        <v>38</v>
      </c>
      <c r="K41" s="16">
        <v>208</v>
      </c>
      <c r="L41" s="16">
        <v>68532.025055999999</v>
      </c>
      <c r="M41" s="92"/>
      <c r="N41" s="91">
        <v>1</v>
      </c>
      <c r="O41" s="91">
        <v>0.15249217743591012</v>
      </c>
      <c r="P41" s="91">
        <v>0.10413878960711326</v>
      </c>
      <c r="Q41" s="91">
        <v>3.8583777500216417E-3</v>
      </c>
      <c r="R41" s="91">
        <v>4.1452827622027379E-2</v>
      </c>
      <c r="S41" s="91">
        <v>3.7347117964953067E-3</v>
      </c>
      <c r="T41" s="91">
        <v>3.3241408307878757E-2</v>
      </c>
      <c r="U41" s="91">
        <v>4.4767075176533151E-3</v>
      </c>
      <c r="V41" s="91">
        <v>4.6993062340007171E-4</v>
      </c>
      <c r="W41" s="91">
        <v>2.5722518333477608E-3</v>
      </c>
      <c r="X41" s="91">
        <v>0.84750782256408985</v>
      </c>
      <c r="Z41" s="69">
        <v>8.4209749439999992</v>
      </c>
      <c r="AB41" s="69">
        <v>0.312</v>
      </c>
      <c r="AC41" s="69">
        <v>3.5979999999999999</v>
      </c>
      <c r="AD41" s="69">
        <v>68.532025055999995</v>
      </c>
      <c r="AF41" s="71">
        <v>0.10413878960711326</v>
      </c>
      <c r="AH41" s="71">
        <v>3.8583777500216417E-3</v>
      </c>
      <c r="AI41" s="71">
        <v>4.4495010078775217E-2</v>
      </c>
      <c r="AJ41" s="71">
        <v>0.84750782256408985</v>
      </c>
    </row>
    <row r="42" spans="1:36">
      <c r="A42" s="14" t="s">
        <v>78</v>
      </c>
      <c r="B42" s="16">
        <v>84747</v>
      </c>
      <c r="C42" s="16">
        <v>12793.394795</v>
      </c>
      <c r="D42" s="16">
        <v>9988.3947950000002</v>
      </c>
      <c r="E42" s="16">
        <v>416</v>
      </c>
      <c r="F42" s="16">
        <v>2135</v>
      </c>
      <c r="G42" s="16">
        <v>285</v>
      </c>
      <c r="H42" s="16">
        <v>1789</v>
      </c>
      <c r="I42" s="16">
        <v>61</v>
      </c>
      <c r="J42" s="16">
        <v>32</v>
      </c>
      <c r="K42" s="16">
        <v>222</v>
      </c>
      <c r="L42" s="16">
        <v>71953.605205</v>
      </c>
      <c r="M42" s="92"/>
      <c r="N42" s="91">
        <v>1</v>
      </c>
      <c r="O42" s="91">
        <v>0.15095985456712332</v>
      </c>
      <c r="P42" s="91">
        <v>0.11786133780546804</v>
      </c>
      <c r="Q42" s="91">
        <v>4.9087283325663445E-3</v>
      </c>
      <c r="R42" s="91">
        <v>2.5192632187570063E-2</v>
      </c>
      <c r="S42" s="91">
        <v>3.3629509009168467E-3</v>
      </c>
      <c r="T42" s="91">
        <v>2.1109891795579785E-2</v>
      </c>
      <c r="U42" s="91">
        <v>7.1978949107343038E-4</v>
      </c>
      <c r="V42" s="91">
        <v>3.7759448712048802E-4</v>
      </c>
      <c r="W42" s="91">
        <v>2.6195617543983856E-3</v>
      </c>
      <c r="X42" s="91">
        <v>0.84904014543287665</v>
      </c>
      <c r="Z42" s="69">
        <v>9.9883947949999996</v>
      </c>
      <c r="AB42" s="69">
        <v>0.41599999999999998</v>
      </c>
      <c r="AC42" s="69">
        <v>2.3889999999999998</v>
      </c>
      <c r="AD42" s="69">
        <v>71.953605205000002</v>
      </c>
      <c r="AF42" s="71">
        <v>0.11786133780546804</v>
      </c>
      <c r="AH42" s="71">
        <v>4.9087283325663445E-3</v>
      </c>
      <c r="AI42" s="71">
        <v>2.8189788429088938E-2</v>
      </c>
      <c r="AJ42" s="71">
        <v>0.84904014543287665</v>
      </c>
    </row>
    <row r="43" spans="1:36">
      <c r="A43" s="14" t="s">
        <v>79</v>
      </c>
      <c r="B43" s="16">
        <v>89609</v>
      </c>
      <c r="C43" s="16">
        <v>14814.294081999999</v>
      </c>
      <c r="D43" s="16">
        <v>11570.294081999999</v>
      </c>
      <c r="E43" s="16">
        <v>741</v>
      </c>
      <c r="F43" s="16">
        <v>2216</v>
      </c>
      <c r="G43" s="16">
        <v>310</v>
      </c>
      <c r="H43" s="16">
        <v>1843</v>
      </c>
      <c r="I43" s="16">
        <v>63</v>
      </c>
      <c r="J43" s="16">
        <v>38</v>
      </c>
      <c r="K43" s="16">
        <v>249</v>
      </c>
      <c r="L43" s="16">
        <v>74794.705918000007</v>
      </c>
      <c r="M43" s="92"/>
      <c r="N43" s="91">
        <v>1</v>
      </c>
      <c r="O43" s="91">
        <v>0.16532149763974599</v>
      </c>
      <c r="P43" s="91">
        <v>0.12911977683045228</v>
      </c>
      <c r="Q43" s="91">
        <v>8.2692586682141297E-3</v>
      </c>
      <c r="R43" s="91">
        <v>2.4729658851231462E-2</v>
      </c>
      <c r="S43" s="91">
        <v>3.459473936769744E-3</v>
      </c>
      <c r="T43" s="91">
        <v>2.0567130533763349E-2</v>
      </c>
      <c r="U43" s="91">
        <v>7.030543806983673E-4</v>
      </c>
      <c r="V43" s="91">
        <v>4.240645470879041E-4</v>
      </c>
      <c r="W43" s="91">
        <v>2.7787387427602138E-3</v>
      </c>
      <c r="X43" s="91">
        <v>0.83467850236025409</v>
      </c>
      <c r="Z43" s="69">
        <v>11.570294081999998</v>
      </c>
      <c r="AB43" s="69">
        <v>0.74099999999999999</v>
      </c>
      <c r="AC43" s="69">
        <v>2.5030000000000001</v>
      </c>
      <c r="AD43" s="69">
        <v>74.794705918000005</v>
      </c>
      <c r="AF43" s="71">
        <v>0.12911977683045228</v>
      </c>
      <c r="AH43" s="71">
        <v>8.2692586682141297E-3</v>
      </c>
      <c r="AI43" s="71">
        <v>2.793246214107958E-2</v>
      </c>
      <c r="AJ43" s="71">
        <v>0.83467850236025409</v>
      </c>
    </row>
    <row r="44" spans="1:36">
      <c r="A44" s="14" t="s">
        <v>80</v>
      </c>
      <c r="B44" s="16">
        <v>90102</v>
      </c>
      <c r="C44" s="16">
        <v>16250.680040000001</v>
      </c>
      <c r="D44" s="16">
        <v>12956.680040000001</v>
      </c>
      <c r="E44" s="16">
        <v>842</v>
      </c>
      <c r="F44" s="16">
        <v>2169</v>
      </c>
      <c r="G44" s="16">
        <v>315</v>
      </c>
      <c r="H44" s="16">
        <v>1774</v>
      </c>
      <c r="I44" s="16">
        <v>80</v>
      </c>
      <c r="J44" s="16">
        <v>31</v>
      </c>
      <c r="K44" s="16">
        <v>252</v>
      </c>
      <c r="L44" s="16">
        <v>73851.319959999993</v>
      </c>
      <c r="M44" s="92"/>
      <c r="N44" s="91">
        <v>1</v>
      </c>
      <c r="O44" s="91">
        <v>0.18035870502319595</v>
      </c>
      <c r="P44" s="91">
        <v>0.14380013806574771</v>
      </c>
      <c r="Q44" s="91">
        <v>9.3449645956804519E-3</v>
      </c>
      <c r="R44" s="91">
        <v>2.4072717586735033E-2</v>
      </c>
      <c r="S44" s="91">
        <v>3.4960378237996938E-3</v>
      </c>
      <c r="T44" s="91">
        <v>1.9688797141017959E-2</v>
      </c>
      <c r="U44" s="91">
        <v>8.878826219173825E-4</v>
      </c>
      <c r="V44" s="91">
        <v>3.4405451599298575E-4</v>
      </c>
      <c r="W44" s="91">
        <v>2.7968302590397551E-3</v>
      </c>
      <c r="X44" s="91">
        <v>0.81964129497680405</v>
      </c>
      <c r="Z44" s="69">
        <v>12.956680040000002</v>
      </c>
      <c r="AB44" s="69">
        <v>0.84199999999999997</v>
      </c>
      <c r="AC44" s="69">
        <v>2.452</v>
      </c>
      <c r="AD44" s="69">
        <v>73.851319959999998</v>
      </c>
      <c r="AF44" s="71">
        <v>0.14380013806574771</v>
      </c>
      <c r="AH44" s="71">
        <v>9.3449645956804519E-3</v>
      </c>
      <c r="AI44" s="71">
        <v>2.7213602361767772E-2</v>
      </c>
      <c r="AJ44" s="71">
        <v>0.81964129497680405</v>
      </c>
    </row>
    <row r="45" spans="1:36">
      <c r="A45" s="14" t="s">
        <v>81</v>
      </c>
      <c r="B45" s="16">
        <v>89807</v>
      </c>
      <c r="C45" s="16">
        <v>15221.268337</v>
      </c>
      <c r="D45" s="16">
        <v>12650.268337</v>
      </c>
      <c r="E45" s="16">
        <v>539</v>
      </c>
      <c r="F45" s="16">
        <v>1781</v>
      </c>
      <c r="G45" s="16">
        <v>315</v>
      </c>
      <c r="H45" s="16">
        <v>1335</v>
      </c>
      <c r="I45" s="16">
        <v>132</v>
      </c>
      <c r="J45" s="16">
        <v>32</v>
      </c>
      <c r="K45" s="16">
        <v>219</v>
      </c>
      <c r="L45" s="16">
        <v>74585.731662999999</v>
      </c>
      <c r="M45" s="86"/>
      <c r="N45" s="91">
        <v>1</v>
      </c>
      <c r="O45" s="91">
        <v>0.16948866276570868</v>
      </c>
      <c r="P45" s="91">
        <v>0.14086060481922344</v>
      </c>
      <c r="Q45" s="91">
        <v>6.0017593283374351E-3</v>
      </c>
      <c r="R45" s="91">
        <v>1.9831416259311636E-2</v>
      </c>
      <c r="S45" s="91">
        <v>3.5075216853920075E-3</v>
      </c>
      <c r="T45" s="91">
        <v>1.4865210952375651E-2</v>
      </c>
      <c r="U45" s="91">
        <v>1.4698186110214126E-3</v>
      </c>
      <c r="V45" s="91">
        <v>3.5631966327791823E-4</v>
      </c>
      <c r="W45" s="91">
        <v>2.4385626955582525E-3</v>
      </c>
      <c r="X45" s="91">
        <v>0.83051133723429127</v>
      </c>
      <c r="Z45" s="69">
        <v>12.650268337</v>
      </c>
      <c r="AB45" s="69">
        <v>0.53900000000000003</v>
      </c>
      <c r="AC45" s="69">
        <v>2.032</v>
      </c>
      <c r="AD45" s="69">
        <v>74.585731663000004</v>
      </c>
      <c r="AF45" s="71">
        <v>0.14086060481922344</v>
      </c>
      <c r="AH45" s="71">
        <v>6.0017593283374351E-3</v>
      </c>
      <c r="AI45" s="71">
        <v>2.2626298618147807E-2</v>
      </c>
      <c r="AJ45" s="71">
        <v>0.83051133723429127</v>
      </c>
    </row>
    <row r="46" spans="1:36">
      <c r="A46" s="14" t="s">
        <v>82</v>
      </c>
      <c r="B46" s="16">
        <v>89625.672000000006</v>
      </c>
      <c r="C46" s="16">
        <v>15873.675418999999</v>
      </c>
      <c r="D46" s="16">
        <v>12812.217419000001</v>
      </c>
      <c r="E46" s="16">
        <v>889.97799999999995</v>
      </c>
      <c r="F46" s="16">
        <v>1911.896</v>
      </c>
      <c r="G46" s="16">
        <v>308.52</v>
      </c>
      <c r="H46" s="16">
        <v>1331.2840000000001</v>
      </c>
      <c r="I46" s="16">
        <v>272.09199999999998</v>
      </c>
      <c r="J46" s="16">
        <v>31.344000000000001</v>
      </c>
      <c r="K46" s="16">
        <v>228.24</v>
      </c>
      <c r="L46" s="16">
        <v>73751.996581000014</v>
      </c>
      <c r="M46" s="86"/>
      <c r="N46" s="91">
        <v>1</v>
      </c>
      <c r="O46" s="91">
        <v>0.17711081060569339</v>
      </c>
      <c r="P46" s="91">
        <v>0.14295253952461298</v>
      </c>
      <c r="Q46" s="91">
        <v>9.9299450719878557E-3</v>
      </c>
      <c r="R46" s="91">
        <v>2.1332012997347456E-2</v>
      </c>
      <c r="S46" s="91">
        <v>3.4423172860561643E-3</v>
      </c>
      <c r="T46" s="91">
        <v>1.4853824471184997E-2</v>
      </c>
      <c r="U46" s="91">
        <v>3.0358712401062941E-3</v>
      </c>
      <c r="V46" s="91">
        <v>3.4972122719481531E-4</v>
      </c>
      <c r="W46" s="91">
        <v>2.5465917845503014E-3</v>
      </c>
      <c r="X46" s="91">
        <v>0.82288918939430666</v>
      </c>
      <c r="Z46" s="69">
        <v>12.812217419000001</v>
      </c>
      <c r="AB46" s="69">
        <v>0.88997799999999994</v>
      </c>
      <c r="AC46" s="69">
        <v>2.1714799999999999</v>
      </c>
      <c r="AD46" s="69">
        <v>73.751996581000014</v>
      </c>
      <c r="AF46" s="71">
        <v>0.14295253952461298</v>
      </c>
      <c r="AH46" s="71">
        <v>9.9299450719878557E-3</v>
      </c>
      <c r="AI46" s="71">
        <v>2.4228326009092572E-2</v>
      </c>
      <c r="AJ46" s="71">
        <v>0.82288918939430666</v>
      </c>
    </row>
    <row r="47" spans="1:36">
      <c r="A47" s="14" t="s">
        <v>83</v>
      </c>
      <c r="B47" s="16">
        <v>89589</v>
      </c>
      <c r="C47" s="16">
        <v>18406.643800999998</v>
      </c>
      <c r="D47" s="16">
        <v>15440.643801</v>
      </c>
      <c r="E47" s="16">
        <v>879</v>
      </c>
      <c r="F47" s="16">
        <v>1822</v>
      </c>
      <c r="G47" s="16">
        <v>333</v>
      </c>
      <c r="H47" s="16">
        <v>1147</v>
      </c>
      <c r="I47" s="16">
        <v>341</v>
      </c>
      <c r="J47" s="16">
        <v>48</v>
      </c>
      <c r="K47" s="16">
        <v>217</v>
      </c>
      <c r="L47" s="16">
        <v>71182.356199000002</v>
      </c>
      <c r="M47" s="86"/>
      <c r="N47" s="91">
        <v>1</v>
      </c>
      <c r="O47" s="91">
        <v>0.20545651587806538</v>
      </c>
      <c r="P47" s="91">
        <v>0.17234977286273984</v>
      </c>
      <c r="Q47" s="91">
        <v>9.811472390583666E-3</v>
      </c>
      <c r="R47" s="91">
        <v>2.0337318197546573E-2</v>
      </c>
      <c r="S47" s="91">
        <v>3.7169741820982489E-3</v>
      </c>
      <c r="T47" s="91">
        <v>1.2802911071671745E-2</v>
      </c>
      <c r="U47" s="91">
        <v>3.806270859145654E-3</v>
      </c>
      <c r="V47" s="91">
        <v>5.3578006228443219E-4</v>
      </c>
      <c r="W47" s="91">
        <v>2.4221723649108708E-3</v>
      </c>
      <c r="X47" s="91">
        <v>0.79454348412193465</v>
      </c>
      <c r="Z47" s="69">
        <v>15.440643801</v>
      </c>
      <c r="AB47" s="69">
        <v>0.879</v>
      </c>
      <c r="AC47" s="69">
        <v>2.0870000000000002</v>
      </c>
      <c r="AD47" s="69">
        <v>71.182356198999997</v>
      </c>
      <c r="AF47" s="71">
        <v>0.17234977286273984</v>
      </c>
      <c r="AH47" s="71">
        <v>9.811472390583666E-3</v>
      </c>
      <c r="AI47" s="71">
        <v>2.3295270624741876E-2</v>
      </c>
      <c r="AJ47" s="71">
        <v>0.79454348412193465</v>
      </c>
    </row>
    <row r="48" spans="1:36">
      <c r="A48" s="14" t="s">
        <v>84</v>
      </c>
      <c r="B48" s="16">
        <v>85310</v>
      </c>
      <c r="C48" s="16">
        <v>18864.532765</v>
      </c>
      <c r="D48" s="16">
        <v>15665.532765</v>
      </c>
      <c r="E48" s="16">
        <v>806</v>
      </c>
      <c r="F48" s="16">
        <v>2157</v>
      </c>
      <c r="G48" s="16">
        <v>337</v>
      </c>
      <c r="H48" s="16">
        <v>1192</v>
      </c>
      <c r="I48" s="16">
        <v>627</v>
      </c>
      <c r="J48" s="16">
        <v>12</v>
      </c>
      <c r="K48" s="16">
        <v>224</v>
      </c>
      <c r="L48" s="16">
        <v>66445.467235000004</v>
      </c>
      <c r="M48" s="86"/>
      <c r="N48" s="91">
        <v>1</v>
      </c>
      <c r="O48" s="91">
        <v>0.22112920835775407</v>
      </c>
      <c r="P48" s="91">
        <v>0.18363067360215685</v>
      </c>
      <c r="Q48" s="91">
        <v>9.4478959090376277E-3</v>
      </c>
      <c r="R48" s="91">
        <v>2.5284257414136677E-2</v>
      </c>
      <c r="S48" s="91">
        <v>3.9502989098581642E-3</v>
      </c>
      <c r="T48" s="91">
        <v>1.3972570624780214E-2</v>
      </c>
      <c r="U48" s="91">
        <v>7.3496659242761695E-3</v>
      </c>
      <c r="V48" s="91">
        <v>1.4066346266557262E-4</v>
      </c>
      <c r="W48" s="91">
        <v>2.6257179697573556E-3</v>
      </c>
      <c r="X48" s="91">
        <v>0.77887079164224593</v>
      </c>
      <c r="Z48" s="69">
        <v>15.665532765</v>
      </c>
      <c r="AB48" s="69">
        <v>0.80600000000000005</v>
      </c>
      <c r="AC48" s="69">
        <v>2.3929999999999998</v>
      </c>
      <c r="AD48" s="69">
        <v>66.44546723500001</v>
      </c>
      <c r="AF48" s="71">
        <v>0.18363067360215685</v>
      </c>
      <c r="AH48" s="71">
        <v>9.4478959090376277E-3</v>
      </c>
      <c r="AI48" s="71">
        <v>2.8050638846559603E-2</v>
      </c>
      <c r="AJ48" s="71">
        <v>0.77887079164224593</v>
      </c>
    </row>
    <row r="49" spans="1:36">
      <c r="A49" s="15" t="s">
        <v>85</v>
      </c>
      <c r="B49" s="16">
        <v>79651</v>
      </c>
      <c r="C49" s="16">
        <v>18755.161286000002</v>
      </c>
      <c r="D49" s="16">
        <v>17158.161286000002</v>
      </c>
      <c r="E49" s="16">
        <v>349</v>
      </c>
      <c r="F49" s="16">
        <v>1043</v>
      </c>
      <c r="G49" s="16">
        <v>445</v>
      </c>
      <c r="H49" s="16">
        <v>453</v>
      </c>
      <c r="I49" s="16">
        <v>146</v>
      </c>
      <c r="J49" s="16">
        <v>10</v>
      </c>
      <c r="K49" s="16">
        <v>195</v>
      </c>
      <c r="L49" s="16">
        <v>60895.838713999998</v>
      </c>
      <c r="M49" s="86"/>
      <c r="N49" s="91">
        <v>1</v>
      </c>
      <c r="O49" s="91">
        <v>0.23546673972705934</v>
      </c>
      <c r="P49" s="91">
        <v>0.2154167717417233</v>
      </c>
      <c r="Q49" s="91">
        <v>4.3816147945411861E-3</v>
      </c>
      <c r="R49" s="91">
        <v>1.3094625302883831E-2</v>
      </c>
      <c r="S49" s="91">
        <v>5.5868727322946352E-3</v>
      </c>
      <c r="T49" s="91">
        <v>5.6873108937740896E-3</v>
      </c>
      <c r="U49" s="91">
        <v>1.8329964470000376E-3</v>
      </c>
      <c r="V49" s="91">
        <v>1.2554770184931765E-4</v>
      </c>
      <c r="W49" s="91">
        <v>2.4481801860616942E-3</v>
      </c>
      <c r="X49" s="91">
        <v>0.76453326027294066</v>
      </c>
      <c r="Z49" s="69">
        <v>17.158161286000002</v>
      </c>
      <c r="AB49" s="69">
        <v>0.34899999999999998</v>
      </c>
      <c r="AC49" s="69">
        <v>1.248</v>
      </c>
      <c r="AD49" s="69">
        <v>60.895838714</v>
      </c>
      <c r="AF49" s="71">
        <v>0.2154167717417233</v>
      </c>
      <c r="AH49" s="71">
        <v>4.3816147945411861E-3</v>
      </c>
      <c r="AI49" s="71">
        <v>1.5668353190794845E-2</v>
      </c>
      <c r="AJ49" s="71">
        <v>0.76453326027294066</v>
      </c>
    </row>
    <row r="50" spans="1:36">
      <c r="A50" s="93" t="s">
        <v>130</v>
      </c>
      <c r="B50" s="16">
        <v>83131</v>
      </c>
      <c r="C50" s="16">
        <v>22447.10799</v>
      </c>
      <c r="D50" s="16">
        <v>20083.10799</v>
      </c>
      <c r="E50" s="16">
        <v>841</v>
      </c>
      <c r="F50" s="16">
        <v>1339</v>
      </c>
      <c r="G50" s="16">
        <v>501</v>
      </c>
      <c r="H50" s="16">
        <v>452</v>
      </c>
      <c r="I50" s="16">
        <v>386</v>
      </c>
      <c r="J50" s="16">
        <v>8</v>
      </c>
      <c r="K50" s="16">
        <v>176</v>
      </c>
      <c r="L50" s="16">
        <v>60683.892009999996</v>
      </c>
      <c r="M50" s="86"/>
      <c r="N50" s="91">
        <v>1</v>
      </c>
      <c r="O50" s="91">
        <v>0.27002090664132516</v>
      </c>
      <c r="P50" s="91">
        <v>0.24158386149571159</v>
      </c>
      <c r="Q50" s="91">
        <v>1.0116563015000421E-2</v>
      </c>
      <c r="R50" s="91">
        <v>1.6107108058365713E-2</v>
      </c>
      <c r="S50" s="91">
        <v>6.0266326641084554E-3</v>
      </c>
      <c r="T50" s="91">
        <v>5.437201525303437E-3</v>
      </c>
      <c r="U50" s="91">
        <v>4.6432738689538202E-3</v>
      </c>
      <c r="V50" s="91">
        <v>9.6233655315105076E-5</v>
      </c>
      <c r="W50" s="91">
        <v>2.1171404169323116E-3</v>
      </c>
      <c r="X50" s="91">
        <v>0.72997909335867484</v>
      </c>
      <c r="Z50" s="69">
        <v>20.083107990000002</v>
      </c>
      <c r="AB50" s="69">
        <v>0.84099999999999997</v>
      </c>
      <c r="AC50" s="69">
        <v>1.5229999999999999</v>
      </c>
      <c r="AD50" s="69">
        <v>60.683892009999994</v>
      </c>
      <c r="AF50" s="71">
        <v>0.24158386149571159</v>
      </c>
      <c r="AH50" s="71">
        <v>1.0116563015000421E-2</v>
      </c>
      <c r="AI50" s="71">
        <v>1.832048213061313E-2</v>
      </c>
      <c r="AJ50" s="71">
        <v>0.72997909335867484</v>
      </c>
    </row>
    <row r="51" spans="1:36">
      <c r="A51" s="15" t="s">
        <v>222</v>
      </c>
      <c r="B51" s="16">
        <v>88506</v>
      </c>
      <c r="C51" s="16">
        <v>24211</v>
      </c>
      <c r="D51" s="16">
        <v>21285</v>
      </c>
      <c r="E51" s="16">
        <v>1558</v>
      </c>
      <c r="F51" s="16">
        <v>1179</v>
      </c>
      <c r="G51" s="16">
        <v>313</v>
      </c>
      <c r="H51" s="16">
        <v>447</v>
      </c>
      <c r="I51" s="16">
        <v>419</v>
      </c>
      <c r="J51" s="16">
        <v>5</v>
      </c>
      <c r="K51" s="16">
        <v>184</v>
      </c>
      <c r="L51" s="16">
        <v>64295</v>
      </c>
      <c r="M51" s="86"/>
      <c r="N51" s="91">
        <v>1</v>
      </c>
      <c r="O51" s="91">
        <v>0.27355207556549838</v>
      </c>
      <c r="P51" s="91">
        <v>0.24049217002237136</v>
      </c>
      <c r="Q51" s="91">
        <v>1.7603326328158544E-2</v>
      </c>
      <c r="R51" s="91">
        <v>1.3321130770795201E-2</v>
      </c>
      <c r="S51" s="91">
        <v>3.5364834022552144E-3</v>
      </c>
      <c r="T51" s="91">
        <v>5.0505050505050509E-3</v>
      </c>
      <c r="U51" s="91">
        <v>4.7341423180349354E-3</v>
      </c>
      <c r="V51" s="91">
        <v>5.649334508394911E-5</v>
      </c>
      <c r="W51" s="91">
        <v>2.0789550990893274E-3</v>
      </c>
      <c r="X51" s="91">
        <v>0.72644792443450157</v>
      </c>
      <c r="Z51" s="69">
        <v>21.285</v>
      </c>
      <c r="AB51" s="69">
        <v>1.5580000000000001</v>
      </c>
      <c r="AC51" s="69">
        <v>1.3680000000000001</v>
      </c>
      <c r="AD51" s="69">
        <v>64.295000000000002</v>
      </c>
      <c r="AF51" s="71">
        <v>0.24049217002237136</v>
      </c>
      <c r="AH51" s="71">
        <v>1.7603326328158544E-2</v>
      </c>
      <c r="AI51" s="71">
        <v>1.5456579214968477E-2</v>
      </c>
      <c r="AJ51" s="71">
        <v>0.72644792443450157</v>
      </c>
    </row>
    <row r="52" spans="1:36">
      <c r="A52" s="93" t="s">
        <v>223</v>
      </c>
      <c r="B52" s="16">
        <v>87853</v>
      </c>
      <c r="C52" s="16">
        <v>24387</v>
      </c>
      <c r="D52" s="16">
        <v>21784</v>
      </c>
      <c r="E52" s="16">
        <v>1706</v>
      </c>
      <c r="F52" s="16">
        <v>710</v>
      </c>
      <c r="G52" s="16">
        <v>288</v>
      </c>
      <c r="H52" s="16">
        <v>12</v>
      </c>
      <c r="I52" s="16">
        <v>410</v>
      </c>
      <c r="J52" s="16">
        <v>5</v>
      </c>
      <c r="K52" s="16">
        <v>183</v>
      </c>
      <c r="L52" s="16">
        <v>63466</v>
      </c>
      <c r="M52" s="86"/>
      <c r="N52" s="91">
        <v>1</v>
      </c>
      <c r="O52" s="91">
        <v>0.27758869930452007</v>
      </c>
      <c r="P52" s="91">
        <v>0.24795965988640115</v>
      </c>
      <c r="Q52" s="91">
        <v>1.9418801862201632E-2</v>
      </c>
      <c r="R52" s="91">
        <v>8.0816819004473385E-3</v>
      </c>
      <c r="S52" s="91">
        <v>3.2782033624349765E-3</v>
      </c>
      <c r="T52" s="91">
        <v>1.3659180676812402E-4</v>
      </c>
      <c r="U52" s="91">
        <v>4.6668867312442373E-3</v>
      </c>
      <c r="V52" s="91">
        <v>5.691325282005168E-5</v>
      </c>
      <c r="W52" s="91">
        <v>2.0830250532138913E-3</v>
      </c>
      <c r="X52" s="91">
        <v>0.72241130069547999</v>
      </c>
      <c r="Z52" s="69">
        <v>21.783999999999999</v>
      </c>
      <c r="AB52" s="69">
        <v>1.706</v>
      </c>
      <c r="AC52" s="69">
        <v>0.89800000000000002</v>
      </c>
      <c r="AD52" s="69">
        <v>63.466000000000001</v>
      </c>
      <c r="AF52" s="71">
        <v>0.24795965988640115</v>
      </c>
      <c r="AH52" s="71">
        <v>1.9418801862201632E-2</v>
      </c>
      <c r="AI52" s="71">
        <v>1.0221620206481281E-2</v>
      </c>
      <c r="AJ52" s="71">
        <v>0.72241130069547999</v>
      </c>
    </row>
    <row r="53" spans="1:36">
      <c r="A53" s="93" t="s">
        <v>231</v>
      </c>
      <c r="B53" s="16">
        <v>120083</v>
      </c>
      <c r="C53" s="16">
        <v>51600</v>
      </c>
      <c r="D53" s="16">
        <v>49126</v>
      </c>
      <c r="E53" s="16">
        <v>2271</v>
      </c>
      <c r="F53" s="16">
        <v>0</v>
      </c>
      <c r="G53" s="16">
        <v>0</v>
      </c>
      <c r="H53" s="16">
        <v>0</v>
      </c>
      <c r="I53" s="16">
        <v>0</v>
      </c>
      <c r="J53" s="16">
        <v>0</v>
      </c>
      <c r="K53" s="16">
        <v>203</v>
      </c>
      <c r="L53" s="16">
        <v>68483</v>
      </c>
      <c r="M53" s="86"/>
      <c r="N53" s="91">
        <v>1</v>
      </c>
      <c r="O53" s="91">
        <v>0.42970278890434116</v>
      </c>
      <c r="P53" s="91">
        <v>0.40910037224253226</v>
      </c>
      <c r="Q53" s="91">
        <v>1.891191925584804E-2</v>
      </c>
      <c r="R53" s="91">
        <v>0</v>
      </c>
      <c r="S53" s="91">
        <v>0</v>
      </c>
      <c r="T53" s="91">
        <v>0</v>
      </c>
      <c r="U53" s="91">
        <v>0</v>
      </c>
      <c r="V53" s="91">
        <v>0</v>
      </c>
      <c r="W53" s="91">
        <v>1.6904974059608771E-3</v>
      </c>
      <c r="X53" s="91">
        <v>0.57029721109565878</v>
      </c>
      <c r="Z53" s="69">
        <v>49.125999999999998</v>
      </c>
      <c r="AB53" s="69">
        <v>2.2709999999999999</v>
      </c>
      <c r="AC53" s="69">
        <v>0.20300000000000001</v>
      </c>
      <c r="AD53" s="69">
        <v>68.483000000000004</v>
      </c>
      <c r="AF53" s="71">
        <v>0.40910037224253226</v>
      </c>
      <c r="AH53" s="71">
        <v>1.891191925584804E-2</v>
      </c>
      <c r="AI53" s="71">
        <v>1.6904974059608771E-3</v>
      </c>
      <c r="AJ53" s="71">
        <v>0.57029721109565878</v>
      </c>
    </row>
    <row r="54" spans="1:36">
      <c r="A54" s="93" t="s">
        <v>232</v>
      </c>
      <c r="B54" s="16">
        <v>115465</v>
      </c>
      <c r="C54" s="16">
        <v>52270</v>
      </c>
      <c r="D54" s="16">
        <v>49797</v>
      </c>
      <c r="E54" s="16">
        <v>2274</v>
      </c>
      <c r="F54" s="16">
        <v>0</v>
      </c>
      <c r="G54" s="16">
        <v>0</v>
      </c>
      <c r="H54" s="16">
        <v>0</v>
      </c>
      <c r="I54" s="16">
        <v>0</v>
      </c>
      <c r="J54" s="16">
        <v>0</v>
      </c>
      <c r="K54" s="16">
        <v>198</v>
      </c>
      <c r="L54" s="16">
        <v>63195</v>
      </c>
      <c r="M54" s="86"/>
      <c r="N54" s="91">
        <v>1</v>
      </c>
      <c r="O54" s="91">
        <v>0.4526912917334257</v>
      </c>
      <c r="P54" s="91">
        <v>0.43127354609621965</v>
      </c>
      <c r="Q54" s="91">
        <v>1.9694279651842551E-2</v>
      </c>
      <c r="R54" s="91">
        <v>0</v>
      </c>
      <c r="S54" s="91">
        <v>0</v>
      </c>
      <c r="T54" s="91">
        <v>0</v>
      </c>
      <c r="U54" s="91">
        <v>0</v>
      </c>
      <c r="V54" s="91">
        <v>0</v>
      </c>
      <c r="W54" s="91">
        <v>1.714805352271251E-3</v>
      </c>
      <c r="X54" s="91">
        <v>0.5473087082665743</v>
      </c>
      <c r="Z54" s="69">
        <v>49.796999999999997</v>
      </c>
      <c r="AB54" s="69">
        <v>2.274</v>
      </c>
      <c r="AC54" s="69">
        <v>0.19800000000000001</v>
      </c>
      <c r="AD54" s="69">
        <v>63.195</v>
      </c>
      <c r="AF54" s="71">
        <v>0.43127354609621965</v>
      </c>
      <c r="AH54" s="71">
        <v>1.9694279651842551E-2</v>
      </c>
      <c r="AI54" s="71">
        <v>1.714805352271251E-3</v>
      </c>
      <c r="AJ54" s="71">
        <v>0.5473087082665743</v>
      </c>
    </row>
    <row r="55" spans="1:36">
      <c r="A55" s="93" t="s">
        <v>233</v>
      </c>
      <c r="B55" s="16">
        <v>114854</v>
      </c>
      <c r="C55" s="16">
        <v>52615</v>
      </c>
      <c r="D55" s="16">
        <v>50078</v>
      </c>
      <c r="E55" s="16">
        <v>2302</v>
      </c>
      <c r="F55" s="16">
        <v>0</v>
      </c>
      <c r="G55" s="16">
        <v>0</v>
      </c>
      <c r="H55" s="16">
        <v>0</v>
      </c>
      <c r="I55" s="16">
        <v>0</v>
      </c>
      <c r="J55" s="16">
        <v>0</v>
      </c>
      <c r="K55" s="16">
        <v>236</v>
      </c>
      <c r="L55" s="16">
        <v>62239</v>
      </c>
      <c r="M55" s="86"/>
      <c r="N55" s="91">
        <v>1</v>
      </c>
      <c r="O55" s="91">
        <v>0.4581033311856792</v>
      </c>
      <c r="P55" s="91">
        <v>0.4360144183049785</v>
      </c>
      <c r="Q55" s="91">
        <v>2.0042836993052048E-2</v>
      </c>
      <c r="R55" s="91">
        <v>0</v>
      </c>
      <c r="S55" s="91">
        <v>0</v>
      </c>
      <c r="T55" s="91">
        <v>0</v>
      </c>
      <c r="U55" s="91">
        <v>0</v>
      </c>
      <c r="V55" s="91">
        <v>0</v>
      </c>
      <c r="W55" s="91">
        <v>2.0547825935535551E-3</v>
      </c>
      <c r="X55" s="91">
        <v>0.54189666881432075</v>
      </c>
      <c r="Z55" s="69">
        <v>50.078000000000003</v>
      </c>
      <c r="AB55" s="69">
        <v>2.302</v>
      </c>
      <c r="AC55" s="69">
        <v>0.23599999999999999</v>
      </c>
      <c r="AD55" s="69">
        <v>62.238999999999997</v>
      </c>
      <c r="AF55" s="71">
        <v>0.4360144183049785</v>
      </c>
      <c r="AH55" s="71">
        <v>2.0042836993052048E-2</v>
      </c>
      <c r="AI55" s="71">
        <v>2.0547825935535551E-3</v>
      </c>
      <c r="AJ55" s="71">
        <v>0.54189666881432075</v>
      </c>
    </row>
    <row r="56" spans="1:36">
      <c r="A56" s="93" t="s">
        <v>234</v>
      </c>
      <c r="B56" s="16">
        <v>111007</v>
      </c>
      <c r="C56" s="16">
        <v>54144</v>
      </c>
      <c r="D56" s="16">
        <v>50057</v>
      </c>
      <c r="E56" s="16">
        <v>1275</v>
      </c>
      <c r="F56" s="16">
        <v>2502</v>
      </c>
      <c r="G56" s="16">
        <v>745</v>
      </c>
      <c r="H56" s="16">
        <v>907</v>
      </c>
      <c r="I56" s="16">
        <v>850</v>
      </c>
      <c r="J56" s="16">
        <v>6</v>
      </c>
      <c r="K56" s="16">
        <v>303</v>
      </c>
      <c r="L56" s="16">
        <v>56863</v>
      </c>
      <c r="M56" s="86"/>
      <c r="N56" s="91">
        <v>1</v>
      </c>
      <c r="O56" s="91">
        <v>0.48775302458403524</v>
      </c>
      <c r="P56" s="91">
        <v>0.45093552658841335</v>
      </c>
      <c r="Q56" s="91">
        <v>1.1485762159143117E-2</v>
      </c>
      <c r="R56" s="91">
        <v>2.2539119154647905E-2</v>
      </c>
      <c r="S56" s="91">
        <v>6.7112884773032335E-3</v>
      </c>
      <c r="T56" s="91">
        <v>8.1706559045825935E-3</v>
      </c>
      <c r="U56" s="91">
        <v>7.6571747727620784E-3</v>
      </c>
      <c r="V56" s="91">
        <v>5.4050645454791136E-5</v>
      </c>
      <c r="W56" s="91">
        <v>2.7295575954669527E-3</v>
      </c>
      <c r="X56" s="91">
        <v>0.51224697541596476</v>
      </c>
      <c r="Z56" s="69">
        <v>50.057000000000002</v>
      </c>
      <c r="AB56" s="69">
        <v>1.2749999999999999</v>
      </c>
      <c r="AC56" s="69">
        <v>2.8109999999999999</v>
      </c>
      <c r="AD56" s="69">
        <v>56.863</v>
      </c>
      <c r="AF56" s="71">
        <v>0.45093552658841335</v>
      </c>
      <c r="AH56" s="71">
        <v>1.1485762159143117E-2</v>
      </c>
      <c r="AI56" s="71">
        <v>2.532272739556965E-2</v>
      </c>
      <c r="AJ56" s="71">
        <v>0.51224697541596476</v>
      </c>
    </row>
    <row r="57" spans="1:36">
      <c r="A57" s="93" t="s">
        <v>235</v>
      </c>
      <c r="B57" s="16">
        <v>112898</v>
      </c>
      <c r="C57" s="16">
        <v>53773</v>
      </c>
      <c r="D57" s="16">
        <v>49004</v>
      </c>
      <c r="E57" s="16">
        <v>1642</v>
      </c>
      <c r="F57" s="16">
        <v>2758</v>
      </c>
      <c r="G57" s="16">
        <v>770</v>
      </c>
      <c r="H57" s="16">
        <v>894</v>
      </c>
      <c r="I57" s="16">
        <v>1095</v>
      </c>
      <c r="J57" s="16">
        <v>6</v>
      </c>
      <c r="K57" s="16">
        <v>362</v>
      </c>
      <c r="L57" s="16">
        <v>59124</v>
      </c>
      <c r="M57" s="86"/>
      <c r="N57" s="91">
        <v>1</v>
      </c>
      <c r="O57" s="91">
        <v>0.47629718861273007</v>
      </c>
      <c r="P57" s="91">
        <v>0.43405551914117169</v>
      </c>
      <c r="Q57" s="91">
        <v>1.4544101755566972E-2</v>
      </c>
      <c r="R57" s="91">
        <v>2.4429130719764745E-2</v>
      </c>
      <c r="S57" s="91">
        <v>6.8203156831830505E-3</v>
      </c>
      <c r="T57" s="91">
        <v>7.9186522347605807E-3</v>
      </c>
      <c r="U57" s="91">
        <v>9.6990203546564163E-3</v>
      </c>
      <c r="V57" s="91">
        <v>5.3145317011815975E-5</v>
      </c>
      <c r="W57" s="91">
        <v>3.2064341263795637E-3</v>
      </c>
      <c r="X57" s="91">
        <v>0.52369395383443462</v>
      </c>
      <c r="Z57" s="69">
        <v>49.003999999999998</v>
      </c>
      <c r="AB57" s="69">
        <v>1.6419999999999999</v>
      </c>
      <c r="AC57" s="69">
        <v>3.1259999999999999</v>
      </c>
      <c r="AD57" s="69">
        <v>59.124000000000002</v>
      </c>
      <c r="AF57" s="71">
        <v>0.43405551914117169</v>
      </c>
      <c r="AH57" s="71">
        <v>1.4544101755566972E-2</v>
      </c>
      <c r="AI57" s="71">
        <v>2.7688710163156126E-2</v>
      </c>
      <c r="AJ57" s="71">
        <v>0.52369395383443462</v>
      </c>
    </row>
    <row r="58" spans="1:36">
      <c r="A58" s="93" t="s">
        <v>236</v>
      </c>
      <c r="B58" s="16">
        <v>113207</v>
      </c>
      <c r="C58" s="16">
        <v>54065</v>
      </c>
      <c r="D58" s="16">
        <v>49346</v>
      </c>
      <c r="E58" s="16">
        <v>1490</v>
      </c>
      <c r="F58" s="16">
        <v>2863</v>
      </c>
      <c r="G58" s="16">
        <v>763</v>
      </c>
      <c r="H58" s="16">
        <v>861</v>
      </c>
      <c r="I58" s="16">
        <v>1239</v>
      </c>
      <c r="J58" s="16">
        <v>6</v>
      </c>
      <c r="K58" s="16">
        <v>358</v>
      </c>
      <c r="L58" s="16">
        <v>59142</v>
      </c>
      <c r="M58" s="86"/>
      <c r="N58" s="91">
        <v>1</v>
      </c>
      <c r="O58" s="91">
        <v>0.47757647495296229</v>
      </c>
      <c r="P58" s="91">
        <v>0.43589177347690516</v>
      </c>
      <c r="Q58" s="91">
        <v>1.3161730281696362E-2</v>
      </c>
      <c r="R58" s="91">
        <v>2.5289955568118579E-2</v>
      </c>
      <c r="S58" s="91">
        <v>6.7398659093518953E-3</v>
      </c>
      <c r="T58" s="91">
        <v>7.6055367600943403E-3</v>
      </c>
      <c r="U58" s="91">
        <v>1.0944552898672343E-2</v>
      </c>
      <c r="V58" s="91">
        <v>5.3000256167904815E-5</v>
      </c>
      <c r="W58" s="91">
        <v>3.1623486180183203E-3</v>
      </c>
      <c r="X58" s="91">
        <v>0.52242352504703771</v>
      </c>
      <c r="Z58" s="69">
        <v>49.345999999999997</v>
      </c>
      <c r="AB58" s="69">
        <v>1.49</v>
      </c>
      <c r="AC58" s="69">
        <v>3.2269999999999999</v>
      </c>
      <c r="AD58" s="69">
        <v>59.142000000000003</v>
      </c>
      <c r="AF58" s="71">
        <v>0.43589177347690516</v>
      </c>
      <c r="AH58" s="71">
        <v>1.3161730281696362E-2</v>
      </c>
      <c r="AI58" s="71">
        <v>2.8505304442304803E-2</v>
      </c>
      <c r="AJ58" s="71">
        <v>0.52242352504703771</v>
      </c>
    </row>
    <row r="59" spans="1:36">
      <c r="A59" s="93" t="s">
        <v>239</v>
      </c>
      <c r="B59" s="16">
        <v>112132</v>
      </c>
      <c r="C59" s="16">
        <v>52996</v>
      </c>
      <c r="D59" s="16">
        <v>48650</v>
      </c>
      <c r="E59" s="16">
        <v>1386</v>
      </c>
      <c r="F59" s="16">
        <v>2617</v>
      </c>
      <c r="G59" s="16">
        <v>869</v>
      </c>
      <c r="H59" s="16">
        <v>737</v>
      </c>
      <c r="I59" s="16">
        <v>1011</v>
      </c>
      <c r="J59" s="16">
        <v>5</v>
      </c>
      <c r="K59" s="16">
        <v>338</v>
      </c>
      <c r="L59" s="16">
        <v>59136</v>
      </c>
      <c r="M59" s="86"/>
      <c r="N59" s="91">
        <v>1</v>
      </c>
      <c r="O59" s="91">
        <v>0.47262155316947885</v>
      </c>
      <c r="P59" s="91">
        <v>0.43386366068562054</v>
      </c>
      <c r="Q59" s="91">
        <v>1.236043234759034E-2</v>
      </c>
      <c r="R59" s="91">
        <v>2.3338565262369351E-2</v>
      </c>
      <c r="S59" s="91">
        <v>7.7497948846002923E-3</v>
      </c>
      <c r="T59" s="91">
        <v>6.572610851496451E-3</v>
      </c>
      <c r="U59" s="91">
        <v>9.0161595262726081E-3</v>
      </c>
      <c r="V59" s="91">
        <v>4.4590304284236437E-5</v>
      </c>
      <c r="W59" s="91">
        <v>3.0143045696143832E-3</v>
      </c>
      <c r="X59" s="91">
        <v>0.52737844683052115</v>
      </c>
      <c r="Z59" s="69">
        <v>48.65</v>
      </c>
      <c r="AB59" s="69">
        <v>1.3859999999999999</v>
      </c>
      <c r="AC59" s="69">
        <v>2.96</v>
      </c>
      <c r="AD59" s="69">
        <v>59.136000000000003</v>
      </c>
      <c r="AF59" s="71">
        <v>0.43386366068562054</v>
      </c>
      <c r="AH59" s="71">
        <v>1.236043234759034E-2</v>
      </c>
      <c r="AI59" s="71">
        <v>2.639746013626797E-2</v>
      </c>
      <c r="AJ59" s="71">
        <v>0.52737844683052115</v>
      </c>
    </row>
    <row r="60" spans="1:36">
      <c r="A60" s="93" t="s">
        <v>241</v>
      </c>
      <c r="B60" s="16">
        <v>116339</v>
      </c>
      <c r="C60" s="16">
        <v>52276</v>
      </c>
      <c r="D60" s="16">
        <v>47590</v>
      </c>
      <c r="E60" s="16">
        <v>1632</v>
      </c>
      <c r="F60" s="16">
        <v>2702</v>
      </c>
      <c r="G60" s="16">
        <v>951</v>
      </c>
      <c r="H60" s="16">
        <v>799</v>
      </c>
      <c r="I60" s="16">
        <v>952</v>
      </c>
      <c r="J60" s="16">
        <v>7</v>
      </c>
      <c r="K60" s="16">
        <v>345</v>
      </c>
      <c r="L60" s="16">
        <v>64063</v>
      </c>
      <c r="M60" s="86"/>
      <c r="N60" s="91">
        <v>1</v>
      </c>
      <c r="O60" s="91">
        <v>0.4493420091284952</v>
      </c>
      <c r="P60" s="91">
        <v>0.40906316884277844</v>
      </c>
      <c r="Q60" s="91">
        <v>1.4027969984270108E-2</v>
      </c>
      <c r="R60" s="91">
        <v>2.3225229716604061E-2</v>
      </c>
      <c r="S60" s="91">
        <v>8.1743869209809257E-3</v>
      </c>
      <c r="T60" s="91">
        <v>6.8678603047989065E-3</v>
      </c>
      <c r="U60" s="91">
        <v>8.1829824908242286E-3</v>
      </c>
      <c r="V60" s="91">
        <v>6.0168988903119335E-5</v>
      </c>
      <c r="W60" s="91">
        <v>2.9654715959394526E-3</v>
      </c>
      <c r="X60" s="91">
        <v>0.5506579908715048</v>
      </c>
      <c r="Z60" s="69">
        <v>47.59</v>
      </c>
      <c r="AB60" s="69">
        <v>1.6319999999999999</v>
      </c>
      <c r="AC60" s="69">
        <v>3.0539999999999998</v>
      </c>
      <c r="AD60" s="69">
        <v>64.063000000000002</v>
      </c>
      <c r="AF60" s="71">
        <v>0.40906316884277844</v>
      </c>
      <c r="AH60" s="71">
        <v>1.4027969984270108E-2</v>
      </c>
      <c r="AI60" s="71">
        <v>2.6250870301446631E-2</v>
      </c>
      <c r="AJ60" s="71">
        <v>0.5506579908715048</v>
      </c>
    </row>
    <row r="61" spans="1:36">
      <c r="A61" s="93" t="s">
        <v>246</v>
      </c>
      <c r="B61" s="16">
        <v>123169</v>
      </c>
      <c r="C61" s="16">
        <v>48886.556359458198</v>
      </c>
      <c r="D61" s="16">
        <v>44521</v>
      </c>
      <c r="E61" s="16">
        <v>1012</v>
      </c>
      <c r="F61" s="16">
        <v>2957.6333594581929</v>
      </c>
      <c r="G61" s="16">
        <v>1007</v>
      </c>
      <c r="H61" s="16">
        <v>864</v>
      </c>
      <c r="I61" s="16">
        <v>1086.6333594581931</v>
      </c>
      <c r="J61" s="16">
        <v>7</v>
      </c>
      <c r="K61" s="16">
        <v>388.923</v>
      </c>
      <c r="L61" s="16">
        <v>74282.443640541809</v>
      </c>
      <c r="M61" s="86"/>
      <c r="N61" s="91">
        <v>1</v>
      </c>
      <c r="O61" s="91">
        <v>0.3969063348688241</v>
      </c>
      <c r="P61" s="91">
        <v>0.36146270571328826</v>
      </c>
      <c r="Q61" s="91">
        <v>8.216353140806534E-3</v>
      </c>
      <c r="R61" s="91">
        <v>2.4012806464761369E-2</v>
      </c>
      <c r="S61" s="91">
        <v>8.1757585106642088E-3</v>
      </c>
      <c r="T61" s="91">
        <v>7.0147520885937209E-3</v>
      </c>
      <c r="U61" s="91">
        <v>8.8222958655034388E-3</v>
      </c>
      <c r="V61" s="91">
        <v>5.6832482199254681E-5</v>
      </c>
      <c r="W61" s="91">
        <v>3.1576370677686757E-3</v>
      </c>
      <c r="X61" s="91">
        <v>0.6030936651311759</v>
      </c>
      <c r="Z61" s="69">
        <v>44.521000000000001</v>
      </c>
      <c r="AB61" s="69">
        <v>1.012</v>
      </c>
      <c r="AC61" s="69">
        <v>3.3535563594581927</v>
      </c>
      <c r="AD61" s="69">
        <v>74.282443640541814</v>
      </c>
      <c r="AF61" s="71">
        <v>0.36146270571328826</v>
      </c>
      <c r="AH61" s="71">
        <v>8.216353140806534E-3</v>
      </c>
      <c r="AI61" s="71">
        <v>2.7227276014729303E-2</v>
      </c>
      <c r="AJ61" s="71">
        <v>0.6030936651311759</v>
      </c>
    </row>
    <row r="62" spans="1:36">
      <c r="A62" s="93" t="s">
        <v>251</v>
      </c>
      <c r="B62" s="16">
        <v>124382</v>
      </c>
      <c r="C62" s="16">
        <v>48623.326157563992</v>
      </c>
      <c r="D62" s="16">
        <v>44686</v>
      </c>
      <c r="E62" s="16">
        <v>745</v>
      </c>
      <c r="F62" s="16">
        <v>2825.6331575639892</v>
      </c>
      <c r="G62" s="16">
        <v>919</v>
      </c>
      <c r="H62" s="16">
        <v>828</v>
      </c>
      <c r="I62" s="16">
        <v>1078.6331575639892</v>
      </c>
      <c r="J62" s="16">
        <v>7</v>
      </c>
      <c r="K62" s="16">
        <v>359.69299999999998</v>
      </c>
      <c r="L62" s="16">
        <v>75758.673842436008</v>
      </c>
      <c r="M62" s="86"/>
      <c r="N62" s="91">
        <v>1</v>
      </c>
      <c r="O62" s="91">
        <v>0.39091931435066163</v>
      </c>
      <c r="P62" s="91">
        <v>0.35926420221575467</v>
      </c>
      <c r="Q62" s="91">
        <v>5.9896126449164666E-3</v>
      </c>
      <c r="R62" s="91">
        <v>2.2717379987168475E-2</v>
      </c>
      <c r="S62" s="91">
        <v>7.3885288868164208E-3</v>
      </c>
      <c r="T62" s="91">
        <v>6.6569117717997783E-3</v>
      </c>
      <c r="U62" s="91">
        <v>8.6719393285522757E-3</v>
      </c>
      <c r="V62" s="91">
        <v>5.6278239616664793E-5</v>
      </c>
      <c r="W62" s="91">
        <v>2.891841263205287E-3</v>
      </c>
      <c r="X62" s="91">
        <v>0.60908068564933837</v>
      </c>
      <c r="Z62" s="69">
        <v>44.686</v>
      </c>
      <c r="AB62" s="69">
        <v>0.745</v>
      </c>
      <c r="AC62" s="69">
        <v>3.192326157563989</v>
      </c>
      <c r="AD62" s="69">
        <v>75.758673842436011</v>
      </c>
      <c r="AF62" s="71">
        <v>0.35926420221575467</v>
      </c>
      <c r="AH62" s="71">
        <v>5.9896126449164666E-3</v>
      </c>
      <c r="AI62" s="71">
        <v>2.5665499489990425E-2</v>
      </c>
      <c r="AJ62" s="71">
        <v>0.60908068564933837</v>
      </c>
    </row>
    <row r="63" spans="1:36">
      <c r="A63" s="93" t="s">
        <v>252</v>
      </c>
      <c r="B63" s="16">
        <v>124937</v>
      </c>
      <c r="C63" s="16">
        <v>49853</v>
      </c>
      <c r="D63" s="16">
        <v>45981</v>
      </c>
      <c r="E63" s="16">
        <v>711</v>
      </c>
      <c r="F63" s="16">
        <v>2816</v>
      </c>
      <c r="G63" s="16">
        <v>929</v>
      </c>
      <c r="H63" s="16">
        <v>724</v>
      </c>
      <c r="I63" s="16">
        <v>1162</v>
      </c>
      <c r="J63" s="16">
        <v>7</v>
      </c>
      <c r="K63" s="16">
        <v>339</v>
      </c>
      <c r="L63" s="16">
        <v>75084</v>
      </c>
      <c r="M63" s="86"/>
      <c r="N63" s="91">
        <v>1</v>
      </c>
      <c r="O63" s="91">
        <v>0.39902510865476198</v>
      </c>
      <c r="P63" s="91">
        <v>0.36803348887839471</v>
      </c>
      <c r="Q63" s="91">
        <v>5.6908681975715763E-3</v>
      </c>
      <c r="R63" s="91">
        <v>2.2539359837358029E-2</v>
      </c>
      <c r="S63" s="91">
        <v>7.4357476167988667E-3</v>
      </c>
      <c r="T63" s="91">
        <v>5.7949206400025616E-3</v>
      </c>
      <c r="U63" s="91">
        <v>9.3006875465234482E-3</v>
      </c>
      <c r="V63" s="91">
        <v>5.6028238232068966E-5</v>
      </c>
      <c r="W63" s="91">
        <v>2.7133675372387682E-3</v>
      </c>
      <c r="X63" s="91">
        <v>0.60097489134523796</v>
      </c>
      <c r="Z63" s="69">
        <v>45.981000000000002</v>
      </c>
      <c r="AB63" s="69">
        <v>0.71099999999999997</v>
      </c>
      <c r="AC63" s="69">
        <v>3.1619999999999999</v>
      </c>
      <c r="AD63" s="69">
        <v>75.084000000000003</v>
      </c>
      <c r="AF63" s="71">
        <v>0.36803348887839471</v>
      </c>
      <c r="AH63" s="71">
        <v>5.6908681975715763E-3</v>
      </c>
      <c r="AI63" s="71">
        <v>2.5308755612828866E-2</v>
      </c>
      <c r="AJ63" s="71">
        <v>0.60097489134523796</v>
      </c>
    </row>
    <row r="64" spans="1:36">
      <c r="A64" s="93" t="s">
        <v>253</v>
      </c>
      <c r="B64" s="16">
        <v>125086</v>
      </c>
      <c r="C64" s="16">
        <v>50846</v>
      </c>
      <c r="D64" s="16">
        <v>46949</v>
      </c>
      <c r="E64" s="16">
        <v>787</v>
      </c>
      <c r="F64" s="16">
        <v>2773</v>
      </c>
      <c r="G64" s="16">
        <v>928</v>
      </c>
      <c r="H64" s="16">
        <v>725</v>
      </c>
      <c r="I64" s="16">
        <v>1120</v>
      </c>
      <c r="J64" s="16">
        <v>7</v>
      </c>
      <c r="K64" s="16">
        <v>330</v>
      </c>
      <c r="L64" s="16">
        <v>74240</v>
      </c>
      <c r="M64" s="86"/>
      <c r="N64" s="91">
        <v>1</v>
      </c>
      <c r="O64" s="91">
        <v>0.40648833602481493</v>
      </c>
      <c r="P64" s="91">
        <v>0.3753337703659882</v>
      </c>
      <c r="Q64" s="91">
        <v>6.291671330124874E-3</v>
      </c>
      <c r="R64" s="91">
        <v>2.2168747901443808E-2</v>
      </c>
      <c r="S64" s="91">
        <v>7.4188957996898135E-3</v>
      </c>
      <c r="T64" s="91">
        <v>5.7960123435076664E-3</v>
      </c>
      <c r="U64" s="91">
        <v>8.9538397582463267E-3</v>
      </c>
      <c r="V64" s="91">
        <v>5.5961498489039538E-5</v>
      </c>
      <c r="W64" s="91">
        <v>2.638184928769007E-3</v>
      </c>
      <c r="X64" s="91">
        <v>0.59351166397518507</v>
      </c>
      <c r="Z64" s="69">
        <v>46.948999999999998</v>
      </c>
      <c r="AB64" s="69">
        <v>0.78700000000000003</v>
      </c>
      <c r="AC64" s="69">
        <v>3.11</v>
      </c>
      <c r="AD64" s="69">
        <v>74.239999999999995</v>
      </c>
      <c r="AF64" s="71">
        <v>0.3753337703659882</v>
      </c>
      <c r="AH64" s="71">
        <v>6.291671330124874E-3</v>
      </c>
      <c r="AI64" s="71">
        <v>2.4862894328701854E-2</v>
      </c>
      <c r="AJ64" s="71">
        <v>0.59351166397518507</v>
      </c>
    </row>
    <row r="65" spans="1:36">
      <c r="A65" s="93" t="s">
        <v>258</v>
      </c>
      <c r="B65" s="16">
        <v>127298</v>
      </c>
      <c r="C65" s="16">
        <v>51628</v>
      </c>
      <c r="D65" s="16">
        <v>47658</v>
      </c>
      <c r="E65" s="16">
        <v>772</v>
      </c>
      <c r="F65" s="16">
        <v>2862</v>
      </c>
      <c r="G65" s="16">
        <v>947</v>
      </c>
      <c r="H65" s="16">
        <v>606</v>
      </c>
      <c r="I65" s="16">
        <v>1309</v>
      </c>
      <c r="J65" s="16">
        <v>6</v>
      </c>
      <c r="K65" s="16">
        <v>330</v>
      </c>
      <c r="L65" s="16">
        <v>75670</v>
      </c>
      <c r="M65" s="86"/>
      <c r="N65" s="91">
        <v>1</v>
      </c>
      <c r="O65" s="91">
        <v>0.40556803720404089</v>
      </c>
      <c r="P65" s="91">
        <v>0.37438137284167861</v>
      </c>
      <c r="Q65" s="91">
        <v>6.0645100472906093E-3</v>
      </c>
      <c r="R65" s="91">
        <v>2.2482678439567E-2</v>
      </c>
      <c r="S65" s="91">
        <v>7.4392370657826515E-3</v>
      </c>
      <c r="T65" s="91">
        <v>4.7604832754638724E-3</v>
      </c>
      <c r="U65" s="91">
        <v>1.0282958098320477E-2</v>
      </c>
      <c r="V65" s="91">
        <v>4.713349777687002E-5</v>
      </c>
      <c r="W65" s="91">
        <v>2.5923423777278513E-3</v>
      </c>
      <c r="X65" s="91">
        <v>0.59443196279595911</v>
      </c>
      <c r="Z65" s="69">
        <v>47.658000000000001</v>
      </c>
      <c r="AB65" s="69">
        <v>0.77200000000000002</v>
      </c>
      <c r="AC65" s="69">
        <v>3.198</v>
      </c>
      <c r="AD65" s="69">
        <v>75.67</v>
      </c>
      <c r="AF65" s="71">
        <v>0.37438137284167861</v>
      </c>
      <c r="AH65" s="71">
        <v>6.0645100472906093E-3</v>
      </c>
      <c r="AI65" s="71">
        <v>2.5122154315071719E-2</v>
      </c>
      <c r="AJ65" s="71">
        <v>0.59443196279595911</v>
      </c>
    </row>
    <row r="66" spans="1:36">
      <c r="A66" s="72" t="s">
        <v>262</v>
      </c>
      <c r="B66" s="16">
        <v>120916</v>
      </c>
      <c r="C66" s="16">
        <v>52492</v>
      </c>
      <c r="D66" s="16">
        <v>48490</v>
      </c>
      <c r="E66" s="16">
        <v>635</v>
      </c>
      <c r="F66" s="16">
        <v>3070</v>
      </c>
      <c r="G66" s="16">
        <v>835</v>
      </c>
      <c r="H66" s="16">
        <v>598</v>
      </c>
      <c r="I66" s="16">
        <v>1637</v>
      </c>
      <c r="J66" s="16">
        <v>5</v>
      </c>
      <c r="K66" s="16">
        <v>291</v>
      </c>
      <c r="L66" s="16">
        <v>68424</v>
      </c>
      <c r="M66" s="86"/>
      <c r="N66" s="91">
        <v>1</v>
      </c>
      <c r="O66" s="91">
        <v>0.43411955407059444</v>
      </c>
      <c r="P66" s="91">
        <v>0.40102219722782756</v>
      </c>
      <c r="Q66" s="91">
        <v>5.2515796089847499E-3</v>
      </c>
      <c r="R66" s="91">
        <v>2.5389526613516823E-2</v>
      </c>
      <c r="S66" s="91">
        <v>6.9056204307122301E-3</v>
      </c>
      <c r="T66" s="91">
        <v>4.9455820569651657E-3</v>
      </c>
      <c r="U66" s="91">
        <v>1.3538324125839427E-2</v>
      </c>
      <c r="V66" s="91">
        <v>4.1351020543187009E-5</v>
      </c>
      <c r="W66" s="91">
        <v>2.4066293956134838E-3</v>
      </c>
      <c r="X66" s="91">
        <v>0.56588044592940556</v>
      </c>
      <c r="Z66" s="69">
        <v>48.49</v>
      </c>
      <c r="AA66" s="69"/>
      <c r="AB66" s="69">
        <v>0.63500000000000001</v>
      </c>
      <c r="AC66" s="69">
        <v>3.3660000000000001</v>
      </c>
      <c r="AD66" s="69">
        <v>68.424000000000007</v>
      </c>
      <c r="AF66" s="71">
        <v>0.40102219722782756</v>
      </c>
      <c r="AH66" s="71">
        <v>5.2515796089847499E-3</v>
      </c>
      <c r="AI66" s="71">
        <v>2.7837507029673494E-2</v>
      </c>
      <c r="AJ66" s="71">
        <v>0.56588044592940556</v>
      </c>
    </row>
    <row r="67" spans="1:36">
      <c r="A67" s="72" t="s">
        <v>263</v>
      </c>
      <c r="B67" s="16">
        <v>121001</v>
      </c>
      <c r="C67" s="16">
        <v>52933</v>
      </c>
      <c r="D67" s="16">
        <v>49348</v>
      </c>
      <c r="E67" s="16">
        <v>543</v>
      </c>
      <c r="F67" s="16">
        <v>2751</v>
      </c>
      <c r="G67" s="16">
        <v>799</v>
      </c>
      <c r="H67" s="16">
        <v>425</v>
      </c>
      <c r="I67" s="16">
        <v>1528</v>
      </c>
      <c r="J67" s="16">
        <v>6</v>
      </c>
      <c r="K67" s="16">
        <v>285</v>
      </c>
      <c r="L67" s="16">
        <v>68068</v>
      </c>
      <c r="N67" s="91">
        <v>1</v>
      </c>
      <c r="O67" s="91">
        <v>0.43745919455211113</v>
      </c>
      <c r="P67" s="91">
        <v>0.40783134023685752</v>
      </c>
      <c r="Q67" s="91">
        <v>4.4875662184610046E-3</v>
      </c>
      <c r="R67" s="91">
        <v>2.273534929463393E-2</v>
      </c>
      <c r="S67" s="91">
        <v>6.6032512127998941E-3</v>
      </c>
      <c r="T67" s="91">
        <v>3.5123676663829225E-3</v>
      </c>
      <c r="U67" s="91">
        <v>1.2627994809960248E-2</v>
      </c>
      <c r="V67" s="91">
        <v>4.9586367054817729E-5</v>
      </c>
      <c r="W67" s="91">
        <v>2.3553524351038421E-3</v>
      </c>
      <c r="X67" s="91">
        <v>0.56254080544788887</v>
      </c>
      <c r="Z67" s="69">
        <v>49.347999999999999</v>
      </c>
      <c r="AB67" s="69">
        <v>0.54300000000000004</v>
      </c>
      <c r="AC67" s="69">
        <v>3.0419999999999998</v>
      </c>
      <c r="AD67" s="69">
        <v>68.067999999999998</v>
      </c>
      <c r="AF67" s="71">
        <v>0.40783134023685752</v>
      </c>
      <c r="AH67" s="71">
        <v>4.4875662184610046E-3</v>
      </c>
      <c r="AI67" s="71">
        <v>2.5140288096792592E-2</v>
      </c>
      <c r="AJ67" s="71">
        <v>0.56254080544788887</v>
      </c>
    </row>
    <row r="68" spans="1:36">
      <c r="A68" s="72" t="s">
        <v>265</v>
      </c>
      <c r="B68" s="16">
        <v>121645</v>
      </c>
      <c r="C68" s="16">
        <v>54568</v>
      </c>
      <c r="D68" s="16">
        <v>51143</v>
      </c>
      <c r="E68" s="16">
        <v>472</v>
      </c>
      <c r="F68" s="16">
        <v>2676</v>
      </c>
      <c r="G68" s="16">
        <v>764</v>
      </c>
      <c r="H68" s="16">
        <v>417</v>
      </c>
      <c r="I68" s="16">
        <v>1496</v>
      </c>
      <c r="J68" s="16">
        <v>5</v>
      </c>
      <c r="K68" s="16">
        <v>271</v>
      </c>
      <c r="L68" s="16">
        <v>67077</v>
      </c>
      <c r="N68" s="91">
        <v>1</v>
      </c>
      <c r="O68" s="91">
        <v>0.44858399440996344</v>
      </c>
      <c r="P68" s="91">
        <v>0.42042829544987464</v>
      </c>
      <c r="Q68" s="91">
        <v>3.8801430391713593E-3</v>
      </c>
      <c r="R68" s="91">
        <v>2.1998438078013893E-2</v>
      </c>
      <c r="S68" s="91">
        <v>6.2805705125570307E-3</v>
      </c>
      <c r="T68" s="91">
        <v>3.4280077274035101E-3</v>
      </c>
      <c r="U68" s="91">
        <v>1.2298080480085495E-2</v>
      </c>
      <c r="V68" s="91">
        <v>4.1103210160713548E-5</v>
      </c>
      <c r="W68" s="91">
        <v>2.2277939907106746E-3</v>
      </c>
      <c r="X68" s="91">
        <v>0.55141600559003656</v>
      </c>
      <c r="Z68" s="69">
        <v>51.143000000000001</v>
      </c>
      <c r="AB68" s="69">
        <v>0.47199999999999998</v>
      </c>
      <c r="AC68" s="69">
        <v>2.952</v>
      </c>
      <c r="AD68" s="69">
        <v>67.076999999999998</v>
      </c>
      <c r="AF68" s="71">
        <v>0.42042829544987464</v>
      </c>
      <c r="AH68" s="71">
        <v>3.8801430391713593E-3</v>
      </c>
      <c r="AI68" s="71">
        <v>2.426733527888528E-2</v>
      </c>
      <c r="AJ68" s="71">
        <v>0.55141600559003656</v>
      </c>
    </row>
    <row r="69" spans="1:36">
      <c r="A69" s="72" t="s">
        <v>266</v>
      </c>
      <c r="B69" s="16">
        <v>127232</v>
      </c>
      <c r="C69" s="16">
        <v>55360</v>
      </c>
      <c r="D69" s="16">
        <v>52069</v>
      </c>
      <c r="E69" s="16">
        <v>390</v>
      </c>
      <c r="F69" s="16">
        <v>2646</v>
      </c>
      <c r="G69" s="126">
        <v>785</v>
      </c>
      <c r="H69" s="126">
        <v>322</v>
      </c>
      <c r="I69" s="126">
        <v>1538</v>
      </c>
      <c r="J69" s="16">
        <v>8</v>
      </c>
      <c r="K69" s="16">
        <v>247</v>
      </c>
      <c r="L69" s="16">
        <v>71871</v>
      </c>
      <c r="N69" s="91">
        <v>1</v>
      </c>
      <c r="O69" s="91">
        <v>0.43511066398390341</v>
      </c>
      <c r="P69" s="91">
        <v>0.4092445296780684</v>
      </c>
      <c r="Q69" s="91">
        <v>3.0652665995975856E-3</v>
      </c>
      <c r="R69" s="91">
        <v>2.0796654929577465E-2</v>
      </c>
      <c r="S69" s="91">
        <v>6.1698314889336017E-3</v>
      </c>
      <c r="T69" s="91">
        <v>2.5308098591549297E-3</v>
      </c>
      <c r="U69" s="91">
        <v>1.2088153923541248E-2</v>
      </c>
      <c r="V69" s="91">
        <v>6.2877263581488939E-5</v>
      </c>
      <c r="W69" s="91">
        <v>1.9413355130784707E-3</v>
      </c>
      <c r="X69" s="91">
        <v>0.56488147635814889</v>
      </c>
      <c r="Z69" s="69">
        <v>52.069000000000003</v>
      </c>
      <c r="AB69" s="69">
        <v>0.39</v>
      </c>
      <c r="AC69" s="69">
        <v>2.9009999999999998</v>
      </c>
      <c r="AD69" s="69">
        <v>71.870999999999995</v>
      </c>
      <c r="AF69" s="71">
        <v>0.4092445296780684</v>
      </c>
      <c r="AH69" s="71">
        <v>3.0652665995975856E-3</v>
      </c>
      <c r="AI69" s="71">
        <v>2.2800867706237425E-2</v>
      </c>
      <c r="AJ69" s="71">
        <v>0.56488147635814889</v>
      </c>
    </row>
    <row r="70" spans="1:36">
      <c r="A70" s="72" t="s">
        <v>267</v>
      </c>
      <c r="B70" s="16">
        <v>128319</v>
      </c>
      <c r="C70" s="16">
        <v>55683</v>
      </c>
      <c r="D70" s="16">
        <v>52539</v>
      </c>
      <c r="E70" s="16">
        <v>411</v>
      </c>
      <c r="F70" s="16">
        <v>2459</v>
      </c>
      <c r="G70" s="126">
        <v>736</v>
      </c>
      <c r="H70" s="126">
        <v>248</v>
      </c>
      <c r="I70" s="126">
        <v>1476</v>
      </c>
      <c r="J70" s="16">
        <v>5</v>
      </c>
      <c r="K70" s="16">
        <v>268</v>
      </c>
      <c r="L70" s="16">
        <v>72636</v>
      </c>
      <c r="N70" s="91">
        <v>1</v>
      </c>
      <c r="O70" s="91">
        <v>0.4339419727398125</v>
      </c>
      <c r="P70" s="91">
        <v>0.40944053491688681</v>
      </c>
      <c r="Q70" s="91">
        <v>3.2029551352488719E-3</v>
      </c>
      <c r="R70" s="91">
        <v>1.9163179264177557E-2</v>
      </c>
      <c r="S70" s="91">
        <v>5.7357055463337463E-3</v>
      </c>
      <c r="T70" s="91">
        <v>1.9326833906124581E-3</v>
      </c>
      <c r="U70" s="91">
        <v>1.1502583405419306E-2</v>
      </c>
      <c r="V70" s="91">
        <v>3.8965390939767297E-5</v>
      </c>
      <c r="W70" s="91">
        <v>2.088544954371527E-3</v>
      </c>
      <c r="X70" s="91">
        <v>0.5660580272601875</v>
      </c>
      <c r="Z70" s="69">
        <v>52.539000000000001</v>
      </c>
      <c r="AB70" s="69">
        <v>0.41099999999999998</v>
      </c>
      <c r="AC70" s="69">
        <v>2.7320000000000002</v>
      </c>
      <c r="AD70" s="69">
        <v>72.635999999999996</v>
      </c>
      <c r="AF70" s="71">
        <v>0.40944053491688681</v>
      </c>
      <c r="AH70" s="71">
        <v>3.2029551352488719E-3</v>
      </c>
      <c r="AI70" s="71">
        <v>2.1290689609488853E-2</v>
      </c>
      <c r="AJ70" s="71">
        <v>0.5660580272601875</v>
      </c>
    </row>
    <row r="71" spans="1:36">
      <c r="A71" s="72" t="s">
        <v>305</v>
      </c>
      <c r="B71" s="16">
        <v>129058</v>
      </c>
      <c r="C71" s="16">
        <v>56133</v>
      </c>
      <c r="D71" s="16">
        <v>53111</v>
      </c>
      <c r="E71" s="16">
        <v>364</v>
      </c>
      <c r="F71" s="16">
        <v>2364</v>
      </c>
      <c r="G71" s="126">
        <v>724</v>
      </c>
      <c r="H71" s="126">
        <v>244</v>
      </c>
      <c r="I71" s="126">
        <v>1396</v>
      </c>
      <c r="J71" s="16">
        <v>5</v>
      </c>
      <c r="K71" s="16">
        <v>289</v>
      </c>
      <c r="L71" s="16">
        <v>72925</v>
      </c>
      <c r="N71" s="91">
        <v>1</v>
      </c>
      <c r="O71" s="91">
        <v>0.43494397867625406</v>
      </c>
      <c r="P71" s="91">
        <v>0.41152815013404825</v>
      </c>
      <c r="Q71" s="91">
        <v>2.8204373227541106E-3</v>
      </c>
      <c r="R71" s="91">
        <v>1.8317345689534938E-2</v>
      </c>
      <c r="S71" s="91">
        <v>5.6098808287746594E-3</v>
      </c>
      <c r="T71" s="91">
        <v>1.890622820747261E-3</v>
      </c>
      <c r="U71" s="91">
        <v>1.0816842040013017E-2</v>
      </c>
      <c r="V71" s="91">
        <v>3.8742270916952069E-5</v>
      </c>
      <c r="W71" s="91">
        <v>2.2393032589998296E-3</v>
      </c>
      <c r="X71" s="91">
        <v>0.56505602132374588</v>
      </c>
      <c r="Z71" s="69">
        <v>53.110999999999997</v>
      </c>
      <c r="AB71" s="69">
        <v>0.36399999999999999</v>
      </c>
      <c r="AC71" s="69">
        <v>2.6579999999999999</v>
      </c>
      <c r="AD71" s="69">
        <v>72.924999999999997</v>
      </c>
      <c r="AF71" s="71">
        <v>0.41152815013404825</v>
      </c>
      <c r="AH71" s="71">
        <v>2.8204373227541106E-3</v>
      </c>
      <c r="AI71" s="71">
        <v>2.0595391219451722E-2</v>
      </c>
      <c r="AJ71" s="71">
        <v>0.56505602132374588</v>
      </c>
    </row>
    <row r="72" spans="1:36">
      <c r="A72" s="72" t="s">
        <v>306</v>
      </c>
      <c r="B72" s="16">
        <v>126968</v>
      </c>
      <c r="C72" s="16">
        <v>54798</v>
      </c>
      <c r="D72" s="16">
        <v>51742</v>
      </c>
      <c r="E72" s="16">
        <v>368</v>
      </c>
      <c r="F72" s="16">
        <v>2442</v>
      </c>
      <c r="G72" s="126">
        <v>698</v>
      </c>
      <c r="H72" s="126">
        <v>244</v>
      </c>
      <c r="I72" s="126">
        <v>1501</v>
      </c>
      <c r="J72" s="16">
        <v>5</v>
      </c>
      <c r="K72" s="16">
        <v>241</v>
      </c>
      <c r="L72" s="16">
        <v>72170</v>
      </c>
      <c r="N72" s="91">
        <v>1</v>
      </c>
      <c r="O72" s="91">
        <v>0.43158906181084999</v>
      </c>
      <c r="P72" s="91">
        <v>0.40752000504064018</v>
      </c>
      <c r="Q72" s="91">
        <v>2.8983680927477788E-3</v>
      </c>
      <c r="R72" s="91">
        <v>1.9233192615462164E-2</v>
      </c>
      <c r="S72" s="91">
        <v>5.4974481759183418E-3</v>
      </c>
      <c r="T72" s="91">
        <v>1.9217440614958099E-3</v>
      </c>
      <c r="U72" s="91">
        <v>1.1821876378300044E-2</v>
      </c>
      <c r="V72" s="91">
        <v>3.9380001260160039E-5</v>
      </c>
      <c r="W72" s="91">
        <v>1.8981160607397139E-3</v>
      </c>
      <c r="X72" s="91">
        <v>0.56841093818915001</v>
      </c>
      <c r="Z72" s="69">
        <v>51.741999999999997</v>
      </c>
      <c r="AB72" s="69">
        <v>0.36799999999999999</v>
      </c>
      <c r="AC72" s="69">
        <v>2.6880000000000002</v>
      </c>
      <c r="AD72" s="69">
        <v>72.17</v>
      </c>
      <c r="AF72" s="71">
        <v>0.40752000504064018</v>
      </c>
      <c r="AH72" s="71">
        <v>2.8983680927477788E-3</v>
      </c>
      <c r="AI72" s="71">
        <v>2.1170688677462038E-2</v>
      </c>
      <c r="AJ72" s="71">
        <v>0.56841093818915001</v>
      </c>
    </row>
  </sheetData>
  <mergeCells count="22">
    <mergeCell ref="B1:L1"/>
    <mergeCell ref="N1:X1"/>
    <mergeCell ref="B2:B6"/>
    <mergeCell ref="N2:N6"/>
    <mergeCell ref="C3:C6"/>
    <mergeCell ref="L3:L6"/>
    <mergeCell ref="O3:O6"/>
    <mergeCell ref="X3:X6"/>
    <mergeCell ref="D5:D6"/>
    <mergeCell ref="E5:E6"/>
    <mergeCell ref="AF5:AJ5"/>
    <mergeCell ref="F5:F6"/>
    <mergeCell ref="G5:I5"/>
    <mergeCell ref="J5:J6"/>
    <mergeCell ref="K5:K6"/>
    <mergeCell ref="P5:P6"/>
    <mergeCell ref="Q5:Q6"/>
    <mergeCell ref="R5:R6"/>
    <mergeCell ref="S5:U5"/>
    <mergeCell ref="V5:V6"/>
    <mergeCell ref="W5:W6"/>
    <mergeCell ref="Z5:AD5"/>
  </mergeCells>
  <pageMargins left="0.75" right="0.75" top="1" bottom="1" header="0.5" footer="0.5"/>
  <pageSetup paperSize="9" orientation="portrait" horizontalDpi="4294967292"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98"/>
  <sheetViews>
    <sheetView workbookViewId="0">
      <pane xSplit="1" ySplit="6" topLeftCell="B56" activePane="bottomRight" state="frozen"/>
      <selection activeCell="G34" sqref="G34"/>
      <selection pane="topRight" activeCell="G34" sqref="G34"/>
      <selection pane="bottomLeft" activeCell="G34" sqref="G34"/>
      <selection pane="bottomRight" activeCell="F64" sqref="F64"/>
    </sheetView>
  </sheetViews>
  <sheetFormatPr defaultColWidth="10.875" defaultRowHeight="12.75"/>
  <cols>
    <col min="1" max="1" width="16.125" style="61" customWidth="1"/>
    <col min="2" max="16384" width="10.875" style="61"/>
  </cols>
  <sheetData>
    <row r="1" spans="1:28">
      <c r="A1" s="54" t="s">
        <v>240</v>
      </c>
      <c r="B1" s="177" t="s">
        <v>120</v>
      </c>
      <c r="C1" s="177"/>
      <c r="D1" s="177"/>
      <c r="E1" s="177"/>
      <c r="F1" s="177"/>
      <c r="G1" s="177"/>
      <c r="H1" s="177"/>
      <c r="J1" s="177" t="s">
        <v>10</v>
      </c>
      <c r="K1" s="177"/>
      <c r="L1" s="177"/>
      <c r="M1" s="177"/>
      <c r="N1" s="177"/>
      <c r="O1" s="177"/>
      <c r="P1" s="177"/>
    </row>
    <row r="2" spans="1:28">
      <c r="A2" s="54" t="s">
        <v>280</v>
      </c>
      <c r="B2" s="179" t="s">
        <v>91</v>
      </c>
      <c r="J2" s="179" t="s">
        <v>91</v>
      </c>
    </row>
    <row r="3" spans="1:28">
      <c r="B3" s="179"/>
      <c r="C3" s="174" t="s">
        <v>90</v>
      </c>
      <c r="H3" s="174" t="s">
        <v>124</v>
      </c>
      <c r="J3" s="179"/>
      <c r="K3" s="174" t="s">
        <v>90</v>
      </c>
      <c r="P3" s="174" t="s">
        <v>124</v>
      </c>
    </row>
    <row r="4" spans="1:28" ht="12.75" customHeight="1">
      <c r="B4" s="179"/>
      <c r="C4" s="175"/>
      <c r="D4" s="238" t="s">
        <v>19</v>
      </c>
      <c r="E4" s="238" t="s">
        <v>20</v>
      </c>
      <c r="F4" s="238" t="s">
        <v>92</v>
      </c>
      <c r="G4" s="238" t="s">
        <v>129</v>
      </c>
      <c r="H4" s="175"/>
      <c r="J4" s="179"/>
      <c r="K4" s="175"/>
      <c r="L4" s="238" t="s">
        <v>19</v>
      </c>
      <c r="M4" s="238" t="s">
        <v>20</v>
      </c>
      <c r="N4" s="238" t="s">
        <v>92</v>
      </c>
      <c r="O4" s="238" t="s">
        <v>129</v>
      </c>
      <c r="P4" s="175"/>
    </row>
    <row r="5" spans="1:28">
      <c r="B5" s="179"/>
      <c r="C5" s="175"/>
      <c r="D5" s="239"/>
      <c r="E5" s="239"/>
      <c r="F5" s="239"/>
      <c r="G5" s="239"/>
      <c r="H5" s="175"/>
      <c r="J5" s="179"/>
      <c r="K5" s="175"/>
      <c r="L5" s="239"/>
      <c r="M5" s="239"/>
      <c r="N5" s="239"/>
      <c r="O5" s="239"/>
      <c r="P5" s="175"/>
      <c r="R5" s="165" t="s">
        <v>220</v>
      </c>
      <c r="S5" s="165"/>
      <c r="T5" s="165"/>
      <c r="U5" s="165"/>
      <c r="V5" s="165"/>
      <c r="X5" s="165" t="s">
        <v>221</v>
      </c>
      <c r="Y5" s="165"/>
      <c r="Z5" s="165"/>
      <c r="AA5" s="165"/>
      <c r="AB5" s="165"/>
    </row>
    <row r="6" spans="1:28" ht="48.95" customHeight="1">
      <c r="B6" s="179"/>
      <c r="C6" s="175"/>
      <c r="D6" s="239"/>
      <c r="E6" s="239"/>
      <c r="F6" s="239"/>
      <c r="G6" s="239"/>
      <c r="H6" s="175"/>
      <c r="J6" s="179"/>
      <c r="K6" s="175"/>
      <c r="L6" s="239"/>
      <c r="M6" s="239"/>
      <c r="N6" s="239"/>
      <c r="O6" s="239"/>
      <c r="P6" s="175"/>
      <c r="R6" s="65" t="s">
        <v>216</v>
      </c>
      <c r="S6" s="65" t="s">
        <v>19</v>
      </c>
      <c r="T6" s="65" t="s">
        <v>217</v>
      </c>
      <c r="U6" s="65" t="s">
        <v>218</v>
      </c>
      <c r="V6" s="65" t="s">
        <v>219</v>
      </c>
      <c r="X6" s="65" t="s">
        <v>216</v>
      </c>
      <c r="Y6" s="65" t="s">
        <v>19</v>
      </c>
      <c r="Z6" s="65" t="s">
        <v>217</v>
      </c>
      <c r="AA6" s="65" t="s">
        <v>218</v>
      </c>
      <c r="AB6" s="65" t="s">
        <v>219</v>
      </c>
    </row>
    <row r="7" spans="1:28">
      <c r="A7" s="14" t="s">
        <v>117</v>
      </c>
      <c r="B7" s="81">
        <v>1059727.8999999999</v>
      </c>
      <c r="C7" s="81">
        <v>840104.29999999993</v>
      </c>
      <c r="D7" s="61">
        <v>92332.4</v>
      </c>
      <c r="E7" s="61">
        <v>177897.8</v>
      </c>
      <c r="F7" s="61">
        <v>138977.9</v>
      </c>
      <c r="G7" s="61">
        <v>430896.2</v>
      </c>
      <c r="H7" s="61">
        <v>219623.6</v>
      </c>
      <c r="I7" s="81"/>
      <c r="J7" s="71">
        <v>1</v>
      </c>
      <c r="K7" s="71">
        <v>0.79275472505725286</v>
      </c>
      <c r="L7" s="71">
        <v>8.7128403432616991E-2</v>
      </c>
      <c r="M7" s="71">
        <v>0.16787120542924275</v>
      </c>
      <c r="N7" s="71">
        <v>0.13114489106118657</v>
      </c>
      <c r="O7" s="71">
        <v>0.40661022513420669</v>
      </c>
      <c r="P7" s="71">
        <v>0.20724527494274711</v>
      </c>
      <c r="R7" s="73">
        <v>177.89779999999999</v>
      </c>
      <c r="S7" s="73">
        <v>92.332399999999993</v>
      </c>
      <c r="T7" s="73"/>
      <c r="U7" s="73">
        <v>569.8741</v>
      </c>
      <c r="V7" s="73">
        <v>219.62360000000001</v>
      </c>
      <c r="X7" s="71">
        <v>0.16787120542924275</v>
      </c>
      <c r="Y7" s="71">
        <v>8.7128403432616991E-2</v>
      </c>
      <c r="AA7" s="71">
        <v>0.53775511619539329</v>
      </c>
      <c r="AB7" s="71">
        <v>0.20724527494274711</v>
      </c>
    </row>
    <row r="8" spans="1:28">
      <c r="A8" s="14" t="s">
        <v>118</v>
      </c>
      <c r="B8" s="81">
        <v>1065201.9000000001</v>
      </c>
      <c r="C8" s="81">
        <v>825975.20000000007</v>
      </c>
      <c r="D8" s="61">
        <v>87694.399999999994</v>
      </c>
      <c r="E8" s="61">
        <v>164252</v>
      </c>
      <c r="F8" s="61">
        <v>151149.1</v>
      </c>
      <c r="G8" s="61">
        <v>422879.7</v>
      </c>
      <c r="H8" s="61">
        <v>239226.7</v>
      </c>
      <c r="I8" s="81"/>
      <c r="J8" s="71">
        <v>1</v>
      </c>
      <c r="K8" s="71">
        <v>0.77541656656827218</v>
      </c>
      <c r="L8" s="71">
        <v>8.2326552365330916E-2</v>
      </c>
      <c r="M8" s="71">
        <v>0.15419799758149133</v>
      </c>
      <c r="N8" s="71">
        <v>0.14189713705918097</v>
      </c>
      <c r="O8" s="71">
        <v>0.39699487956226887</v>
      </c>
      <c r="P8" s="71">
        <v>0.22458343343172782</v>
      </c>
      <c r="R8" s="73">
        <v>164.25200000000001</v>
      </c>
      <c r="S8" s="73">
        <v>87.694399999999987</v>
      </c>
      <c r="T8" s="73"/>
      <c r="U8" s="73">
        <v>574.02880000000005</v>
      </c>
      <c r="V8" s="73">
        <v>239.22670000000002</v>
      </c>
      <c r="X8" s="71">
        <v>0.15419799758149133</v>
      </c>
      <c r="Y8" s="71">
        <v>8.2326552365330916E-2</v>
      </c>
      <c r="AA8" s="71">
        <v>0.53889201662144981</v>
      </c>
      <c r="AB8" s="71">
        <v>0.22458343343172782</v>
      </c>
    </row>
    <row r="9" spans="1:28">
      <c r="A9" s="14" t="s">
        <v>119</v>
      </c>
      <c r="B9" s="81">
        <v>1072303.7999999998</v>
      </c>
      <c r="C9" s="81">
        <v>820895.89999999991</v>
      </c>
      <c r="D9" s="61">
        <v>80522</v>
      </c>
      <c r="E9" s="61">
        <v>160155.29999999999</v>
      </c>
      <c r="F9" s="61">
        <v>166420.29999999999</v>
      </c>
      <c r="G9" s="61">
        <v>413798.3</v>
      </c>
      <c r="H9" s="61">
        <v>251407.9</v>
      </c>
      <c r="I9" s="81"/>
      <c r="J9" s="71">
        <v>1</v>
      </c>
      <c r="K9" s="71">
        <v>0.76554414896226242</v>
      </c>
      <c r="L9" s="71">
        <v>7.509252508477543E-2</v>
      </c>
      <c r="M9" s="71">
        <v>0.14935627384701985</v>
      </c>
      <c r="N9" s="71">
        <v>0.15519883450939931</v>
      </c>
      <c r="O9" s="71">
        <v>0.38589651552106785</v>
      </c>
      <c r="P9" s="71">
        <v>0.23445585103773767</v>
      </c>
      <c r="R9" s="73">
        <v>160.15529999999998</v>
      </c>
      <c r="S9" s="73">
        <v>80.522000000000006</v>
      </c>
      <c r="T9" s="73"/>
      <c r="U9" s="73">
        <v>580.21859999999992</v>
      </c>
      <c r="V9" s="73">
        <v>251.40789999999998</v>
      </c>
      <c r="X9" s="71">
        <v>0.14935627384701985</v>
      </c>
      <c r="Y9" s="71">
        <v>7.509252508477543E-2</v>
      </c>
      <c r="AA9" s="71">
        <v>0.54109535003046716</v>
      </c>
      <c r="AB9" s="71">
        <v>0.23445585103773767</v>
      </c>
    </row>
    <row r="10" spans="1:28">
      <c r="A10" s="14" t="s">
        <v>28</v>
      </c>
      <c r="B10" s="81">
        <v>1062530</v>
      </c>
      <c r="C10" s="81">
        <v>808419.79999999993</v>
      </c>
      <c r="D10" s="61">
        <v>78516</v>
      </c>
      <c r="E10" s="61">
        <v>155559.1</v>
      </c>
      <c r="F10" s="61">
        <v>181014.7</v>
      </c>
      <c r="G10" s="61">
        <v>393330</v>
      </c>
      <c r="H10" s="61">
        <v>254110.2</v>
      </c>
      <c r="I10" s="81"/>
      <c r="J10" s="71">
        <v>1</v>
      </c>
      <c r="K10" s="71">
        <v>0.76084421145755876</v>
      </c>
      <c r="L10" s="71">
        <v>7.3895325308461879E-2</v>
      </c>
      <c r="M10" s="71">
        <v>0.14640443093371483</v>
      </c>
      <c r="N10" s="71">
        <v>0.1703619662503647</v>
      </c>
      <c r="O10" s="71">
        <v>0.37018248896501743</v>
      </c>
      <c r="P10" s="71">
        <v>0.23915578854244116</v>
      </c>
      <c r="R10" s="73">
        <v>155.5591</v>
      </c>
      <c r="S10" s="73">
        <v>78.516000000000005</v>
      </c>
      <c r="T10" s="73"/>
      <c r="U10" s="73">
        <v>574.34469999999999</v>
      </c>
      <c r="V10" s="73">
        <v>254.11020000000002</v>
      </c>
      <c r="X10" s="71">
        <v>0.14640443093371483</v>
      </c>
      <c r="Y10" s="71">
        <v>7.3895325308461879E-2</v>
      </c>
      <c r="AA10" s="71">
        <v>0.54054445521538219</v>
      </c>
      <c r="AB10" s="71">
        <v>0.23915578854244116</v>
      </c>
    </row>
    <row r="11" spans="1:28">
      <c r="A11" s="14" t="s">
        <v>29</v>
      </c>
      <c r="B11" s="81">
        <v>1072269.8</v>
      </c>
      <c r="C11" s="81">
        <v>800555.8</v>
      </c>
      <c r="D11" s="61">
        <v>72646.3</v>
      </c>
      <c r="E11" s="61">
        <v>155985.5</v>
      </c>
      <c r="F11" s="61">
        <v>203721.8</v>
      </c>
      <c r="G11" s="61">
        <v>368202.2</v>
      </c>
      <c r="H11" s="61">
        <v>271714</v>
      </c>
      <c r="I11" s="81"/>
      <c r="J11" s="71">
        <v>1</v>
      </c>
      <c r="K11" s="71">
        <v>0.74659922344171215</v>
      </c>
      <c r="L11" s="71">
        <v>6.7750019631253253E-2</v>
      </c>
      <c r="M11" s="71">
        <v>0.14547224961478911</v>
      </c>
      <c r="N11" s="71">
        <v>0.18999117572834745</v>
      </c>
      <c r="O11" s="71">
        <v>0.34338577846732232</v>
      </c>
      <c r="P11" s="71">
        <v>0.25340077655828785</v>
      </c>
      <c r="R11" s="73">
        <v>155.9855</v>
      </c>
      <c r="S11" s="73">
        <v>72.646299999999997</v>
      </c>
      <c r="T11" s="73"/>
      <c r="U11" s="73">
        <v>571.92399999999998</v>
      </c>
      <c r="V11" s="73">
        <v>271.714</v>
      </c>
      <c r="X11" s="71">
        <v>0.14547224961478911</v>
      </c>
      <c r="Y11" s="71">
        <v>6.7750019631253253E-2</v>
      </c>
      <c r="AA11" s="71">
        <v>0.53337695419566977</v>
      </c>
      <c r="AB11" s="71">
        <v>0.25340077655828785</v>
      </c>
    </row>
    <row r="12" spans="1:28">
      <c r="A12" s="14" t="s">
        <v>30</v>
      </c>
      <c r="B12" s="81">
        <v>1087532.8999999999</v>
      </c>
      <c r="C12" s="81">
        <v>779959.1</v>
      </c>
      <c r="D12" s="61">
        <v>68518.3</v>
      </c>
      <c r="E12" s="61">
        <v>156564.1</v>
      </c>
      <c r="F12" s="61">
        <v>195465.8</v>
      </c>
      <c r="G12" s="61">
        <v>359410.9</v>
      </c>
      <c r="H12" s="61">
        <v>307573.8</v>
      </c>
      <c r="I12" s="81"/>
      <c r="J12" s="71">
        <v>1</v>
      </c>
      <c r="K12" s="71">
        <v>0.7171820732963573</v>
      </c>
      <c r="L12" s="71">
        <v>6.3003427298613232E-2</v>
      </c>
      <c r="M12" s="71">
        <v>0.14396263322240643</v>
      </c>
      <c r="N12" s="71">
        <v>0.17973322922000798</v>
      </c>
      <c r="O12" s="71">
        <v>0.33048278355532973</v>
      </c>
      <c r="P12" s="71">
        <v>0.28281792670364275</v>
      </c>
      <c r="R12" s="73">
        <v>156.5641</v>
      </c>
      <c r="S12" s="73">
        <v>68.518299999999996</v>
      </c>
      <c r="T12" s="73"/>
      <c r="U12" s="73">
        <v>554.87669999999991</v>
      </c>
      <c r="V12" s="73">
        <v>307.57380000000001</v>
      </c>
      <c r="X12" s="71">
        <v>0.14396263322240643</v>
      </c>
      <c r="Y12" s="71">
        <v>6.3003427298613232E-2</v>
      </c>
      <c r="AA12" s="71">
        <v>0.51021601277533768</v>
      </c>
      <c r="AB12" s="71">
        <v>0.28281792670364275</v>
      </c>
    </row>
    <row r="13" spans="1:28">
      <c r="A13" s="14" t="s">
        <v>31</v>
      </c>
      <c r="B13" s="81">
        <v>1093599</v>
      </c>
      <c r="C13" s="81">
        <v>778934.29999999993</v>
      </c>
      <c r="D13" s="61">
        <v>55471.7</v>
      </c>
      <c r="E13" s="61">
        <v>156851.9</v>
      </c>
      <c r="F13" s="61">
        <v>232632</v>
      </c>
      <c r="G13" s="61">
        <v>333978.7</v>
      </c>
      <c r="H13" s="61">
        <v>314664.7</v>
      </c>
      <c r="I13" s="81"/>
      <c r="J13" s="71">
        <v>1</v>
      </c>
      <c r="K13" s="71">
        <v>0.71226683638152555</v>
      </c>
      <c r="L13" s="71">
        <v>5.0723985665678185E-2</v>
      </c>
      <c r="M13" s="71">
        <v>0.1434272525852712</v>
      </c>
      <c r="N13" s="71">
        <v>0.21272148200574434</v>
      </c>
      <c r="O13" s="71">
        <v>0.30539411612483186</v>
      </c>
      <c r="P13" s="71">
        <v>0.2877331636184744</v>
      </c>
      <c r="R13" s="73">
        <v>156.8519</v>
      </c>
      <c r="S13" s="73">
        <v>55.471699999999998</v>
      </c>
      <c r="T13" s="73"/>
      <c r="U13" s="73">
        <v>566.61069999999995</v>
      </c>
      <c r="V13" s="73">
        <v>314.66470000000004</v>
      </c>
      <c r="X13" s="71">
        <v>0.1434272525852712</v>
      </c>
      <c r="Y13" s="71">
        <v>5.0723985665678185E-2</v>
      </c>
      <c r="AA13" s="71">
        <v>0.51811559813057617</v>
      </c>
      <c r="AB13" s="71">
        <v>0.2877331636184744</v>
      </c>
    </row>
    <row r="14" spans="1:28">
      <c r="A14" s="14" t="s">
        <v>32</v>
      </c>
      <c r="B14" s="81">
        <v>1083283.5999999999</v>
      </c>
      <c r="C14" s="81">
        <v>757258.59999999986</v>
      </c>
      <c r="D14" s="61">
        <v>62175.199999999997</v>
      </c>
      <c r="E14" s="61">
        <v>152854.70000000001</v>
      </c>
      <c r="F14" s="61">
        <v>247942.39999999999</v>
      </c>
      <c r="G14" s="61">
        <v>294286.3</v>
      </c>
      <c r="H14" s="61">
        <v>326025</v>
      </c>
      <c r="I14" s="81"/>
      <c r="J14" s="71">
        <v>1</v>
      </c>
      <c r="K14" s="71">
        <v>0.69904002977613611</v>
      </c>
      <c r="L14" s="71">
        <v>5.7395127185531108E-2</v>
      </c>
      <c r="M14" s="71">
        <v>0.1411031238726406</v>
      </c>
      <c r="N14" s="71">
        <v>0.22888041506397774</v>
      </c>
      <c r="O14" s="71">
        <v>0.27166136365398685</v>
      </c>
      <c r="P14" s="71">
        <v>0.30095997022386384</v>
      </c>
      <c r="R14" s="73">
        <v>152.85470000000001</v>
      </c>
      <c r="S14" s="73">
        <v>62.175199999999997</v>
      </c>
      <c r="T14" s="73"/>
      <c r="U14" s="73">
        <v>542.2287</v>
      </c>
      <c r="V14" s="73">
        <v>326.02499999999998</v>
      </c>
      <c r="X14" s="71">
        <v>0.1411031238726406</v>
      </c>
      <c r="Y14" s="71">
        <v>5.7395127185531108E-2</v>
      </c>
      <c r="AA14" s="71">
        <v>0.50054177871796457</v>
      </c>
      <c r="AB14" s="71">
        <v>0.30095997022386384</v>
      </c>
    </row>
    <row r="15" spans="1:28">
      <c r="A15" s="14" t="s">
        <v>33</v>
      </c>
      <c r="B15" s="81">
        <v>1096148.2999999998</v>
      </c>
      <c r="C15" s="81">
        <v>768562.59999999986</v>
      </c>
      <c r="D15" s="61">
        <v>59775.199999999997</v>
      </c>
      <c r="E15" s="61">
        <v>178189.3</v>
      </c>
      <c r="F15" s="61">
        <v>292648.2</v>
      </c>
      <c r="G15" s="61">
        <v>237949.9</v>
      </c>
      <c r="H15" s="61">
        <v>327585.7</v>
      </c>
      <c r="I15" s="81"/>
      <c r="J15" s="71">
        <v>1</v>
      </c>
      <c r="K15" s="71">
        <v>0.70114837563493915</v>
      </c>
      <c r="L15" s="71">
        <v>5.4532037316483553E-2</v>
      </c>
      <c r="M15" s="71">
        <v>0.16255948214306407</v>
      </c>
      <c r="N15" s="71">
        <v>0.26697865608148103</v>
      </c>
      <c r="O15" s="71">
        <v>0.21707820009391068</v>
      </c>
      <c r="P15" s="71">
        <v>0.29885162436506091</v>
      </c>
      <c r="R15" s="73">
        <v>178.18929999999997</v>
      </c>
      <c r="S15" s="73">
        <v>59.775199999999998</v>
      </c>
      <c r="T15" s="73"/>
      <c r="U15" s="73">
        <v>530.59809999999993</v>
      </c>
      <c r="V15" s="73">
        <v>327.58570000000003</v>
      </c>
      <c r="X15" s="71">
        <v>0.16255948214306407</v>
      </c>
      <c r="Y15" s="71">
        <v>5.4532037316483553E-2</v>
      </c>
      <c r="AA15" s="71">
        <v>0.48405685617539174</v>
      </c>
      <c r="AB15" s="71">
        <v>0.29885162436506091</v>
      </c>
    </row>
    <row r="16" spans="1:28">
      <c r="A16" s="14" t="s">
        <v>34</v>
      </c>
      <c r="B16" s="81">
        <v>1117781</v>
      </c>
      <c r="C16" s="81">
        <v>766323.10000000009</v>
      </c>
      <c r="D16" s="61">
        <v>58816</v>
      </c>
      <c r="E16" s="61">
        <v>175397.3</v>
      </c>
      <c r="F16" s="61">
        <v>295717.7</v>
      </c>
      <c r="G16" s="61">
        <v>236392.1</v>
      </c>
      <c r="H16" s="61">
        <v>351457.9</v>
      </c>
      <c r="I16" s="81"/>
      <c r="J16" s="71">
        <v>1</v>
      </c>
      <c r="K16" s="71">
        <v>0.68557534973308731</v>
      </c>
      <c r="L16" s="71">
        <v>5.2618536189110388E-2</v>
      </c>
      <c r="M16" s="71">
        <v>0.15691562121739411</v>
      </c>
      <c r="N16" s="71">
        <v>0.26455781588701188</v>
      </c>
      <c r="O16" s="71">
        <v>0.21148337643957091</v>
      </c>
      <c r="P16" s="71">
        <v>0.3144246502669128</v>
      </c>
      <c r="R16" s="73">
        <v>175.3973</v>
      </c>
      <c r="S16" s="73">
        <v>58.816000000000003</v>
      </c>
      <c r="T16" s="73"/>
      <c r="U16" s="73">
        <v>532.10980000000006</v>
      </c>
      <c r="V16" s="73">
        <v>351.4579</v>
      </c>
      <c r="X16" s="71">
        <v>0.15691562121739411</v>
      </c>
      <c r="Y16" s="71">
        <v>5.2618536189110388E-2</v>
      </c>
      <c r="AA16" s="71">
        <v>0.47604119232658282</v>
      </c>
      <c r="AB16" s="71">
        <v>0.3144246502669128</v>
      </c>
    </row>
    <row r="17" spans="1:28">
      <c r="A17" s="14" t="s">
        <v>35</v>
      </c>
      <c r="B17" s="81">
        <v>1119439.3999999999</v>
      </c>
      <c r="C17" s="81">
        <v>747217.4</v>
      </c>
      <c r="D17" s="61">
        <v>59902.6</v>
      </c>
      <c r="E17" s="61">
        <v>175648.1</v>
      </c>
      <c r="F17" s="61">
        <v>287651.5</v>
      </c>
      <c r="G17" s="61">
        <v>224015.2</v>
      </c>
      <c r="H17" s="61">
        <v>372222</v>
      </c>
      <c r="I17" s="81"/>
      <c r="J17" s="71">
        <v>1</v>
      </c>
      <c r="K17" s="71">
        <v>0.66749249669075439</v>
      </c>
      <c r="L17" s="71">
        <v>5.351124857674297E-2</v>
      </c>
      <c r="M17" s="71">
        <v>0.15690719837089889</v>
      </c>
      <c r="N17" s="71">
        <v>0.25696031424300414</v>
      </c>
      <c r="O17" s="71">
        <v>0.20011373550010839</v>
      </c>
      <c r="P17" s="71">
        <v>0.33250750330924572</v>
      </c>
      <c r="R17" s="73">
        <v>175.6481</v>
      </c>
      <c r="S17" s="73">
        <v>59.9026</v>
      </c>
      <c r="T17" s="73"/>
      <c r="U17" s="73">
        <v>511.66669999999999</v>
      </c>
      <c r="V17" s="73">
        <v>372.22199999999998</v>
      </c>
      <c r="X17" s="71">
        <v>0.15690719837089889</v>
      </c>
      <c r="Y17" s="71">
        <v>5.351124857674297E-2</v>
      </c>
      <c r="AA17" s="71">
        <v>0.4570740497431125</v>
      </c>
      <c r="AB17" s="71">
        <v>0.33250750330924572</v>
      </c>
    </row>
    <row r="18" spans="1:28">
      <c r="A18" s="14" t="s">
        <v>36</v>
      </c>
      <c r="B18" s="81">
        <v>1091504.1000000001</v>
      </c>
      <c r="C18" s="81">
        <v>705321</v>
      </c>
      <c r="D18" s="61">
        <v>57901.7</v>
      </c>
      <c r="E18" s="61">
        <v>166110.70000000001</v>
      </c>
      <c r="F18" s="61">
        <v>263808.09999999998</v>
      </c>
      <c r="G18" s="61">
        <v>217500.5</v>
      </c>
      <c r="H18" s="61">
        <v>386183.1</v>
      </c>
      <c r="I18" s="81"/>
      <c r="J18" s="71">
        <v>1</v>
      </c>
      <c r="K18" s="71">
        <v>0.64619180083702843</v>
      </c>
      <c r="L18" s="71">
        <v>5.304762483255903E-2</v>
      </c>
      <c r="M18" s="71">
        <v>0.15218513608881543</v>
      </c>
      <c r="N18" s="71">
        <v>0.24169226666212243</v>
      </c>
      <c r="O18" s="71">
        <v>0.19926677325353151</v>
      </c>
      <c r="P18" s="71">
        <v>0.35380819916297146</v>
      </c>
      <c r="R18" s="73">
        <v>166.11070000000001</v>
      </c>
      <c r="S18" s="73">
        <v>57.901699999999998</v>
      </c>
      <c r="T18" s="73"/>
      <c r="U18" s="73">
        <v>481.30859999999996</v>
      </c>
      <c r="V18" s="73">
        <v>386.18309999999997</v>
      </c>
      <c r="X18" s="71">
        <v>0.15218513608881543</v>
      </c>
      <c r="Y18" s="71">
        <v>5.304762483255903E-2</v>
      </c>
      <c r="AA18" s="71">
        <v>0.44095903991565394</v>
      </c>
      <c r="AB18" s="71">
        <v>0.35380819916297146</v>
      </c>
    </row>
    <row r="19" spans="1:28">
      <c r="A19" s="14" t="s">
        <v>37</v>
      </c>
      <c r="B19" s="81">
        <v>1112120</v>
      </c>
      <c r="C19" s="81">
        <v>696315.9</v>
      </c>
      <c r="D19" s="61">
        <v>61902.9</v>
      </c>
      <c r="E19" s="61">
        <v>158139.70000000001</v>
      </c>
      <c r="F19" s="61">
        <v>246689.9</v>
      </c>
      <c r="G19" s="61">
        <v>229583.4</v>
      </c>
      <c r="H19" s="61">
        <v>415804.1</v>
      </c>
      <c r="I19" s="81"/>
      <c r="J19" s="71">
        <v>1</v>
      </c>
      <c r="K19" s="71">
        <v>0.62611579685645435</v>
      </c>
      <c r="L19" s="71">
        <v>5.5662068841491927E-2</v>
      </c>
      <c r="M19" s="71">
        <v>0.14219661547315038</v>
      </c>
      <c r="N19" s="71">
        <v>0.22181949789591052</v>
      </c>
      <c r="O19" s="71">
        <v>0.20643761464590152</v>
      </c>
      <c r="P19" s="71">
        <v>0.37388420314354565</v>
      </c>
      <c r="R19" s="73">
        <v>158.1397</v>
      </c>
      <c r="S19" s="73">
        <v>61.902900000000002</v>
      </c>
      <c r="T19" s="73"/>
      <c r="U19" s="73">
        <v>476.27330000000001</v>
      </c>
      <c r="V19" s="73">
        <v>415.80409999999995</v>
      </c>
      <c r="X19" s="71">
        <v>0.14219661547315038</v>
      </c>
      <c r="Y19" s="71">
        <v>5.5662068841491927E-2</v>
      </c>
      <c r="AA19" s="71">
        <v>0.42825711254181204</v>
      </c>
      <c r="AB19" s="71">
        <v>0.37388420314354565</v>
      </c>
    </row>
    <row r="20" spans="1:28">
      <c r="A20" s="14" t="s">
        <v>38</v>
      </c>
      <c r="B20" s="81">
        <v>1130877.2</v>
      </c>
      <c r="C20" s="81">
        <v>688896</v>
      </c>
      <c r="D20" s="61">
        <v>62902.1</v>
      </c>
      <c r="E20" s="61">
        <v>152332</v>
      </c>
      <c r="F20" s="61">
        <v>248310.39999999999</v>
      </c>
      <c r="G20" s="61">
        <v>225351.5</v>
      </c>
      <c r="H20" s="61">
        <v>441981.2</v>
      </c>
      <c r="I20" s="81"/>
      <c r="J20" s="71">
        <v>1</v>
      </c>
      <c r="K20" s="71">
        <v>0.60916958976624525</v>
      </c>
      <c r="L20" s="71">
        <v>5.5622396490087517E-2</v>
      </c>
      <c r="M20" s="71">
        <v>0.13470251235058944</v>
      </c>
      <c r="N20" s="71">
        <v>0.21957326577987424</v>
      </c>
      <c r="O20" s="71">
        <v>0.19927141514569399</v>
      </c>
      <c r="P20" s="71">
        <v>0.39083041023375487</v>
      </c>
      <c r="R20" s="73">
        <v>152.33199999999999</v>
      </c>
      <c r="S20" s="73">
        <v>62.902099999999997</v>
      </c>
      <c r="T20" s="73"/>
      <c r="U20" s="73">
        <v>473.6619</v>
      </c>
      <c r="V20" s="73">
        <v>441.9812</v>
      </c>
      <c r="X20" s="71">
        <v>0.13470251235058944</v>
      </c>
      <c r="Y20" s="71">
        <v>5.5622396490087517E-2</v>
      </c>
      <c r="AA20" s="71">
        <v>0.41884468092556826</v>
      </c>
      <c r="AB20" s="71">
        <v>0.39083041023375487</v>
      </c>
    </row>
    <row r="21" spans="1:28">
      <c r="A21" s="14" t="s">
        <v>39</v>
      </c>
      <c r="B21" s="81">
        <v>1134556.6000000001</v>
      </c>
      <c r="C21" s="81">
        <v>684915.7</v>
      </c>
      <c r="D21" s="61">
        <v>62842.7</v>
      </c>
      <c r="E21" s="61">
        <v>144092.29999999999</v>
      </c>
      <c r="F21" s="61">
        <v>238194</v>
      </c>
      <c r="G21" s="61">
        <v>239786.7</v>
      </c>
      <c r="H21" s="61">
        <v>449640.9</v>
      </c>
      <c r="I21" s="81"/>
      <c r="J21" s="71">
        <v>1</v>
      </c>
      <c r="K21" s="71">
        <v>0.60368579231745678</v>
      </c>
      <c r="L21" s="71">
        <v>5.5389656188153141E-2</v>
      </c>
      <c r="M21" s="71">
        <v>0.1270031834462908</v>
      </c>
      <c r="N21" s="71">
        <v>0.20994457217912266</v>
      </c>
      <c r="O21" s="71">
        <v>0.21134838050389024</v>
      </c>
      <c r="P21" s="71">
        <v>0.39631420768254311</v>
      </c>
      <c r="R21" s="73">
        <v>144.09229999999999</v>
      </c>
      <c r="S21" s="73">
        <v>62.842699999999994</v>
      </c>
      <c r="T21" s="73"/>
      <c r="U21" s="73">
        <v>477.98070000000001</v>
      </c>
      <c r="V21" s="73">
        <v>449.64090000000004</v>
      </c>
      <c r="X21" s="71">
        <v>0.1270031834462908</v>
      </c>
      <c r="Y21" s="71">
        <v>5.5389656188153141E-2</v>
      </c>
      <c r="AA21" s="71">
        <v>0.42129295268301292</v>
      </c>
      <c r="AB21" s="71">
        <v>0.39631420768254311</v>
      </c>
    </row>
    <row r="22" spans="1:28">
      <c r="A22" s="14" t="s">
        <v>40</v>
      </c>
      <c r="B22" s="81">
        <v>1111070</v>
      </c>
      <c r="C22" s="81">
        <v>660449.30000000005</v>
      </c>
      <c r="D22" s="61">
        <v>62397.9</v>
      </c>
      <c r="E22" s="61">
        <v>135692.1</v>
      </c>
      <c r="F22" s="61">
        <v>246730.5</v>
      </c>
      <c r="G22" s="61">
        <v>215628.79999999999</v>
      </c>
      <c r="H22" s="61">
        <v>450620.7</v>
      </c>
      <c r="I22" s="81"/>
      <c r="J22" s="71">
        <v>1</v>
      </c>
      <c r="K22" s="71">
        <v>0.59442636377545977</v>
      </c>
      <c r="L22" s="71">
        <v>5.6160187926953299E-2</v>
      </c>
      <c r="M22" s="71">
        <v>0.12212740871412243</v>
      </c>
      <c r="N22" s="71">
        <v>0.22206566642965789</v>
      </c>
      <c r="O22" s="71">
        <v>0.19407310070472605</v>
      </c>
      <c r="P22" s="71">
        <v>0.40557363622454035</v>
      </c>
      <c r="R22" s="73">
        <v>135.69210000000001</v>
      </c>
      <c r="S22" s="73">
        <v>62.3979</v>
      </c>
      <c r="T22" s="73"/>
      <c r="U22" s="73">
        <v>462.35929999999996</v>
      </c>
      <c r="V22" s="73">
        <v>450.6207</v>
      </c>
      <c r="X22" s="71">
        <v>0.12212740871412243</v>
      </c>
      <c r="Y22" s="71">
        <v>5.6160187926953299E-2</v>
      </c>
      <c r="AA22" s="71">
        <v>0.41613876713438391</v>
      </c>
      <c r="AB22" s="71">
        <v>0.40557363622454035</v>
      </c>
    </row>
    <row r="23" spans="1:28">
      <c r="A23" s="14" t="s">
        <v>41</v>
      </c>
      <c r="B23" s="81">
        <v>1146011.2</v>
      </c>
      <c r="C23" s="81">
        <v>676292.7</v>
      </c>
      <c r="D23" s="61">
        <v>61792.5</v>
      </c>
      <c r="E23" s="61">
        <v>136954.70000000001</v>
      </c>
      <c r="F23" s="61">
        <v>226445.7</v>
      </c>
      <c r="G23" s="61">
        <v>251099.8</v>
      </c>
      <c r="H23" s="61">
        <v>469718.5</v>
      </c>
      <c r="I23" s="81"/>
      <c r="J23" s="71">
        <v>1</v>
      </c>
      <c r="K23" s="71">
        <v>0.59012747868432702</v>
      </c>
      <c r="L23" s="71">
        <v>5.3919630104836677E-2</v>
      </c>
      <c r="M23" s="71">
        <v>0.11950555108012907</v>
      </c>
      <c r="N23" s="71">
        <v>0.19759466574148665</v>
      </c>
      <c r="O23" s="71">
        <v>0.21910763175787462</v>
      </c>
      <c r="P23" s="71">
        <v>0.40987252131567303</v>
      </c>
      <c r="R23" s="73">
        <v>136.9547</v>
      </c>
      <c r="S23" s="73">
        <v>61.792499999999997</v>
      </c>
      <c r="T23" s="73"/>
      <c r="U23" s="73">
        <v>477.5455</v>
      </c>
      <c r="V23" s="73">
        <v>469.71850000000001</v>
      </c>
      <c r="X23" s="71">
        <v>0.11950555108012907</v>
      </c>
      <c r="Y23" s="71">
        <v>5.3919630104836677E-2</v>
      </c>
      <c r="AA23" s="71">
        <v>0.41670229749936127</v>
      </c>
      <c r="AB23" s="71">
        <v>0.40987252131567303</v>
      </c>
    </row>
    <row r="24" spans="1:28">
      <c r="A24" s="14" t="s">
        <v>42</v>
      </c>
      <c r="B24" s="81">
        <v>1164343.5</v>
      </c>
      <c r="C24" s="81">
        <v>685652.2</v>
      </c>
      <c r="D24" s="61">
        <v>63237.2</v>
      </c>
      <c r="E24" s="61">
        <v>141418.29999999999</v>
      </c>
      <c r="F24" s="61">
        <v>224006.9</v>
      </c>
      <c r="G24" s="61">
        <v>256989.8</v>
      </c>
      <c r="H24" s="61">
        <v>478691.3</v>
      </c>
      <c r="I24" s="81"/>
      <c r="J24" s="71">
        <v>1</v>
      </c>
      <c r="K24" s="71">
        <v>0.58887450309981548</v>
      </c>
      <c r="L24" s="71">
        <v>5.4311463927955966E-2</v>
      </c>
      <c r="M24" s="71">
        <v>0.12145754238332587</v>
      </c>
      <c r="N24" s="71">
        <v>0.19238901578443129</v>
      </c>
      <c r="O24" s="71">
        <v>0.22071648100410229</v>
      </c>
      <c r="P24" s="71">
        <v>0.41112549690018452</v>
      </c>
      <c r="R24" s="73">
        <v>141.41829999999999</v>
      </c>
      <c r="S24" s="73">
        <v>63.237199999999994</v>
      </c>
      <c r="T24" s="73"/>
      <c r="U24" s="73">
        <v>480.99669999999998</v>
      </c>
      <c r="V24" s="73">
        <v>478.69130000000001</v>
      </c>
      <c r="X24" s="71">
        <v>0.12145754238332587</v>
      </c>
      <c r="Y24" s="71">
        <v>5.4311463927955966E-2</v>
      </c>
      <c r="AA24" s="71">
        <v>0.41310549678853359</v>
      </c>
      <c r="AB24" s="71">
        <v>0.41112549690018452</v>
      </c>
    </row>
    <row r="25" spans="1:28">
      <c r="A25" s="14" t="s">
        <v>43</v>
      </c>
      <c r="B25" s="81">
        <v>1154337</v>
      </c>
      <c r="C25" s="81">
        <v>696030.8</v>
      </c>
      <c r="D25" s="61">
        <v>63137.4</v>
      </c>
      <c r="E25" s="61">
        <v>139807.1</v>
      </c>
      <c r="F25" s="61">
        <v>225163.8</v>
      </c>
      <c r="G25" s="61">
        <v>267922.5</v>
      </c>
      <c r="H25" s="61">
        <v>458306.2</v>
      </c>
      <c r="I25" s="81"/>
      <c r="J25" s="71">
        <v>1</v>
      </c>
      <c r="K25" s="71">
        <v>0.60297018981458628</v>
      </c>
      <c r="L25" s="71">
        <v>5.4695812401404441E-2</v>
      </c>
      <c r="M25" s="71">
        <v>0.12111463116923395</v>
      </c>
      <c r="N25" s="71">
        <v>0.19505898190909587</v>
      </c>
      <c r="O25" s="71">
        <v>0.23210076433485197</v>
      </c>
      <c r="P25" s="71">
        <v>0.39702981018541378</v>
      </c>
      <c r="R25" s="73">
        <v>139.80710000000002</v>
      </c>
      <c r="S25" s="73">
        <v>63.1374</v>
      </c>
      <c r="T25" s="73"/>
      <c r="U25" s="73">
        <v>493.08629999999999</v>
      </c>
      <c r="V25" s="73">
        <v>458.30619999999999</v>
      </c>
      <c r="X25" s="71">
        <v>0.12111463116923395</v>
      </c>
      <c r="Y25" s="71">
        <v>5.4695812401404441E-2</v>
      </c>
      <c r="AA25" s="71">
        <v>0.42715974624394781</v>
      </c>
      <c r="AB25" s="71">
        <v>0.39702981018541378</v>
      </c>
    </row>
    <row r="26" spans="1:28">
      <c r="A26" s="14" t="s">
        <v>44</v>
      </c>
      <c r="B26" s="81">
        <v>1144148.1000000001</v>
      </c>
      <c r="C26" s="81">
        <v>705921.7</v>
      </c>
      <c r="D26" s="61">
        <v>64283.199999999997</v>
      </c>
      <c r="E26" s="61">
        <v>138521.29999999999</v>
      </c>
      <c r="F26" s="61">
        <v>236906.9</v>
      </c>
      <c r="G26" s="61">
        <v>266210.3</v>
      </c>
      <c r="H26" s="61">
        <v>438226.4</v>
      </c>
      <c r="I26" s="81"/>
      <c r="J26" s="71">
        <v>1</v>
      </c>
      <c r="K26" s="71">
        <v>0.61698454946523085</v>
      </c>
      <c r="L26" s="71">
        <v>5.6184334877626411E-2</v>
      </c>
      <c r="M26" s="71">
        <v>0.12106937904280048</v>
      </c>
      <c r="N26" s="71">
        <v>0.20705964551267442</v>
      </c>
      <c r="O26" s="71">
        <v>0.23267119003212955</v>
      </c>
      <c r="P26" s="71">
        <v>0.38301545053476904</v>
      </c>
      <c r="R26" s="73">
        <v>138.5213</v>
      </c>
      <c r="S26" s="73">
        <v>64.283199999999994</v>
      </c>
      <c r="T26" s="73"/>
      <c r="U26" s="73">
        <v>503.11719999999997</v>
      </c>
      <c r="V26" s="73">
        <v>438.22640000000001</v>
      </c>
      <c r="X26" s="71">
        <v>0.12106937904280048</v>
      </c>
      <c r="Y26" s="71">
        <v>5.6184334877626411E-2</v>
      </c>
      <c r="AA26" s="71">
        <v>0.43973083554480397</v>
      </c>
      <c r="AB26" s="71">
        <v>0.38301545053476904</v>
      </c>
    </row>
    <row r="27" spans="1:28">
      <c r="A27" s="14" t="s">
        <v>45</v>
      </c>
      <c r="B27" s="81">
        <v>1187367.0999999999</v>
      </c>
      <c r="C27" s="81">
        <v>761432.39999999991</v>
      </c>
      <c r="D27" s="61">
        <v>62951.199999999997</v>
      </c>
      <c r="E27" s="61">
        <v>149250</v>
      </c>
      <c r="F27" s="61">
        <v>242034.7</v>
      </c>
      <c r="G27" s="61">
        <v>307196.5</v>
      </c>
      <c r="H27" s="61">
        <v>425934.7</v>
      </c>
      <c r="I27" s="81"/>
      <c r="J27" s="71">
        <v>1</v>
      </c>
      <c r="K27" s="71">
        <v>0.64127800071266927</v>
      </c>
      <c r="L27" s="71">
        <v>5.3017470334153612E-2</v>
      </c>
      <c r="M27" s="71">
        <v>0.12569827814835027</v>
      </c>
      <c r="N27" s="71">
        <v>0.20384150782011734</v>
      </c>
      <c r="O27" s="71">
        <v>0.25872074441004811</v>
      </c>
      <c r="P27" s="71">
        <v>0.35872199928733084</v>
      </c>
      <c r="R27" s="73">
        <v>149.25</v>
      </c>
      <c r="S27" s="73">
        <v>62.9512</v>
      </c>
      <c r="T27" s="73"/>
      <c r="U27" s="73">
        <v>549.23119999999994</v>
      </c>
      <c r="V27" s="73">
        <v>425.93470000000002</v>
      </c>
      <c r="X27" s="71">
        <v>0.12569827814835027</v>
      </c>
      <c r="Y27" s="71">
        <v>5.3017470334153612E-2</v>
      </c>
      <c r="AA27" s="71">
        <v>0.46256225223016545</v>
      </c>
      <c r="AB27" s="71">
        <v>0.35872199928733084</v>
      </c>
    </row>
    <row r="28" spans="1:28">
      <c r="A28" s="14" t="s">
        <v>46</v>
      </c>
      <c r="B28" s="81">
        <v>1194186.7000000002</v>
      </c>
      <c r="C28" s="81">
        <v>756107.8</v>
      </c>
      <c r="D28" s="61">
        <v>63957.3</v>
      </c>
      <c r="E28" s="61">
        <v>141704.4</v>
      </c>
      <c r="F28" s="61">
        <v>234682.8</v>
      </c>
      <c r="G28" s="61">
        <v>315763.3</v>
      </c>
      <c r="H28" s="61">
        <v>438078.9</v>
      </c>
      <c r="I28" s="81"/>
      <c r="J28" s="71">
        <v>1</v>
      </c>
      <c r="K28" s="71">
        <v>0.63315711019055887</v>
      </c>
      <c r="L28" s="71">
        <v>5.355720340881371E-2</v>
      </c>
      <c r="M28" s="71">
        <v>0.11866184743139407</v>
      </c>
      <c r="N28" s="71">
        <v>0.19652102975188046</v>
      </c>
      <c r="O28" s="71">
        <v>0.26441702959847063</v>
      </c>
      <c r="P28" s="71">
        <v>0.36684288980944096</v>
      </c>
      <c r="R28" s="73">
        <v>141.70439999999999</v>
      </c>
      <c r="S28" s="73">
        <v>63.957300000000004</v>
      </c>
      <c r="T28" s="73"/>
      <c r="U28" s="73">
        <v>550.4461</v>
      </c>
      <c r="V28" s="73">
        <v>438.07890000000003</v>
      </c>
      <c r="X28" s="71">
        <v>0.11866184743139407</v>
      </c>
      <c r="Y28" s="71">
        <v>5.355720340881371E-2</v>
      </c>
      <c r="AA28" s="71">
        <v>0.46093805935035109</v>
      </c>
      <c r="AB28" s="71">
        <v>0.36684288980944096</v>
      </c>
    </row>
    <row r="29" spans="1:28">
      <c r="A29" s="14" t="s">
        <v>47</v>
      </c>
      <c r="B29" s="81">
        <v>1198048.3</v>
      </c>
      <c r="C29" s="81">
        <v>757659.10000000009</v>
      </c>
      <c r="D29" s="61">
        <v>64941.9</v>
      </c>
      <c r="E29" s="61">
        <v>135119.9</v>
      </c>
      <c r="F29" s="61">
        <v>235612.9</v>
      </c>
      <c r="G29" s="61">
        <v>321984.40000000002</v>
      </c>
      <c r="H29" s="61">
        <v>440389.2</v>
      </c>
      <c r="I29" s="81"/>
      <c r="J29" s="71">
        <v>1</v>
      </c>
      <c r="K29" s="71">
        <v>0.63241114736359128</v>
      </c>
      <c r="L29" s="71">
        <v>5.4206412212262224E-2</v>
      </c>
      <c r="M29" s="71">
        <v>0.11278334938583026</v>
      </c>
      <c r="N29" s="71">
        <v>0.1966639408444551</v>
      </c>
      <c r="O29" s="71">
        <v>0.2687574449210437</v>
      </c>
      <c r="P29" s="71">
        <v>0.36758885263640872</v>
      </c>
      <c r="R29" s="73">
        <v>135.1199</v>
      </c>
      <c r="S29" s="73">
        <v>64.941900000000004</v>
      </c>
      <c r="T29" s="73"/>
      <c r="U29" s="73">
        <v>557.59730000000002</v>
      </c>
      <c r="V29" s="73">
        <v>440.38920000000002</v>
      </c>
      <c r="X29" s="71">
        <v>0.11278334938583026</v>
      </c>
      <c r="Y29" s="71">
        <v>5.4206412212262224E-2</v>
      </c>
      <c r="AA29" s="71">
        <v>0.4654213857654988</v>
      </c>
      <c r="AB29" s="71">
        <v>0.36758885263640872</v>
      </c>
    </row>
    <row r="30" spans="1:28">
      <c r="A30" s="14" t="s">
        <v>48</v>
      </c>
      <c r="B30" s="81">
        <v>1147415.1000000001</v>
      </c>
      <c r="C30" s="81">
        <v>692665.4</v>
      </c>
      <c r="D30" s="61">
        <v>41099.5</v>
      </c>
      <c r="E30" s="61">
        <v>127620.3</v>
      </c>
      <c r="F30" s="61">
        <v>234552.9</v>
      </c>
      <c r="G30" s="61">
        <v>289392.7</v>
      </c>
      <c r="H30" s="61">
        <v>454749.7</v>
      </c>
      <c r="I30" s="81"/>
      <c r="J30" s="71">
        <v>1</v>
      </c>
      <c r="K30" s="71">
        <v>0.60367464224586198</v>
      </c>
      <c r="L30" s="71">
        <v>3.5819207887363515E-2</v>
      </c>
      <c r="M30" s="71">
        <v>0.11122417684759421</v>
      </c>
      <c r="N30" s="71">
        <v>0.20441852299137425</v>
      </c>
      <c r="O30" s="71">
        <v>0.25221273451953002</v>
      </c>
      <c r="P30" s="71">
        <v>0.39632535775413796</v>
      </c>
      <c r="R30" s="73">
        <v>127.6203</v>
      </c>
      <c r="S30" s="73">
        <v>41.099499999999999</v>
      </c>
      <c r="T30" s="73"/>
      <c r="U30" s="73">
        <v>523.94560000000001</v>
      </c>
      <c r="V30" s="73">
        <v>454.74970000000002</v>
      </c>
      <c r="X30" s="71">
        <v>0.11122417684759421</v>
      </c>
      <c r="Y30" s="71">
        <v>3.5819207887363515E-2</v>
      </c>
      <c r="AA30" s="71">
        <v>0.45663125751090428</v>
      </c>
      <c r="AB30" s="71">
        <v>0.39632535775413796</v>
      </c>
    </row>
    <row r="31" spans="1:28">
      <c r="A31" s="14" t="s">
        <v>49</v>
      </c>
      <c r="B31" s="81">
        <v>1184674.7</v>
      </c>
      <c r="C31" s="81">
        <v>698906</v>
      </c>
      <c r="D31" s="61">
        <v>40422.400000000001</v>
      </c>
      <c r="E31" s="61">
        <v>156532</v>
      </c>
      <c r="F31" s="61">
        <v>216830.9</v>
      </c>
      <c r="G31" s="61">
        <v>285120.7</v>
      </c>
      <c r="H31" s="61">
        <v>485768.7</v>
      </c>
      <c r="I31" s="81"/>
      <c r="J31" s="71">
        <v>1</v>
      </c>
      <c r="K31" s="71">
        <v>0.58995604447364325</v>
      </c>
      <c r="L31" s="71">
        <v>3.412109670274887E-2</v>
      </c>
      <c r="M31" s="71">
        <v>0.13213078662015826</v>
      </c>
      <c r="N31" s="71">
        <v>0.18302990685966367</v>
      </c>
      <c r="O31" s="71">
        <v>0.2406742542910725</v>
      </c>
      <c r="P31" s="71">
        <v>0.41004395552635675</v>
      </c>
      <c r="R31" s="73">
        <v>156.53200000000001</v>
      </c>
      <c r="S31" s="73">
        <v>40.422400000000003</v>
      </c>
      <c r="T31" s="73"/>
      <c r="U31" s="73">
        <v>501.95159999999998</v>
      </c>
      <c r="V31" s="73">
        <v>485.76870000000002</v>
      </c>
      <c r="X31" s="71">
        <v>0.13213078662015826</v>
      </c>
      <c r="Y31" s="71">
        <v>3.412109670274887E-2</v>
      </c>
      <c r="AA31" s="71">
        <v>0.42370416115073617</v>
      </c>
      <c r="AB31" s="71">
        <v>0.41004395552635675</v>
      </c>
    </row>
    <row r="32" spans="1:28">
      <c r="A32" s="14" t="s">
        <v>50</v>
      </c>
      <c r="B32" s="81">
        <v>1192430.7999999998</v>
      </c>
      <c r="C32" s="81">
        <v>683026.2</v>
      </c>
      <c r="D32" s="61">
        <v>41068.6</v>
      </c>
      <c r="E32" s="61">
        <v>160978.5</v>
      </c>
      <c r="F32" s="61">
        <v>222995.7</v>
      </c>
      <c r="G32" s="61">
        <v>257983.4</v>
      </c>
      <c r="H32" s="61">
        <v>509404.6</v>
      </c>
      <c r="I32" s="81"/>
      <c r="J32" s="71">
        <v>1</v>
      </c>
      <c r="K32" s="71">
        <v>0.57280154118796667</v>
      </c>
      <c r="L32" s="71">
        <v>3.4441076161400734E-2</v>
      </c>
      <c r="M32" s="71">
        <v>0.1350002868090962</v>
      </c>
      <c r="N32" s="71">
        <v>0.18700934259665219</v>
      </c>
      <c r="O32" s="71">
        <v>0.21635083562081761</v>
      </c>
      <c r="P32" s="71">
        <v>0.42719845881203344</v>
      </c>
      <c r="R32" s="73">
        <v>160.9785</v>
      </c>
      <c r="S32" s="73">
        <v>41.068599999999996</v>
      </c>
      <c r="T32" s="73"/>
      <c r="U32" s="73">
        <v>480.97909999999996</v>
      </c>
      <c r="V32" s="73">
        <v>509.40459999999996</v>
      </c>
      <c r="X32" s="71">
        <v>0.1350002868090962</v>
      </c>
      <c r="Y32" s="71">
        <v>3.4441076161400734E-2</v>
      </c>
      <c r="AA32" s="71">
        <v>0.40336017821746983</v>
      </c>
      <c r="AB32" s="71">
        <v>0.42719845881203344</v>
      </c>
    </row>
    <row r="33" spans="1:28">
      <c r="A33" s="14" t="s">
        <v>51</v>
      </c>
      <c r="B33" s="81">
        <v>1210810.0999999999</v>
      </c>
      <c r="C33" s="81">
        <v>691528.79999999993</v>
      </c>
      <c r="D33" s="61">
        <v>40894.199999999997</v>
      </c>
      <c r="E33" s="61">
        <v>163917.4</v>
      </c>
      <c r="F33" s="61">
        <v>226722.2</v>
      </c>
      <c r="G33" s="61">
        <v>259995</v>
      </c>
      <c r="H33" s="61">
        <v>519281.3</v>
      </c>
      <c r="I33" s="81"/>
      <c r="J33" s="71">
        <v>1</v>
      </c>
      <c r="K33" s="71">
        <v>0.57112903171190921</v>
      </c>
      <c r="L33" s="71">
        <v>3.3774247505864052E-2</v>
      </c>
      <c r="M33" s="71">
        <v>0.13537828929573681</v>
      </c>
      <c r="N33" s="71">
        <v>0.18724835546053015</v>
      </c>
      <c r="O33" s="71">
        <v>0.21472813944977831</v>
      </c>
      <c r="P33" s="71">
        <v>0.42887096828809079</v>
      </c>
      <c r="R33" s="73">
        <v>163.91739999999999</v>
      </c>
      <c r="S33" s="73">
        <v>40.894199999999998</v>
      </c>
      <c r="T33" s="73"/>
      <c r="U33" s="73">
        <v>486.71719999999999</v>
      </c>
      <c r="V33" s="73">
        <v>519.28129999999999</v>
      </c>
      <c r="X33" s="71">
        <v>0.13537828929573681</v>
      </c>
      <c r="Y33" s="71">
        <v>3.3774247505864052E-2</v>
      </c>
      <c r="AA33" s="71">
        <v>0.40197649491030846</v>
      </c>
      <c r="AB33" s="71">
        <v>0.42887096828809079</v>
      </c>
    </row>
    <row r="34" spans="1:28">
      <c r="A34" s="14" t="s">
        <v>52</v>
      </c>
      <c r="B34" s="81">
        <v>1169643.3999999999</v>
      </c>
      <c r="C34" s="81">
        <v>661328.1</v>
      </c>
      <c r="D34" s="61">
        <v>49072.4</v>
      </c>
      <c r="E34" s="61">
        <v>160798.70000000001</v>
      </c>
      <c r="F34" s="61">
        <v>217174</v>
      </c>
      <c r="G34" s="61">
        <v>234283</v>
      </c>
      <c r="H34" s="61">
        <v>508315.3</v>
      </c>
      <c r="I34" s="81"/>
      <c r="J34" s="71">
        <v>1</v>
      </c>
      <c r="K34" s="71">
        <v>0.56541002155015796</v>
      </c>
      <c r="L34" s="71">
        <v>4.1955009535384891E-2</v>
      </c>
      <c r="M34" s="71">
        <v>0.13747668733906421</v>
      </c>
      <c r="N34" s="71">
        <v>0.18567539473996947</v>
      </c>
      <c r="O34" s="71">
        <v>0.20030292993573939</v>
      </c>
      <c r="P34" s="71">
        <v>0.4345899784498421</v>
      </c>
      <c r="R34" s="73">
        <v>160.79870000000003</v>
      </c>
      <c r="S34" s="73">
        <v>49.072400000000002</v>
      </c>
      <c r="T34" s="73"/>
      <c r="U34" s="73">
        <v>451.45699999999999</v>
      </c>
      <c r="V34" s="73">
        <v>508.31529999999998</v>
      </c>
      <c r="X34" s="71">
        <v>0.13747668733906421</v>
      </c>
      <c r="Y34" s="71">
        <v>4.1955009535384891E-2</v>
      </c>
      <c r="AA34" s="71">
        <v>0.38597832467570886</v>
      </c>
      <c r="AB34" s="71">
        <v>0.4345899784498421</v>
      </c>
    </row>
    <row r="35" spans="1:28">
      <c r="A35" s="14" t="s">
        <v>53</v>
      </c>
      <c r="B35" s="81">
        <v>1215161.1000000001</v>
      </c>
      <c r="C35" s="81">
        <v>707603.5</v>
      </c>
      <c r="D35" s="61">
        <v>50270.7</v>
      </c>
      <c r="E35" s="61">
        <v>162938.4</v>
      </c>
      <c r="F35" s="61">
        <v>217933</v>
      </c>
      <c r="G35" s="61">
        <v>276461.40000000002</v>
      </c>
      <c r="H35" s="61">
        <v>507557.6</v>
      </c>
      <c r="I35" s="81"/>
      <c r="J35" s="71">
        <v>1</v>
      </c>
      <c r="K35" s="71">
        <v>0.5823125016098688</v>
      </c>
      <c r="L35" s="71">
        <v>4.1369576429001881E-2</v>
      </c>
      <c r="M35" s="71">
        <v>0.13408789995005599</v>
      </c>
      <c r="N35" s="71">
        <v>0.17934494446867991</v>
      </c>
      <c r="O35" s="71">
        <v>0.22751008076213106</v>
      </c>
      <c r="P35" s="71">
        <v>0.41768749839013108</v>
      </c>
      <c r="R35" s="73">
        <v>162.9384</v>
      </c>
      <c r="S35" s="73">
        <v>50.270699999999998</v>
      </c>
      <c r="T35" s="73"/>
      <c r="U35" s="73">
        <v>494.39440000000002</v>
      </c>
      <c r="V35" s="73">
        <v>507.55759999999998</v>
      </c>
      <c r="X35" s="71">
        <v>0.13408789995005599</v>
      </c>
      <c r="Y35" s="71">
        <v>4.1369576429001881E-2</v>
      </c>
      <c r="AA35" s="71">
        <v>0.40685502523081096</v>
      </c>
      <c r="AB35" s="71">
        <v>0.41768749839013108</v>
      </c>
    </row>
    <row r="36" spans="1:28">
      <c r="A36" s="14" t="s">
        <v>54</v>
      </c>
      <c r="B36" s="81">
        <v>1244512.1000000001</v>
      </c>
      <c r="C36" s="81">
        <v>724637</v>
      </c>
      <c r="D36" s="61">
        <v>51506.400000000001</v>
      </c>
      <c r="E36" s="61">
        <v>167539.29999999999</v>
      </c>
      <c r="F36" s="61">
        <v>210026.2</v>
      </c>
      <c r="G36" s="61">
        <v>295565.09999999998</v>
      </c>
      <c r="H36" s="61">
        <v>519875.1</v>
      </c>
      <c r="I36" s="81"/>
      <c r="J36" s="71">
        <v>1</v>
      </c>
      <c r="K36" s="71">
        <v>0.58226593377436819</v>
      </c>
      <c r="L36" s="71">
        <v>4.1386821389683554E-2</v>
      </c>
      <c r="M36" s="71">
        <v>0.13462247574772473</v>
      </c>
      <c r="N36" s="71">
        <v>0.16876187865107942</v>
      </c>
      <c r="O36" s="71">
        <v>0.23749475798588054</v>
      </c>
      <c r="P36" s="71">
        <v>0.41773406622563164</v>
      </c>
      <c r="R36" s="73">
        <v>167.5393</v>
      </c>
      <c r="S36" s="73">
        <v>51.506399999999999</v>
      </c>
      <c r="T36" s="73"/>
      <c r="U36" s="73">
        <v>505.59129999999999</v>
      </c>
      <c r="V36" s="73">
        <v>519.87509999999997</v>
      </c>
      <c r="X36" s="71">
        <v>0.13462247574772473</v>
      </c>
      <c r="Y36" s="71">
        <v>4.1386821389683554E-2</v>
      </c>
      <c r="AA36" s="71">
        <v>0.40625663663695999</v>
      </c>
      <c r="AB36" s="71">
        <v>0.41773406622563164</v>
      </c>
    </row>
    <row r="37" spans="1:28">
      <c r="A37" s="14" t="s">
        <v>55</v>
      </c>
      <c r="B37" s="81">
        <v>1250021.3999999999</v>
      </c>
      <c r="C37" s="81">
        <v>719459.7</v>
      </c>
      <c r="D37" s="61">
        <v>52734.9</v>
      </c>
      <c r="E37" s="61">
        <v>170494.6</v>
      </c>
      <c r="F37" s="61">
        <v>219507.4</v>
      </c>
      <c r="G37" s="61">
        <v>276722.8</v>
      </c>
      <c r="H37" s="61">
        <v>530561.69999999995</v>
      </c>
      <c r="I37" s="81"/>
      <c r="J37" s="71">
        <v>1</v>
      </c>
      <c r="K37" s="71">
        <v>0.57555790644864158</v>
      </c>
      <c r="L37" s="71">
        <v>4.2187197755174433E-2</v>
      </c>
      <c r="M37" s="71">
        <v>0.13639334494593455</v>
      </c>
      <c r="N37" s="71">
        <v>0.17560291367811784</v>
      </c>
      <c r="O37" s="71">
        <v>0.22137445006941481</v>
      </c>
      <c r="P37" s="71">
        <v>0.42444209355135837</v>
      </c>
      <c r="R37" s="73">
        <v>170.49460000000002</v>
      </c>
      <c r="S37" s="73">
        <v>52.734900000000003</v>
      </c>
      <c r="T37" s="73"/>
      <c r="U37" s="73">
        <v>496.23019999999997</v>
      </c>
      <c r="V37" s="73">
        <v>530.56169999999997</v>
      </c>
      <c r="X37" s="71">
        <v>0.13639334494593455</v>
      </c>
      <c r="Y37" s="71">
        <v>4.2187197755174433E-2</v>
      </c>
      <c r="AA37" s="71">
        <v>0.39697736374753267</v>
      </c>
      <c r="AB37" s="71">
        <v>0.42444209355135837</v>
      </c>
    </row>
    <row r="38" spans="1:28">
      <c r="A38" s="14" t="s">
        <v>56</v>
      </c>
      <c r="B38" s="81">
        <v>1208993.8</v>
      </c>
      <c r="C38" s="81">
        <v>685459.1</v>
      </c>
      <c r="D38" s="61">
        <v>53937.4</v>
      </c>
      <c r="E38" s="61">
        <v>155345</v>
      </c>
      <c r="F38" s="61">
        <v>225403.5</v>
      </c>
      <c r="G38" s="61">
        <v>250773.2</v>
      </c>
      <c r="H38" s="61">
        <v>523534.7</v>
      </c>
      <c r="I38" s="81"/>
      <c r="J38" s="71">
        <v>1</v>
      </c>
      <c r="K38" s="71">
        <v>0.56696659652018067</v>
      </c>
      <c r="L38" s="71">
        <v>4.4613462864739259E-2</v>
      </c>
      <c r="M38" s="71">
        <v>0.12849114693557567</v>
      </c>
      <c r="N38" s="71">
        <v>0.1864389213575785</v>
      </c>
      <c r="O38" s="71">
        <v>0.20742306536228722</v>
      </c>
      <c r="P38" s="71">
        <v>0.43303340347981933</v>
      </c>
      <c r="R38" s="73">
        <v>155.345</v>
      </c>
      <c r="S38" s="73">
        <v>53.937400000000004</v>
      </c>
      <c r="T38" s="73"/>
      <c r="U38" s="73">
        <v>476.17670000000004</v>
      </c>
      <c r="V38" s="73">
        <v>523.53470000000004</v>
      </c>
      <c r="X38" s="71">
        <v>0.12849114693557567</v>
      </c>
      <c r="Y38" s="71">
        <v>4.4613462864739259E-2</v>
      </c>
      <c r="AA38" s="71">
        <v>0.39386198671986572</v>
      </c>
      <c r="AB38" s="71">
        <v>0.43303340347981933</v>
      </c>
    </row>
    <row r="39" spans="1:28">
      <c r="A39" s="14" t="s">
        <v>57</v>
      </c>
      <c r="B39" s="81">
        <v>1265605.5</v>
      </c>
      <c r="C39" s="81">
        <v>678457.2</v>
      </c>
      <c r="D39" s="61">
        <v>55240.2</v>
      </c>
      <c r="E39" s="61">
        <v>163592.5</v>
      </c>
      <c r="F39" s="61">
        <v>218853.1</v>
      </c>
      <c r="G39" s="61">
        <v>240771.4</v>
      </c>
      <c r="H39" s="61">
        <v>587148.30000000005</v>
      </c>
      <c r="I39" s="81"/>
      <c r="J39" s="71">
        <v>1</v>
      </c>
      <c r="K39" s="71">
        <v>0.53607320764645849</v>
      </c>
      <c r="L39" s="71">
        <v>4.3647250268744879E-2</v>
      </c>
      <c r="M39" s="71">
        <v>0.12926026317047454</v>
      </c>
      <c r="N39" s="71">
        <v>0.17292363220608634</v>
      </c>
      <c r="O39" s="71">
        <v>0.19024206200115279</v>
      </c>
      <c r="P39" s="71">
        <v>0.46392679235354151</v>
      </c>
      <c r="R39" s="73">
        <v>163.5925</v>
      </c>
      <c r="S39" s="73">
        <v>55.240199999999994</v>
      </c>
      <c r="T39" s="73"/>
      <c r="U39" s="73">
        <v>459.62450000000001</v>
      </c>
      <c r="V39" s="73">
        <v>587.14830000000006</v>
      </c>
      <c r="X39" s="71">
        <v>0.12926026317047454</v>
      </c>
      <c r="Y39" s="71">
        <v>4.3647250268744879E-2</v>
      </c>
      <c r="AA39" s="71">
        <v>0.3631656942072391</v>
      </c>
      <c r="AB39" s="71">
        <v>0.46392679235354151</v>
      </c>
    </row>
    <row r="40" spans="1:28">
      <c r="A40" s="14" t="s">
        <v>58</v>
      </c>
      <c r="B40" s="81">
        <v>1295798.3</v>
      </c>
      <c r="C40" s="81">
        <v>679543.60000000009</v>
      </c>
      <c r="D40" s="61">
        <v>56520.3</v>
      </c>
      <c r="E40" s="61">
        <v>163467.4</v>
      </c>
      <c r="F40" s="61">
        <v>216915.9</v>
      </c>
      <c r="G40" s="61">
        <v>242640</v>
      </c>
      <c r="H40" s="61">
        <v>616254.69999999995</v>
      </c>
      <c r="I40" s="81"/>
      <c r="J40" s="71">
        <v>1</v>
      </c>
      <c r="K40" s="71">
        <v>0.52442081456658807</v>
      </c>
      <c r="L40" s="71">
        <v>4.3618131000789241E-2</v>
      </c>
      <c r="M40" s="71">
        <v>0.12615188644714226</v>
      </c>
      <c r="N40" s="71">
        <v>0.16739943245796818</v>
      </c>
      <c r="O40" s="71">
        <v>0.18725136466068831</v>
      </c>
      <c r="P40" s="71">
        <v>0.47557918543341193</v>
      </c>
      <c r="R40" s="73">
        <v>163.4674</v>
      </c>
      <c r="S40" s="73">
        <v>56.520300000000006</v>
      </c>
      <c r="T40" s="73"/>
      <c r="U40" s="73">
        <v>459.55590000000001</v>
      </c>
      <c r="V40" s="73">
        <v>616.25469999999996</v>
      </c>
      <c r="X40" s="71">
        <v>0.12615188644714226</v>
      </c>
      <c r="Y40" s="71">
        <v>4.3618131000789241E-2</v>
      </c>
      <c r="AA40" s="71">
        <v>0.35465079711865649</v>
      </c>
      <c r="AB40" s="71">
        <v>0.47557918543341193</v>
      </c>
    </row>
    <row r="41" spans="1:28">
      <c r="A41" s="14" t="s">
        <v>59</v>
      </c>
      <c r="B41" s="81">
        <v>1277813.8</v>
      </c>
      <c r="C41" s="81">
        <v>665787.80000000005</v>
      </c>
      <c r="D41" s="61">
        <v>57739.3</v>
      </c>
      <c r="E41" s="61">
        <v>162449.79999999999</v>
      </c>
      <c r="F41" s="61">
        <v>216268.4</v>
      </c>
      <c r="G41" s="61">
        <v>229330.3</v>
      </c>
      <c r="H41" s="61">
        <v>612026</v>
      </c>
      <c r="I41" s="81"/>
      <c r="J41" s="71">
        <v>1</v>
      </c>
      <c r="K41" s="71">
        <v>0.52103663303683212</v>
      </c>
      <c r="L41" s="71">
        <v>4.5186004408467026E-2</v>
      </c>
      <c r="M41" s="71">
        <v>0.1271310420970567</v>
      </c>
      <c r="N41" s="71">
        <v>0.16924875909150455</v>
      </c>
      <c r="O41" s="71">
        <v>0.1794708274398038</v>
      </c>
      <c r="P41" s="71">
        <v>0.47896336696316788</v>
      </c>
      <c r="R41" s="73">
        <v>162.44979999999998</v>
      </c>
      <c r="S41" s="73">
        <v>57.7393</v>
      </c>
      <c r="T41" s="73"/>
      <c r="U41" s="73">
        <v>445.59869999999995</v>
      </c>
      <c r="V41" s="73">
        <v>612.02599999999995</v>
      </c>
      <c r="X41" s="71">
        <v>0.1271310420970567</v>
      </c>
      <c r="Y41" s="71">
        <v>4.5186004408467026E-2</v>
      </c>
      <c r="AA41" s="71">
        <v>0.34871958653130836</v>
      </c>
      <c r="AB41" s="71">
        <v>0.47896336696316788</v>
      </c>
    </row>
    <row r="42" spans="1:28">
      <c r="A42" s="14" t="s">
        <v>60</v>
      </c>
      <c r="B42" s="81">
        <v>1246606.6000000001</v>
      </c>
      <c r="C42" s="81">
        <v>645510.40000000002</v>
      </c>
      <c r="D42" s="61">
        <v>59012.1</v>
      </c>
      <c r="E42" s="61">
        <v>159046.29999999999</v>
      </c>
      <c r="F42" s="61">
        <v>215485.4</v>
      </c>
      <c r="G42" s="61">
        <v>211966.6</v>
      </c>
      <c r="H42" s="61">
        <v>601096.19999999995</v>
      </c>
      <c r="I42" s="81"/>
      <c r="J42" s="71">
        <v>1</v>
      </c>
      <c r="K42" s="71">
        <v>0.5178140401310245</v>
      </c>
      <c r="L42" s="71">
        <v>4.7338189930969395E-2</v>
      </c>
      <c r="M42" s="71">
        <v>0.12758339318915846</v>
      </c>
      <c r="N42" s="71">
        <v>0.17285757992938589</v>
      </c>
      <c r="O42" s="71">
        <v>0.17003487708151072</v>
      </c>
      <c r="P42" s="71">
        <v>0.48218595986897544</v>
      </c>
      <c r="R42" s="73">
        <v>159.0463</v>
      </c>
      <c r="S42" s="73">
        <v>59.012099999999997</v>
      </c>
      <c r="T42" s="73"/>
      <c r="U42" s="73">
        <v>427.452</v>
      </c>
      <c r="V42" s="73">
        <v>601.09619999999995</v>
      </c>
      <c r="X42" s="71">
        <v>0.12758339318915846</v>
      </c>
      <c r="Y42" s="71">
        <v>4.7338189930969395E-2</v>
      </c>
      <c r="AA42" s="71">
        <v>0.3428924570108966</v>
      </c>
      <c r="AB42" s="71">
        <v>0.48218595986897544</v>
      </c>
    </row>
    <row r="43" spans="1:28">
      <c r="A43" s="14" t="s">
        <v>61</v>
      </c>
      <c r="B43" s="81">
        <v>1278030.3999999999</v>
      </c>
      <c r="C43" s="81">
        <v>623996.4</v>
      </c>
      <c r="D43" s="61">
        <v>59887.6</v>
      </c>
      <c r="E43" s="61">
        <v>149728.5</v>
      </c>
      <c r="F43" s="61">
        <v>208752</v>
      </c>
      <c r="G43" s="61">
        <v>205628.3</v>
      </c>
      <c r="H43" s="61">
        <v>654034</v>
      </c>
      <c r="I43" s="81"/>
      <c r="J43" s="71">
        <v>1</v>
      </c>
      <c r="K43" s="71">
        <v>0.48824847984836672</v>
      </c>
      <c r="L43" s="71">
        <v>4.6859292235928038E-2</v>
      </c>
      <c r="M43" s="71">
        <v>0.11715566390283048</v>
      </c>
      <c r="N43" s="71">
        <v>0.16333883763641305</v>
      </c>
      <c r="O43" s="71">
        <v>0.16089468607319513</v>
      </c>
      <c r="P43" s="71">
        <v>0.51175152015163339</v>
      </c>
      <c r="R43" s="73">
        <v>149.7285</v>
      </c>
      <c r="S43" s="73">
        <v>59.887599999999999</v>
      </c>
      <c r="T43" s="73"/>
      <c r="U43" s="73">
        <v>414.38029999999998</v>
      </c>
      <c r="V43" s="73">
        <v>654.03399999999999</v>
      </c>
      <c r="X43" s="71">
        <v>0.11715566390283048</v>
      </c>
      <c r="Y43" s="71">
        <v>4.6859292235928038E-2</v>
      </c>
      <c r="AA43" s="71">
        <v>0.32423352370960817</v>
      </c>
      <c r="AB43" s="71">
        <v>0.51175152015163339</v>
      </c>
    </row>
    <row r="44" spans="1:28">
      <c r="A44" s="14" t="s">
        <v>62</v>
      </c>
      <c r="B44" s="81">
        <v>1315096.2999999998</v>
      </c>
      <c r="C44" s="81">
        <v>638912.1</v>
      </c>
      <c r="D44" s="61">
        <v>61287.6</v>
      </c>
      <c r="E44" s="61">
        <v>157953.9</v>
      </c>
      <c r="F44" s="61">
        <v>209059.8</v>
      </c>
      <c r="G44" s="61">
        <v>210610.8</v>
      </c>
      <c r="H44" s="61">
        <v>676184.2</v>
      </c>
      <c r="I44" s="81"/>
      <c r="J44" s="71">
        <v>1</v>
      </c>
      <c r="K44" s="71">
        <v>0.48582913661912064</v>
      </c>
      <c r="L44" s="71">
        <v>4.6603127086586746E-2</v>
      </c>
      <c r="M44" s="71">
        <v>0.12010823846132029</v>
      </c>
      <c r="N44" s="71">
        <v>0.15896919487949288</v>
      </c>
      <c r="O44" s="71">
        <v>0.16014857619172074</v>
      </c>
      <c r="P44" s="71">
        <v>0.51417086338087947</v>
      </c>
      <c r="R44" s="73">
        <v>157.9539</v>
      </c>
      <c r="S44" s="73">
        <v>61.287599999999998</v>
      </c>
      <c r="T44" s="73"/>
      <c r="U44" s="73">
        <v>419.67059999999998</v>
      </c>
      <c r="V44" s="73">
        <v>676.18419999999992</v>
      </c>
      <c r="X44" s="71">
        <v>0.12010823846132029</v>
      </c>
      <c r="Y44" s="71">
        <v>4.6603127086586746E-2</v>
      </c>
      <c r="AA44" s="71">
        <v>0.31911777107121364</v>
      </c>
      <c r="AB44" s="71">
        <v>0.51417086338087947</v>
      </c>
    </row>
    <row r="45" spans="1:28">
      <c r="A45" s="14" t="s">
        <v>63</v>
      </c>
      <c r="B45" s="81">
        <v>1313501.2999999998</v>
      </c>
      <c r="C45" s="81">
        <v>663513.79999999993</v>
      </c>
      <c r="D45" s="61">
        <v>61967.6</v>
      </c>
      <c r="E45" s="61">
        <v>160225.70000000001</v>
      </c>
      <c r="F45" s="61">
        <v>218549.2</v>
      </c>
      <c r="G45" s="61">
        <v>222771.3</v>
      </c>
      <c r="H45" s="61">
        <v>649987.5</v>
      </c>
      <c r="I45" s="81"/>
      <c r="J45" s="71">
        <v>1</v>
      </c>
      <c r="K45" s="71">
        <v>0.50514894808250288</v>
      </c>
      <c r="L45" s="71">
        <v>4.7177418096198312E-2</v>
      </c>
      <c r="M45" s="71">
        <v>0.12198366305385464</v>
      </c>
      <c r="N45" s="71">
        <v>0.16638674053843727</v>
      </c>
      <c r="O45" s="71">
        <v>0.16960112639401273</v>
      </c>
      <c r="P45" s="71">
        <v>0.49485105191749723</v>
      </c>
      <c r="R45" s="73">
        <v>160.22570000000002</v>
      </c>
      <c r="S45" s="73">
        <v>61.967599999999997</v>
      </c>
      <c r="T45" s="73"/>
      <c r="U45" s="73">
        <v>441.32049999999998</v>
      </c>
      <c r="V45" s="73">
        <v>649.98749999999995</v>
      </c>
      <c r="X45" s="71">
        <v>0.12198366305385464</v>
      </c>
      <c r="Y45" s="71">
        <v>4.7177418096198312E-2</v>
      </c>
      <c r="AA45" s="71">
        <v>0.33598786693244997</v>
      </c>
      <c r="AB45" s="71">
        <v>0.49485105191749723</v>
      </c>
    </row>
    <row r="46" spans="1:28">
      <c r="A46" s="14" t="s">
        <v>64</v>
      </c>
      <c r="B46" s="81">
        <v>1286079.6000000001</v>
      </c>
      <c r="C46" s="81">
        <v>635890.50000000012</v>
      </c>
      <c r="D46" s="61">
        <v>62759.9</v>
      </c>
      <c r="E46" s="61">
        <v>159360.70000000001</v>
      </c>
      <c r="F46" s="61">
        <v>205299.7</v>
      </c>
      <c r="G46" s="61">
        <v>208470.2</v>
      </c>
      <c r="H46" s="61">
        <v>650189.1</v>
      </c>
      <c r="I46" s="81"/>
      <c r="J46" s="71">
        <v>1</v>
      </c>
      <c r="K46" s="71">
        <v>0.49444101282688885</v>
      </c>
      <c r="L46" s="71">
        <v>4.879939002220391E-2</v>
      </c>
      <c r="M46" s="71">
        <v>0.12391200358049377</v>
      </c>
      <c r="N46" s="71">
        <v>0.15963218761886899</v>
      </c>
      <c r="O46" s="71">
        <v>0.16209743160532208</v>
      </c>
      <c r="P46" s="71">
        <v>0.50555898717311121</v>
      </c>
      <c r="R46" s="73">
        <v>159.36070000000001</v>
      </c>
      <c r="S46" s="73">
        <v>62.759900000000002</v>
      </c>
      <c r="T46" s="73"/>
      <c r="U46" s="73">
        <v>413.76990000000001</v>
      </c>
      <c r="V46" s="73">
        <v>650.18909999999994</v>
      </c>
      <c r="X46" s="71">
        <v>0.12391200358049377</v>
      </c>
      <c r="Y46" s="71">
        <v>4.879939002220391E-2</v>
      </c>
      <c r="AA46" s="71">
        <v>0.32172961922419108</v>
      </c>
      <c r="AB46" s="71">
        <v>0.50555898717311121</v>
      </c>
    </row>
    <row r="47" spans="1:28">
      <c r="A47" s="14" t="s">
        <v>65</v>
      </c>
      <c r="B47" s="81">
        <v>1315509.7</v>
      </c>
      <c r="C47" s="81">
        <v>675416</v>
      </c>
      <c r="D47" s="61">
        <v>62621.1</v>
      </c>
      <c r="E47" s="61">
        <v>165958.1</v>
      </c>
      <c r="F47" s="61">
        <v>205630.2</v>
      </c>
      <c r="G47" s="61">
        <v>241206.6</v>
      </c>
      <c r="H47" s="61">
        <v>640093.69999999995</v>
      </c>
      <c r="I47" s="81"/>
      <c r="J47" s="71">
        <v>1</v>
      </c>
      <c r="K47" s="71">
        <v>0.51342532860076973</v>
      </c>
      <c r="L47" s="71">
        <v>4.760215755155587E-2</v>
      </c>
      <c r="M47" s="71">
        <v>0.12615498008110471</v>
      </c>
      <c r="N47" s="71">
        <v>0.15631218834798408</v>
      </c>
      <c r="O47" s="71">
        <v>0.18335600262012514</v>
      </c>
      <c r="P47" s="71">
        <v>0.48657467139923027</v>
      </c>
      <c r="R47" s="73">
        <v>165.9581</v>
      </c>
      <c r="S47" s="73">
        <v>62.621099999999998</v>
      </c>
      <c r="T47" s="73"/>
      <c r="U47" s="73">
        <v>446.83680000000004</v>
      </c>
      <c r="V47" s="73">
        <v>640.0936999999999</v>
      </c>
      <c r="X47" s="71">
        <v>0.12615498008110471</v>
      </c>
      <c r="Y47" s="71">
        <v>4.760215755155587E-2</v>
      </c>
      <c r="AA47" s="71">
        <v>0.33966819096810918</v>
      </c>
      <c r="AB47" s="71">
        <v>0.48657467139923027</v>
      </c>
    </row>
    <row r="48" spans="1:28">
      <c r="A48" s="14" t="s">
        <v>66</v>
      </c>
      <c r="B48" s="81">
        <v>1346828.5</v>
      </c>
      <c r="C48" s="81">
        <v>682668.79999999993</v>
      </c>
      <c r="D48" s="61">
        <v>64133.599999999999</v>
      </c>
      <c r="E48" s="61">
        <v>168388</v>
      </c>
      <c r="F48" s="61">
        <v>203652.6</v>
      </c>
      <c r="G48" s="61">
        <v>246494.6</v>
      </c>
      <c r="H48" s="61">
        <v>664159.69999999995</v>
      </c>
      <c r="I48" s="81"/>
      <c r="J48" s="71">
        <v>1</v>
      </c>
      <c r="K48" s="71">
        <v>0.50687136483969553</v>
      </c>
      <c r="L48" s="71">
        <v>4.7618237956799994E-2</v>
      </c>
      <c r="M48" s="71">
        <v>0.12502556932824038</v>
      </c>
      <c r="N48" s="71">
        <v>0.15120900693740888</v>
      </c>
      <c r="O48" s="71">
        <v>0.18301855061724637</v>
      </c>
      <c r="P48" s="71">
        <v>0.49312863516030436</v>
      </c>
      <c r="R48" s="73">
        <v>168.38800000000001</v>
      </c>
      <c r="S48" s="73">
        <v>64.133600000000001</v>
      </c>
      <c r="T48" s="73"/>
      <c r="U48" s="73">
        <v>450.1472</v>
      </c>
      <c r="V48" s="73">
        <v>664.15969999999993</v>
      </c>
      <c r="X48" s="71">
        <v>0.12502556932824038</v>
      </c>
      <c r="Y48" s="71">
        <v>4.7618237956799994E-2</v>
      </c>
      <c r="AA48" s="71">
        <v>0.33422755755465527</v>
      </c>
      <c r="AB48" s="71">
        <v>0.49312863516030436</v>
      </c>
    </row>
    <row r="49" spans="1:28">
      <c r="A49" s="14" t="s">
        <v>67</v>
      </c>
      <c r="B49" s="81">
        <v>1346778.2</v>
      </c>
      <c r="C49" s="81">
        <v>668596.79999999993</v>
      </c>
      <c r="D49" s="61">
        <v>63018.7</v>
      </c>
      <c r="E49" s="61">
        <v>154182.6</v>
      </c>
      <c r="F49" s="61">
        <v>203232</v>
      </c>
      <c r="G49" s="61">
        <v>248163.5</v>
      </c>
      <c r="H49" s="61">
        <v>678181.4</v>
      </c>
      <c r="I49" s="81"/>
      <c r="J49" s="71">
        <v>1</v>
      </c>
      <c r="K49" s="71">
        <v>0.49644165609452245</v>
      </c>
      <c r="L49" s="71">
        <v>4.6792188943955287E-2</v>
      </c>
      <c r="M49" s="71">
        <v>0.11448254805431214</v>
      </c>
      <c r="N49" s="71">
        <v>0.15090235348329814</v>
      </c>
      <c r="O49" s="71">
        <v>0.18426456561295693</v>
      </c>
      <c r="P49" s="71">
        <v>0.5035583439054776</v>
      </c>
      <c r="R49" s="73">
        <v>154.18260000000001</v>
      </c>
      <c r="S49" s="73">
        <v>63.018699999999995</v>
      </c>
      <c r="T49" s="73"/>
      <c r="U49" s="73">
        <v>451.39550000000003</v>
      </c>
      <c r="V49" s="73">
        <v>678.18140000000005</v>
      </c>
      <c r="X49" s="71">
        <v>0.11448254805431214</v>
      </c>
      <c r="Y49" s="71">
        <v>4.6792188943955287E-2</v>
      </c>
      <c r="AA49" s="71">
        <v>0.33516691909625507</v>
      </c>
      <c r="AB49" s="71">
        <v>0.5035583439054776</v>
      </c>
    </row>
    <row r="50" spans="1:28">
      <c r="A50" s="14" t="s">
        <v>68</v>
      </c>
      <c r="B50" s="81">
        <v>1317988.8999999999</v>
      </c>
      <c r="C50" s="81">
        <v>670937.79999999993</v>
      </c>
      <c r="D50" s="61">
        <v>60306.6</v>
      </c>
      <c r="E50" s="61">
        <v>160044.29999999999</v>
      </c>
      <c r="F50" s="61">
        <v>192520</v>
      </c>
      <c r="G50" s="61">
        <v>258066.9</v>
      </c>
      <c r="H50" s="61">
        <v>647051.1</v>
      </c>
      <c r="I50" s="81"/>
      <c r="J50" s="71">
        <v>1</v>
      </c>
      <c r="K50" s="71">
        <v>0.50906179862364542</v>
      </c>
      <c r="L50" s="71">
        <v>4.5756531029965429E-2</v>
      </c>
      <c r="M50" s="71">
        <v>0.12143068883205314</v>
      </c>
      <c r="N50" s="71">
        <v>0.14607103291992823</v>
      </c>
      <c r="O50" s="71">
        <v>0.19580354584169868</v>
      </c>
      <c r="P50" s="71">
        <v>0.49093820137635458</v>
      </c>
      <c r="R50" s="73">
        <v>160.04429999999999</v>
      </c>
      <c r="S50" s="73">
        <v>60.306599999999996</v>
      </c>
      <c r="T50" s="73"/>
      <c r="U50" s="73">
        <v>450.58690000000001</v>
      </c>
      <c r="V50" s="73">
        <v>647.05110000000002</v>
      </c>
      <c r="X50" s="71">
        <v>0.12143068883205314</v>
      </c>
      <c r="Y50" s="71">
        <v>4.5756531029965429E-2</v>
      </c>
      <c r="AA50" s="71">
        <v>0.34187457876162691</v>
      </c>
      <c r="AB50" s="71">
        <v>0.49093820137635458</v>
      </c>
    </row>
    <row r="51" spans="1:28">
      <c r="A51" s="14" t="s">
        <v>69</v>
      </c>
      <c r="B51" s="81">
        <v>1367930.2000000002</v>
      </c>
      <c r="C51" s="81">
        <v>701343.8</v>
      </c>
      <c r="D51" s="61">
        <v>60308.3</v>
      </c>
      <c r="E51" s="61">
        <v>166406</v>
      </c>
      <c r="F51" s="61">
        <v>186296.4</v>
      </c>
      <c r="G51" s="61">
        <v>288333.09999999998</v>
      </c>
      <c r="H51" s="61">
        <v>666586.4</v>
      </c>
      <c r="I51" s="81"/>
      <c r="J51" s="71">
        <v>1</v>
      </c>
      <c r="K51" s="71">
        <v>0.51270437629054466</v>
      </c>
      <c r="L51" s="71">
        <v>4.4087264101633251E-2</v>
      </c>
      <c r="M51" s="71">
        <v>0.12164801976007254</v>
      </c>
      <c r="N51" s="71">
        <v>0.1361885277479801</v>
      </c>
      <c r="O51" s="71">
        <v>0.21078056468085868</v>
      </c>
      <c r="P51" s="71">
        <v>0.48729562370945528</v>
      </c>
      <c r="R51" s="73">
        <v>166.40600000000001</v>
      </c>
      <c r="S51" s="73">
        <v>60.308300000000003</v>
      </c>
      <c r="T51" s="73"/>
      <c r="U51" s="73">
        <v>474.62950000000001</v>
      </c>
      <c r="V51" s="73">
        <v>666.58640000000003</v>
      </c>
      <c r="X51" s="71">
        <v>0.12164801976007254</v>
      </c>
      <c r="Y51" s="71">
        <v>4.4087264101633251E-2</v>
      </c>
      <c r="AA51" s="71">
        <v>0.34696909242883878</v>
      </c>
      <c r="AB51" s="71">
        <v>0.48729562370945528</v>
      </c>
    </row>
    <row r="52" spans="1:28">
      <c r="A52" s="14" t="s">
        <v>70</v>
      </c>
      <c r="B52" s="81">
        <v>1366478.2</v>
      </c>
      <c r="C52" s="81">
        <v>663535.5</v>
      </c>
      <c r="D52" s="61">
        <v>57999</v>
      </c>
      <c r="E52" s="61">
        <v>164860.9</v>
      </c>
      <c r="F52" s="61">
        <v>181736.7</v>
      </c>
      <c r="G52" s="61">
        <v>258938.9</v>
      </c>
      <c r="H52" s="61">
        <v>702942.7</v>
      </c>
      <c r="I52" s="81"/>
      <c r="J52" s="71">
        <v>1</v>
      </c>
      <c r="K52" s="71">
        <v>0.48558074325664324</v>
      </c>
      <c r="L52" s="71">
        <v>4.2444145834159668E-2</v>
      </c>
      <c r="M52" s="71">
        <v>0.12064656428474307</v>
      </c>
      <c r="N52" s="71">
        <v>0.13299641370056253</v>
      </c>
      <c r="O52" s="71">
        <v>0.18949361943717799</v>
      </c>
      <c r="P52" s="71">
        <v>0.51441925674335676</v>
      </c>
      <c r="R52" s="73">
        <v>164.86089999999999</v>
      </c>
      <c r="S52" s="73">
        <v>57.999000000000002</v>
      </c>
      <c r="T52" s="73"/>
      <c r="U52" s="73">
        <v>440.67559999999997</v>
      </c>
      <c r="V52" s="73">
        <v>702.94269999999995</v>
      </c>
      <c r="X52" s="71">
        <v>0.12064656428474307</v>
      </c>
      <c r="Y52" s="71">
        <v>4.2444145834159668E-2</v>
      </c>
      <c r="AA52" s="71">
        <v>0.32249003313774049</v>
      </c>
      <c r="AB52" s="71">
        <v>0.51441925674335676</v>
      </c>
    </row>
    <row r="53" spans="1:28">
      <c r="A53" s="14" t="s">
        <v>71</v>
      </c>
      <c r="B53" s="81">
        <v>1372002.5</v>
      </c>
      <c r="C53" s="81">
        <v>681136.8</v>
      </c>
      <c r="D53" s="61">
        <v>56759.5</v>
      </c>
      <c r="E53" s="61">
        <v>164898.1</v>
      </c>
      <c r="F53" s="61">
        <v>177210.2</v>
      </c>
      <c r="G53" s="61">
        <v>282269</v>
      </c>
      <c r="H53" s="61">
        <v>690865.7</v>
      </c>
      <c r="I53" s="81"/>
      <c r="J53" s="71">
        <v>1</v>
      </c>
      <c r="K53" s="71">
        <v>0.49645448896776795</v>
      </c>
      <c r="L53" s="71">
        <v>4.1369822576853905E-2</v>
      </c>
      <c r="M53" s="71">
        <v>0.12018790053225122</v>
      </c>
      <c r="N53" s="71">
        <v>0.12916171799978499</v>
      </c>
      <c r="O53" s="71">
        <v>0.20573504785887781</v>
      </c>
      <c r="P53" s="71">
        <v>0.503545511032232</v>
      </c>
      <c r="R53" s="73">
        <v>164.8981</v>
      </c>
      <c r="S53" s="73">
        <v>56.759500000000003</v>
      </c>
      <c r="T53" s="73"/>
      <c r="U53" s="73">
        <v>459.47919999999999</v>
      </c>
      <c r="V53" s="73">
        <v>690.86569999999995</v>
      </c>
      <c r="X53" s="71">
        <v>0.12018790053225122</v>
      </c>
      <c r="Y53" s="71">
        <v>4.1369822576853905E-2</v>
      </c>
      <c r="AA53" s="71">
        <v>0.33489676585866279</v>
      </c>
      <c r="AB53" s="71">
        <v>0.503545511032232</v>
      </c>
    </row>
    <row r="54" spans="1:28">
      <c r="A54" s="14" t="s">
        <v>72</v>
      </c>
      <c r="B54" s="81">
        <v>1383785.9000000001</v>
      </c>
      <c r="C54" s="81">
        <v>724411.60000000009</v>
      </c>
      <c r="D54" s="61">
        <v>58354</v>
      </c>
      <c r="E54" s="61">
        <v>174912.7</v>
      </c>
      <c r="F54" s="61">
        <v>187264.5</v>
      </c>
      <c r="G54" s="61">
        <v>303880.40000000002</v>
      </c>
      <c r="H54" s="61">
        <v>659374.30000000005</v>
      </c>
      <c r="I54" s="81"/>
      <c r="J54" s="71">
        <v>1</v>
      </c>
      <c r="K54" s="71">
        <v>0.52349976972593815</v>
      </c>
      <c r="L54" s="71">
        <v>4.2169818322328613E-2</v>
      </c>
      <c r="M54" s="71">
        <v>0.1264015625538604</v>
      </c>
      <c r="N54" s="71">
        <v>0.13532765437196606</v>
      </c>
      <c r="O54" s="71">
        <v>0.219600734477783</v>
      </c>
      <c r="P54" s="71">
        <v>0.47650023027406191</v>
      </c>
      <c r="R54" s="73">
        <v>174.9127</v>
      </c>
      <c r="S54" s="73">
        <v>58.353999999999999</v>
      </c>
      <c r="T54" s="73"/>
      <c r="U54" s="73">
        <v>491.14490000000001</v>
      </c>
      <c r="V54" s="73">
        <v>659.37430000000006</v>
      </c>
      <c r="X54" s="71">
        <v>0.1264015625538604</v>
      </c>
      <c r="Y54" s="71">
        <v>4.2169818322328613E-2</v>
      </c>
      <c r="AA54" s="71">
        <v>0.35492838884974909</v>
      </c>
      <c r="AB54" s="71">
        <v>0.47650023027406191</v>
      </c>
    </row>
    <row r="55" spans="1:28">
      <c r="A55" s="14" t="s">
        <v>73</v>
      </c>
      <c r="B55" s="81">
        <v>1457262.9</v>
      </c>
      <c r="C55" s="81">
        <v>751320.1</v>
      </c>
      <c r="D55" s="61">
        <v>59935.1</v>
      </c>
      <c r="E55" s="61">
        <v>198997.8</v>
      </c>
      <c r="F55" s="61">
        <v>187844.1</v>
      </c>
      <c r="G55" s="61">
        <v>304543.09999999998</v>
      </c>
      <c r="H55" s="61">
        <v>705942.8</v>
      </c>
      <c r="I55" s="81"/>
      <c r="J55" s="71">
        <v>1</v>
      </c>
      <c r="K55" s="71">
        <v>0.51556935951639205</v>
      </c>
      <c r="L55" s="71">
        <v>4.1128543106394876E-2</v>
      </c>
      <c r="M55" s="71">
        <v>0.13655586785335713</v>
      </c>
      <c r="N55" s="71">
        <v>0.12890199839713207</v>
      </c>
      <c r="O55" s="71">
        <v>0.20898295015950794</v>
      </c>
      <c r="P55" s="71">
        <v>0.48443064048360807</v>
      </c>
      <c r="R55" s="73">
        <v>198.99779999999998</v>
      </c>
      <c r="S55" s="73">
        <v>59.935099999999998</v>
      </c>
      <c r="T55" s="73"/>
      <c r="U55" s="73">
        <v>492.38719999999995</v>
      </c>
      <c r="V55" s="73">
        <v>705.94280000000003</v>
      </c>
      <c r="X55" s="71">
        <v>0.13655586785335713</v>
      </c>
      <c r="Y55" s="71">
        <v>4.1128543106394876E-2</v>
      </c>
      <c r="AA55" s="71">
        <v>0.33788494855663997</v>
      </c>
      <c r="AB55" s="71">
        <v>0.48443064048360807</v>
      </c>
    </row>
    <row r="56" spans="1:28">
      <c r="A56" s="14" t="s">
        <v>74</v>
      </c>
      <c r="B56" s="81">
        <v>1461355.3</v>
      </c>
      <c r="C56" s="81">
        <v>732386.4</v>
      </c>
      <c r="D56" s="61">
        <v>59443.6</v>
      </c>
      <c r="E56" s="61">
        <v>201264</v>
      </c>
      <c r="F56" s="61">
        <v>199981.1</v>
      </c>
      <c r="G56" s="61">
        <v>271697.7</v>
      </c>
      <c r="H56" s="61">
        <v>728968.9</v>
      </c>
      <c r="I56" s="81"/>
      <c r="J56" s="71">
        <v>1</v>
      </c>
      <c r="K56" s="71">
        <v>0.50116929127365539</v>
      </c>
      <c r="L56" s="71">
        <v>4.0677034530890603E-2</v>
      </c>
      <c r="M56" s="71">
        <v>0.13772420711102906</v>
      </c>
      <c r="N56" s="71">
        <v>0.13684632340950897</v>
      </c>
      <c r="O56" s="71">
        <v>0.18592172622222672</v>
      </c>
      <c r="P56" s="71">
        <v>0.49883070872634466</v>
      </c>
      <c r="R56" s="73">
        <v>201.26400000000001</v>
      </c>
      <c r="S56" s="73">
        <v>59.443599999999996</v>
      </c>
      <c r="T56" s="73"/>
      <c r="U56" s="73">
        <v>471.67880000000002</v>
      </c>
      <c r="V56" s="73">
        <v>728.96890000000008</v>
      </c>
      <c r="X56" s="71">
        <v>0.13772420711102906</v>
      </c>
      <c r="Y56" s="71">
        <v>4.0677034530890603E-2</v>
      </c>
      <c r="AA56" s="71">
        <v>0.32276804963173567</v>
      </c>
      <c r="AB56" s="71">
        <v>0.49883070872634466</v>
      </c>
    </row>
    <row r="57" spans="1:28">
      <c r="A57" s="14" t="s">
        <v>75</v>
      </c>
      <c r="B57" s="81">
        <v>1502083.7</v>
      </c>
      <c r="C57" s="81">
        <v>754497.1</v>
      </c>
      <c r="D57" s="61">
        <v>60888.1</v>
      </c>
      <c r="E57" s="61">
        <v>211352.5</v>
      </c>
      <c r="F57" s="61">
        <v>211042.4</v>
      </c>
      <c r="G57" s="61">
        <v>271214.09999999998</v>
      </c>
      <c r="H57" s="61">
        <v>747586.6</v>
      </c>
      <c r="I57" s="81"/>
      <c r="J57" s="71">
        <v>1</v>
      </c>
      <c r="K57" s="71">
        <v>0.50230030457024466</v>
      </c>
      <c r="L57" s="71">
        <v>4.0535757095293688E-2</v>
      </c>
      <c r="M57" s="71">
        <v>0.14070620698433783</v>
      </c>
      <c r="N57" s="71">
        <v>0.1404997604327908</v>
      </c>
      <c r="O57" s="71">
        <v>0.18055858005782233</v>
      </c>
      <c r="P57" s="71">
        <v>0.49769969542975534</v>
      </c>
      <c r="R57" s="73">
        <v>211.35249999999999</v>
      </c>
      <c r="S57" s="73">
        <v>60.888100000000001</v>
      </c>
      <c r="T57" s="73"/>
      <c r="U57" s="73">
        <v>482.25650000000002</v>
      </c>
      <c r="V57" s="73">
        <v>747.58659999999998</v>
      </c>
      <c r="X57" s="71">
        <v>0.14070620698433783</v>
      </c>
      <c r="Y57" s="71">
        <v>4.0535757095293688E-2</v>
      </c>
      <c r="AA57" s="71">
        <v>0.3210583404906131</v>
      </c>
      <c r="AB57" s="71">
        <v>0.49769969542975534</v>
      </c>
    </row>
    <row r="58" spans="1:28">
      <c r="A58" s="14" t="s">
        <v>76</v>
      </c>
      <c r="B58" s="81">
        <v>1469978.2999999998</v>
      </c>
      <c r="C58" s="81">
        <v>736541.2</v>
      </c>
      <c r="D58" s="61">
        <v>60959.6</v>
      </c>
      <c r="E58" s="61">
        <v>205264.6</v>
      </c>
      <c r="F58" s="61">
        <v>236852.1</v>
      </c>
      <c r="G58" s="61">
        <v>233464.9</v>
      </c>
      <c r="H58" s="61">
        <v>733437.1</v>
      </c>
      <c r="I58" s="81"/>
      <c r="J58" s="71">
        <v>1</v>
      </c>
      <c r="K58" s="71">
        <v>0.50105583191262082</v>
      </c>
      <c r="L58" s="71">
        <v>4.1469727818431064E-2</v>
      </c>
      <c r="M58" s="71">
        <v>0.13963784363347406</v>
      </c>
      <c r="N58" s="71">
        <v>0.16112625608146736</v>
      </c>
      <c r="O58" s="71">
        <v>0.15882200437924834</v>
      </c>
      <c r="P58" s="71">
        <v>0.49894416808737929</v>
      </c>
      <c r="R58" s="73">
        <v>205.2646</v>
      </c>
      <c r="S58" s="73">
        <v>60.959600000000002</v>
      </c>
      <c r="T58" s="73"/>
      <c r="U58" s="73">
        <v>470.31700000000001</v>
      </c>
      <c r="V58" s="73">
        <v>733.43709999999999</v>
      </c>
      <c r="X58" s="71">
        <v>0.13963784363347406</v>
      </c>
      <c r="Y58" s="71">
        <v>4.1469727818431064E-2</v>
      </c>
      <c r="AA58" s="71">
        <v>0.31994826046071567</v>
      </c>
      <c r="AB58" s="71">
        <v>0.49894416808737929</v>
      </c>
    </row>
    <row r="59" spans="1:28">
      <c r="A59" s="14" t="s">
        <v>77</v>
      </c>
      <c r="B59" s="81">
        <v>1508553.6</v>
      </c>
      <c r="C59" s="81">
        <v>759495.6</v>
      </c>
      <c r="D59" s="61">
        <v>61713.7</v>
      </c>
      <c r="E59" s="61">
        <v>224197</v>
      </c>
      <c r="F59" s="61">
        <v>241335</v>
      </c>
      <c r="G59" s="61">
        <v>232249.9</v>
      </c>
      <c r="H59" s="61">
        <v>749058</v>
      </c>
      <c r="I59" s="81"/>
      <c r="J59" s="71">
        <v>1</v>
      </c>
      <c r="K59" s="71">
        <v>0.50345947270285918</v>
      </c>
      <c r="L59" s="71">
        <v>4.0909186123714789E-2</v>
      </c>
      <c r="M59" s="71">
        <v>0.14861719199105686</v>
      </c>
      <c r="N59" s="71">
        <v>0.15997774291877995</v>
      </c>
      <c r="O59" s="71">
        <v>0.1539553516693076</v>
      </c>
      <c r="P59" s="71">
        <v>0.49654052729714077</v>
      </c>
      <c r="R59" s="73">
        <v>224.197</v>
      </c>
      <c r="S59" s="73">
        <v>61.713699999999996</v>
      </c>
      <c r="T59" s="73"/>
      <c r="U59" s="73">
        <v>473.5849</v>
      </c>
      <c r="V59" s="73">
        <v>749.05799999999999</v>
      </c>
      <c r="X59" s="71">
        <v>0.14861719199105686</v>
      </c>
      <c r="Y59" s="71">
        <v>4.0909186123714789E-2</v>
      </c>
      <c r="AA59" s="71">
        <v>0.31393309458808755</v>
      </c>
      <c r="AB59" s="71">
        <v>0.49654052729714077</v>
      </c>
    </row>
    <row r="60" spans="1:28">
      <c r="A60" s="14" t="s">
        <v>78</v>
      </c>
      <c r="B60" s="81">
        <v>1531818.4</v>
      </c>
      <c r="C60" s="81">
        <v>803828.8</v>
      </c>
      <c r="D60" s="61">
        <v>63116.4</v>
      </c>
      <c r="E60" s="61">
        <v>251212.2</v>
      </c>
      <c r="F60" s="61">
        <v>272489.40000000002</v>
      </c>
      <c r="G60" s="61">
        <v>217010.8</v>
      </c>
      <c r="H60" s="61">
        <v>727989.6</v>
      </c>
      <c r="I60" s="81"/>
      <c r="J60" s="71">
        <v>1</v>
      </c>
      <c r="K60" s="71">
        <v>0.52475463148895463</v>
      </c>
      <c r="L60" s="71">
        <v>4.1203578700973957E-2</v>
      </c>
      <c r="M60" s="71">
        <v>0.16399607159699872</v>
      </c>
      <c r="N60" s="71">
        <v>0.17788622985596728</v>
      </c>
      <c r="O60" s="71">
        <v>0.14166875133501464</v>
      </c>
      <c r="P60" s="71">
        <v>0.47524536851104543</v>
      </c>
      <c r="R60" s="73">
        <v>251.21220000000002</v>
      </c>
      <c r="S60" s="73">
        <v>63.116399999999999</v>
      </c>
      <c r="T60" s="73"/>
      <c r="U60" s="73">
        <v>489.50020000000001</v>
      </c>
      <c r="V60" s="73">
        <v>727.9896</v>
      </c>
      <c r="X60" s="71">
        <v>0.16399607159699872</v>
      </c>
      <c r="Y60" s="71">
        <v>4.1203578700973957E-2</v>
      </c>
      <c r="AA60" s="71">
        <v>0.31955498119098191</v>
      </c>
      <c r="AB60" s="71">
        <v>0.47524536851104543</v>
      </c>
    </row>
    <row r="61" spans="1:28">
      <c r="A61" s="14" t="s">
        <v>79</v>
      </c>
      <c r="B61" s="81">
        <v>1551334.0999999999</v>
      </c>
      <c r="C61" s="81">
        <v>810101.89999999991</v>
      </c>
      <c r="D61" s="61">
        <v>64571.199999999997</v>
      </c>
      <c r="E61" s="61">
        <v>245349.2</v>
      </c>
      <c r="F61" s="61">
        <v>290736.40000000002</v>
      </c>
      <c r="G61" s="61">
        <v>209445.1</v>
      </c>
      <c r="H61" s="61">
        <v>741232.2</v>
      </c>
      <c r="I61" s="81"/>
      <c r="J61" s="71">
        <v>1</v>
      </c>
      <c r="K61" s="71">
        <v>0.52219692714805921</v>
      </c>
      <c r="L61" s="71">
        <v>4.1623013379258535E-2</v>
      </c>
      <c r="M61" s="71">
        <v>0.1581536820469556</v>
      </c>
      <c r="N61" s="71">
        <v>0.18741056488089836</v>
      </c>
      <c r="O61" s="71">
        <v>0.13500966684094678</v>
      </c>
      <c r="P61" s="71">
        <v>0.47780307285194079</v>
      </c>
      <c r="R61" s="73">
        <v>245.34920000000002</v>
      </c>
      <c r="S61" s="73">
        <v>64.57119999999999</v>
      </c>
      <c r="T61" s="73"/>
      <c r="U61" s="73">
        <v>500.18150000000003</v>
      </c>
      <c r="V61" s="73">
        <v>741.23219999999992</v>
      </c>
      <c r="X61" s="71">
        <v>0.1581536820469556</v>
      </c>
      <c r="Y61" s="71">
        <v>4.1623013379258535E-2</v>
      </c>
      <c r="AA61" s="71">
        <v>0.32242023172184514</v>
      </c>
      <c r="AB61" s="71">
        <v>0.47780307285194079</v>
      </c>
    </row>
    <row r="62" spans="1:28">
      <c r="A62" s="14" t="s">
        <v>80</v>
      </c>
      <c r="B62" s="81">
        <v>1548369.2000000002</v>
      </c>
      <c r="C62" s="81">
        <v>829875.3</v>
      </c>
      <c r="D62" s="61">
        <v>65819.7</v>
      </c>
      <c r="E62" s="61">
        <v>252588.2</v>
      </c>
      <c r="F62" s="61">
        <v>288157.3</v>
      </c>
      <c r="G62" s="61">
        <v>223310.1</v>
      </c>
      <c r="H62" s="61">
        <v>718493.9</v>
      </c>
      <c r="I62" s="81"/>
      <c r="J62" s="71">
        <v>1</v>
      </c>
      <c r="K62" s="71">
        <v>0.53596732613901121</v>
      </c>
      <c r="L62" s="71">
        <v>4.2509047583741646E-2</v>
      </c>
      <c r="M62" s="71">
        <v>0.1631317646979803</v>
      </c>
      <c r="N62" s="71">
        <v>0.18610374063240212</v>
      </c>
      <c r="O62" s="71">
        <v>0.14422277322488719</v>
      </c>
      <c r="P62" s="71">
        <v>0.46403267386098868</v>
      </c>
      <c r="R62" s="73">
        <v>252.5882</v>
      </c>
      <c r="S62" s="73">
        <v>65.819699999999997</v>
      </c>
      <c r="T62" s="73"/>
      <c r="U62" s="73">
        <v>511.4674</v>
      </c>
      <c r="V62" s="73">
        <v>718.49390000000005</v>
      </c>
      <c r="X62" s="71">
        <v>0.1631317646979803</v>
      </c>
      <c r="Y62" s="71">
        <v>4.2509047583741646E-2</v>
      </c>
      <c r="AA62" s="71">
        <v>0.33032651385728928</v>
      </c>
      <c r="AB62" s="71">
        <v>0.46403267386098868</v>
      </c>
    </row>
    <row r="63" spans="1:28">
      <c r="A63" s="14" t="s">
        <v>81</v>
      </c>
      <c r="B63" s="81">
        <v>1573062.1</v>
      </c>
      <c r="C63" s="81">
        <v>832844.3</v>
      </c>
      <c r="D63" s="61">
        <v>66719.899999999994</v>
      </c>
      <c r="E63" s="61">
        <v>234546.6</v>
      </c>
      <c r="F63" s="61">
        <v>297366.2</v>
      </c>
      <c r="G63" s="61">
        <v>234211.6</v>
      </c>
      <c r="H63" s="61">
        <v>740217.8</v>
      </c>
      <c r="I63" s="81"/>
      <c r="J63" s="71">
        <v>1</v>
      </c>
      <c r="K63" s="71">
        <v>0.52944146324547514</v>
      </c>
      <c r="L63" s="71">
        <v>4.2414028028518382E-2</v>
      </c>
      <c r="M63" s="71">
        <v>0.14910193310232317</v>
      </c>
      <c r="N63" s="71">
        <v>0.18903652945424088</v>
      </c>
      <c r="O63" s="71">
        <v>0.14888897266039275</v>
      </c>
      <c r="P63" s="71">
        <v>0.4705585367545248</v>
      </c>
      <c r="R63" s="73">
        <v>234.54660000000001</v>
      </c>
      <c r="S63" s="73">
        <v>66.719899999999996</v>
      </c>
      <c r="T63" s="73"/>
      <c r="U63" s="73">
        <v>531.57780000000002</v>
      </c>
      <c r="V63" s="73">
        <v>740.21780000000001</v>
      </c>
      <c r="X63" s="71">
        <v>0.14910193310232317</v>
      </c>
      <c r="Y63" s="71">
        <v>4.2414028028518382E-2</v>
      </c>
      <c r="AA63" s="71">
        <v>0.33792550211463362</v>
      </c>
      <c r="AB63" s="71">
        <v>0.4705585367545248</v>
      </c>
    </row>
    <row r="64" spans="1:28">
      <c r="A64" s="14" t="s">
        <v>82</v>
      </c>
      <c r="B64" s="81">
        <v>1603425</v>
      </c>
      <c r="C64" s="81">
        <v>862326.6</v>
      </c>
      <c r="D64" s="61">
        <v>68324.899999999994</v>
      </c>
      <c r="E64" s="61">
        <v>248269.8</v>
      </c>
      <c r="F64" s="61">
        <v>294578</v>
      </c>
      <c r="G64" s="61">
        <v>251153.9</v>
      </c>
      <c r="H64" s="61">
        <v>741098.4</v>
      </c>
      <c r="I64" s="81"/>
      <c r="J64" s="71">
        <v>1</v>
      </c>
      <c r="K64" s="71">
        <v>0.53780289068712284</v>
      </c>
      <c r="L64" s="71">
        <v>4.2611846516051571E-2</v>
      </c>
      <c r="M64" s="71">
        <v>0.15483717666869357</v>
      </c>
      <c r="N64" s="71">
        <v>0.18371797870184137</v>
      </c>
      <c r="O64" s="71">
        <v>0.15663588880053636</v>
      </c>
      <c r="P64" s="71">
        <v>0.46219710931287716</v>
      </c>
      <c r="R64" s="73">
        <v>248.26979999999998</v>
      </c>
      <c r="S64" s="73">
        <v>68.3249</v>
      </c>
      <c r="T64" s="73"/>
      <c r="U64" s="73">
        <v>545.7319</v>
      </c>
      <c r="V64" s="73">
        <v>741.09839999999997</v>
      </c>
      <c r="X64" s="71">
        <v>0.15483717666869357</v>
      </c>
      <c r="Y64" s="71">
        <v>4.2611846516051571E-2</v>
      </c>
      <c r="AA64" s="71">
        <v>0.34035386750237773</v>
      </c>
      <c r="AB64" s="71">
        <v>0.46219710931287716</v>
      </c>
    </row>
    <row r="65" spans="1:28">
      <c r="A65" s="14" t="s">
        <v>83</v>
      </c>
      <c r="B65" s="81">
        <v>1590712.8</v>
      </c>
      <c r="C65" s="81">
        <v>888768.20000000007</v>
      </c>
      <c r="D65" s="61">
        <v>81434.399999999994</v>
      </c>
      <c r="E65" s="61">
        <v>268261.40000000002</v>
      </c>
      <c r="F65" s="61">
        <v>295216.2</v>
      </c>
      <c r="G65" s="61">
        <v>243856.2</v>
      </c>
      <c r="H65" s="61">
        <v>701944.6</v>
      </c>
      <c r="I65" s="81"/>
      <c r="J65" s="71">
        <v>1</v>
      </c>
      <c r="K65" s="71">
        <v>0.55872323401182167</v>
      </c>
      <c r="L65" s="71">
        <v>5.1193653562101211E-2</v>
      </c>
      <c r="M65" s="71">
        <v>0.16864225899232094</v>
      </c>
      <c r="N65" s="71">
        <v>0.18558736687100275</v>
      </c>
      <c r="O65" s="71">
        <v>0.15329995458639675</v>
      </c>
      <c r="P65" s="71">
        <v>0.44127676598817833</v>
      </c>
      <c r="R65" s="73">
        <v>268.26140000000004</v>
      </c>
      <c r="S65" s="73">
        <v>81.434399999999997</v>
      </c>
      <c r="T65" s="73"/>
      <c r="U65" s="73">
        <v>539.07240000000002</v>
      </c>
      <c r="V65" s="73">
        <v>701.94459999999992</v>
      </c>
      <c r="X65" s="71">
        <v>0.16864225899232094</v>
      </c>
      <c r="Y65" s="71">
        <v>5.1193653562101211E-2</v>
      </c>
      <c r="AA65" s="71">
        <v>0.33888732145739953</v>
      </c>
      <c r="AB65" s="71">
        <v>0.44127676598817833</v>
      </c>
    </row>
    <row r="66" spans="1:28">
      <c r="A66" s="14" t="s">
        <v>84</v>
      </c>
      <c r="B66" s="81">
        <v>1604038.5</v>
      </c>
      <c r="C66" s="81">
        <v>932090.99999999988</v>
      </c>
      <c r="D66" s="61">
        <v>89398.6</v>
      </c>
      <c r="E66" s="61">
        <v>265407.5</v>
      </c>
      <c r="F66" s="61">
        <v>289295.8</v>
      </c>
      <c r="G66" s="61">
        <v>287989.09999999998</v>
      </c>
      <c r="H66" s="61">
        <v>671947.5</v>
      </c>
      <c r="I66" s="81"/>
      <c r="J66" s="71">
        <v>1</v>
      </c>
      <c r="K66" s="71">
        <v>0.58109016710010386</v>
      </c>
      <c r="L66" s="71">
        <v>5.5733450288132112E-2</v>
      </c>
      <c r="M66" s="71">
        <v>0.16546205094204411</v>
      </c>
      <c r="N66" s="71">
        <v>0.18035464859478123</v>
      </c>
      <c r="O66" s="71">
        <v>0.17954001727514643</v>
      </c>
      <c r="P66" s="71">
        <v>0.41890983289989608</v>
      </c>
      <c r="R66" s="73">
        <v>265.40750000000003</v>
      </c>
      <c r="S66" s="73">
        <v>89.398600000000002</v>
      </c>
      <c r="T66" s="73"/>
      <c r="U66" s="73">
        <v>577.28489999999988</v>
      </c>
      <c r="V66" s="73">
        <v>671.94749999999999</v>
      </c>
      <c r="X66" s="71">
        <v>0.16546205094204411</v>
      </c>
      <c r="Y66" s="71">
        <v>5.5733450288132112E-2</v>
      </c>
      <c r="AA66" s="71">
        <v>0.35989466586992769</v>
      </c>
      <c r="AB66" s="71">
        <v>0.41890983289989608</v>
      </c>
    </row>
    <row r="67" spans="1:28">
      <c r="A67" s="15" t="s">
        <v>85</v>
      </c>
      <c r="B67" s="81">
        <v>1636472.3</v>
      </c>
      <c r="C67" s="81">
        <v>1022632.9</v>
      </c>
      <c r="D67" s="61">
        <v>92043.6</v>
      </c>
      <c r="E67" s="61">
        <v>327976.5</v>
      </c>
      <c r="F67" s="61">
        <v>305050.09999999998</v>
      </c>
      <c r="G67" s="61">
        <v>297562.7</v>
      </c>
      <c r="H67" s="61">
        <v>613839.4</v>
      </c>
      <c r="I67" s="81"/>
      <c r="J67" s="71">
        <v>1</v>
      </c>
      <c r="K67" s="71">
        <v>0.62490083089093529</v>
      </c>
      <c r="L67" s="71">
        <v>5.6245131677450329E-2</v>
      </c>
      <c r="M67" s="71">
        <v>0.20041677454607695</v>
      </c>
      <c r="N67" s="71">
        <v>0.18640712708672183</v>
      </c>
      <c r="O67" s="71">
        <v>0.18183179758068621</v>
      </c>
      <c r="P67" s="71">
        <v>0.37509916910906466</v>
      </c>
      <c r="R67" s="73">
        <v>327.97649999999999</v>
      </c>
      <c r="S67" s="73">
        <v>92.043600000000012</v>
      </c>
      <c r="T67" s="73"/>
      <c r="U67" s="73">
        <v>602.61279999999999</v>
      </c>
      <c r="V67" s="73">
        <v>613.83940000000007</v>
      </c>
      <c r="X67" s="71">
        <v>0.20041677454607695</v>
      </c>
      <c r="Y67" s="71">
        <v>5.6245131677450329E-2</v>
      </c>
      <c r="AA67" s="71">
        <v>0.36823892466740804</v>
      </c>
      <c r="AB67" s="71">
        <v>0.37509916910906466</v>
      </c>
    </row>
    <row r="68" spans="1:28">
      <c r="A68" s="72" t="s">
        <v>130</v>
      </c>
      <c r="B68" s="81">
        <v>1657527.5</v>
      </c>
      <c r="C68" s="81">
        <v>1064897.8</v>
      </c>
      <c r="D68" s="61">
        <v>93633.600000000006</v>
      </c>
      <c r="E68" s="61">
        <v>354285.8</v>
      </c>
      <c r="F68" s="61">
        <v>317627.7</v>
      </c>
      <c r="G68" s="61">
        <v>299350.7</v>
      </c>
      <c r="H68" s="61">
        <v>592629.69999999995</v>
      </c>
      <c r="I68" s="81"/>
      <c r="J68" s="71">
        <v>1</v>
      </c>
      <c r="K68" s="71">
        <v>0.64246161828385961</v>
      </c>
      <c r="L68" s="71">
        <v>5.6489922489973775E-2</v>
      </c>
      <c r="M68" s="71">
        <v>0.21374354271648585</v>
      </c>
      <c r="N68" s="71">
        <v>0.19162740889668498</v>
      </c>
      <c r="O68" s="71">
        <v>0.18060074418071495</v>
      </c>
      <c r="P68" s="71">
        <v>0.35753838171614044</v>
      </c>
      <c r="R68" s="73">
        <v>354.28579999999999</v>
      </c>
      <c r="S68" s="73">
        <v>93.633600000000001</v>
      </c>
      <c r="T68" s="73"/>
      <c r="U68" s="73">
        <v>616.97840000000008</v>
      </c>
      <c r="V68" s="73">
        <v>592.62969999999996</v>
      </c>
      <c r="X68" s="71">
        <v>0.21374354271648585</v>
      </c>
      <c r="Y68" s="71">
        <v>5.6489922489973775E-2</v>
      </c>
      <c r="AA68" s="71">
        <v>0.37222815307739993</v>
      </c>
      <c r="AB68" s="71">
        <v>0.35753838171614044</v>
      </c>
    </row>
    <row r="69" spans="1:28">
      <c r="A69" s="15" t="s">
        <v>222</v>
      </c>
      <c r="B69" s="81">
        <v>1666331.2000000002</v>
      </c>
      <c r="C69" s="81">
        <v>1059815.3</v>
      </c>
      <c r="D69" s="61">
        <v>95246.399999999994</v>
      </c>
      <c r="E69" s="61">
        <v>356348.4</v>
      </c>
      <c r="F69" s="61">
        <v>342895.2</v>
      </c>
      <c r="G69" s="61">
        <v>265325.3</v>
      </c>
      <c r="H69" s="61">
        <v>606515.9</v>
      </c>
      <c r="J69" s="71">
        <v>1</v>
      </c>
      <c r="K69" s="71">
        <v>0.63601719754152108</v>
      </c>
      <c r="L69" s="71">
        <v>5.7159345032968226E-2</v>
      </c>
      <c r="M69" s="71">
        <v>0.21385208414749721</v>
      </c>
      <c r="N69" s="71">
        <v>0.2057785391043509</v>
      </c>
      <c r="O69" s="71">
        <v>0.15922722925670477</v>
      </c>
      <c r="P69" s="71">
        <v>0.3639828024584788</v>
      </c>
      <c r="R69" s="73">
        <v>356.34840000000003</v>
      </c>
      <c r="S69" s="73">
        <v>95.246399999999994</v>
      </c>
      <c r="T69" s="73"/>
      <c r="U69" s="73">
        <v>608.22050000000002</v>
      </c>
      <c r="V69" s="73">
        <v>606.51589999999999</v>
      </c>
      <c r="X69" s="71">
        <v>0.21385208414749721</v>
      </c>
      <c r="Y69" s="71">
        <v>5.7159345032968226E-2</v>
      </c>
      <c r="AA69" s="71">
        <v>0.36500576836105569</v>
      </c>
      <c r="AB69" s="71">
        <v>0.3639828024584788</v>
      </c>
    </row>
    <row r="70" spans="1:28">
      <c r="A70" s="72" t="s">
        <v>223</v>
      </c>
      <c r="B70" s="81">
        <v>1653913.3</v>
      </c>
      <c r="C70" s="81">
        <v>1042115.7000000001</v>
      </c>
      <c r="D70" s="61">
        <v>96587.6</v>
      </c>
      <c r="E70" s="61">
        <v>354470.8</v>
      </c>
      <c r="F70" s="61">
        <v>351596.6</v>
      </c>
      <c r="G70" s="61">
        <v>239460.7</v>
      </c>
      <c r="H70" s="61">
        <v>611797.6</v>
      </c>
      <c r="J70" s="71">
        <v>1</v>
      </c>
      <c r="K70" s="71">
        <v>0.63009088807738589</v>
      </c>
      <c r="L70" s="71">
        <v>5.8399433634157248E-2</v>
      </c>
      <c r="M70" s="71">
        <v>0.21432247990266479</v>
      </c>
      <c r="N70" s="71">
        <v>0.2125846620859751</v>
      </c>
      <c r="O70" s="71">
        <v>0.14478431245458875</v>
      </c>
      <c r="P70" s="71">
        <v>0.36990911192261405</v>
      </c>
      <c r="R70" s="73">
        <v>354.4708</v>
      </c>
      <c r="S70" s="73">
        <v>96.587600000000009</v>
      </c>
      <c r="T70" s="73"/>
      <c r="U70" s="73">
        <v>591.05730000000005</v>
      </c>
      <c r="V70" s="73">
        <v>611.79759999999999</v>
      </c>
      <c r="X70" s="71">
        <v>0.21432247990266479</v>
      </c>
      <c r="Y70" s="71">
        <v>5.8399433634157248E-2</v>
      </c>
      <c r="AA70" s="71">
        <v>0.35736897454056382</v>
      </c>
      <c r="AB70" s="71">
        <v>0.36990911192261405</v>
      </c>
    </row>
    <row r="71" spans="1:28">
      <c r="A71" s="72" t="s">
        <v>231</v>
      </c>
      <c r="B71" s="81">
        <v>1700281.7999999998</v>
      </c>
      <c r="C71" s="81">
        <v>1077461.2</v>
      </c>
      <c r="D71" s="61">
        <v>97651.199999999997</v>
      </c>
      <c r="E71" s="61">
        <v>390072.6</v>
      </c>
      <c r="F71" s="61">
        <v>350458.9</v>
      </c>
      <c r="G71" s="61">
        <v>239278.5</v>
      </c>
      <c r="H71" s="61">
        <v>622820.6</v>
      </c>
      <c r="J71" s="71">
        <v>1</v>
      </c>
      <c r="K71" s="71">
        <v>0.63369566150740431</v>
      </c>
      <c r="L71" s="71">
        <v>5.7432362094330489E-2</v>
      </c>
      <c r="M71" s="71">
        <v>0.22941644143929554</v>
      </c>
      <c r="N71" s="71">
        <v>0.20611812700694676</v>
      </c>
      <c r="O71" s="71">
        <v>0.1407287309668315</v>
      </c>
      <c r="P71" s="71">
        <v>0.3663043384925958</v>
      </c>
      <c r="R71" s="73">
        <v>390.07259999999997</v>
      </c>
      <c r="S71" s="73">
        <v>97.651200000000003</v>
      </c>
      <c r="T71" s="73"/>
      <c r="U71" s="73">
        <v>589.73739999999998</v>
      </c>
      <c r="V71" s="73">
        <v>622.82060000000001</v>
      </c>
      <c r="X71" s="71">
        <v>0.22941644143929554</v>
      </c>
      <c r="Y71" s="71">
        <v>5.7432362094330489E-2</v>
      </c>
      <c r="AA71" s="71">
        <v>0.34684685797377823</v>
      </c>
      <c r="AB71" s="71">
        <v>0.3663043384925958</v>
      </c>
    </row>
    <row r="72" spans="1:28">
      <c r="A72" s="72" t="s">
        <v>232</v>
      </c>
      <c r="B72" s="81">
        <v>1741253.5</v>
      </c>
      <c r="C72" s="81">
        <v>1127292.8</v>
      </c>
      <c r="D72" s="61">
        <v>98293.2</v>
      </c>
      <c r="E72" s="61">
        <v>426266.4</v>
      </c>
      <c r="F72" s="61">
        <v>359946.6</v>
      </c>
      <c r="G72" s="61">
        <v>242786.6</v>
      </c>
      <c r="H72" s="61">
        <v>613960.69999999995</v>
      </c>
      <c r="J72" s="71">
        <v>1</v>
      </c>
      <c r="K72" s="71">
        <v>0.6474030346529096</v>
      </c>
      <c r="L72" s="71">
        <v>5.6449678349533829E-2</v>
      </c>
      <c r="M72" s="71">
        <v>0.24480433205159388</v>
      </c>
      <c r="N72" s="71">
        <v>0.20671694270822713</v>
      </c>
      <c r="O72" s="71">
        <v>0.13943208154355469</v>
      </c>
      <c r="P72" s="71">
        <v>0.35259696534709045</v>
      </c>
      <c r="R72" s="73">
        <v>426.26640000000003</v>
      </c>
      <c r="S72" s="73">
        <v>98.293199999999999</v>
      </c>
      <c r="T72" s="73"/>
      <c r="U72" s="73">
        <v>602.7331999999999</v>
      </c>
      <c r="V72" s="73">
        <v>613.96069999999997</v>
      </c>
      <c r="X72" s="71">
        <v>0.24480433205159388</v>
      </c>
      <c r="Y72" s="71">
        <v>5.6449678349533829E-2</v>
      </c>
      <c r="AA72" s="71">
        <v>0.34614902425178184</v>
      </c>
      <c r="AB72" s="71">
        <v>0.35259696534709045</v>
      </c>
    </row>
    <row r="73" spans="1:28">
      <c r="A73" s="72" t="s">
        <v>233</v>
      </c>
      <c r="B73" s="81">
        <v>1736273.5</v>
      </c>
      <c r="C73" s="81">
        <v>1116465.5</v>
      </c>
      <c r="D73" s="61">
        <v>99211.1</v>
      </c>
      <c r="E73" s="61">
        <v>416931</v>
      </c>
      <c r="F73" s="61">
        <v>370480</v>
      </c>
      <c r="G73" s="61">
        <v>229843.4</v>
      </c>
      <c r="H73" s="61">
        <v>619808</v>
      </c>
      <c r="J73" s="71">
        <v>1</v>
      </c>
      <c r="K73" s="71">
        <v>0.64302398210880951</v>
      </c>
      <c r="L73" s="71">
        <v>5.7140248929676118E-2</v>
      </c>
      <c r="M73" s="71">
        <v>0.24012979521947436</v>
      </c>
      <c r="N73" s="71">
        <v>0.21337652161367435</v>
      </c>
      <c r="O73" s="71">
        <v>0.13237741634598466</v>
      </c>
      <c r="P73" s="71">
        <v>0.35697601789119054</v>
      </c>
      <c r="R73" s="73">
        <v>416.93099999999998</v>
      </c>
      <c r="S73" s="73">
        <v>99.211100000000002</v>
      </c>
      <c r="T73" s="73"/>
      <c r="U73" s="73">
        <v>600.32339999999999</v>
      </c>
      <c r="V73" s="73">
        <v>619.80799999999999</v>
      </c>
      <c r="X73" s="71">
        <v>0.24012979521947436</v>
      </c>
      <c r="Y73" s="71">
        <v>5.7140248929676118E-2</v>
      </c>
      <c r="AA73" s="71">
        <v>0.34575393795965903</v>
      </c>
      <c r="AB73" s="71">
        <v>0.35697601789119054</v>
      </c>
    </row>
    <row r="74" spans="1:28">
      <c r="A74" s="72" t="s">
        <v>234</v>
      </c>
      <c r="B74" s="81">
        <v>1733762.7999999998</v>
      </c>
      <c r="C74" s="81">
        <v>1114920.7</v>
      </c>
      <c r="D74" s="61">
        <v>99422.6</v>
      </c>
      <c r="E74" s="61">
        <v>402147.1</v>
      </c>
      <c r="F74" s="61">
        <v>378311.5</v>
      </c>
      <c r="G74" s="61">
        <v>235039.5</v>
      </c>
      <c r="H74" s="61">
        <v>618842.1</v>
      </c>
      <c r="J74" s="71">
        <v>1</v>
      </c>
      <c r="K74" s="71">
        <v>0.64306414925963351</v>
      </c>
      <c r="L74" s="71">
        <v>5.7344983985121847E-2</v>
      </c>
      <c r="M74" s="71">
        <v>0.23195047211763917</v>
      </c>
      <c r="N74" s="71">
        <v>0.21820257073228244</v>
      </c>
      <c r="O74" s="71">
        <v>0.13556612242459004</v>
      </c>
      <c r="P74" s="71">
        <v>0.3569358507403666</v>
      </c>
      <c r="R74" s="73">
        <v>402.14709999999997</v>
      </c>
      <c r="S74" s="73">
        <v>99.422600000000003</v>
      </c>
      <c r="T74" s="73"/>
      <c r="U74" s="73">
        <v>613.351</v>
      </c>
      <c r="V74" s="73">
        <v>618.84209999999996</v>
      </c>
      <c r="X74" s="71">
        <v>0.23195047211763917</v>
      </c>
      <c r="Y74" s="71">
        <v>5.7344983985121847E-2</v>
      </c>
      <c r="AA74" s="71">
        <v>0.35376869315687248</v>
      </c>
      <c r="AB74" s="71">
        <v>0.3569358507403666</v>
      </c>
    </row>
    <row r="75" spans="1:28">
      <c r="A75" s="72" t="s">
        <v>235</v>
      </c>
      <c r="B75" s="81">
        <v>1780027.9</v>
      </c>
      <c r="C75" s="81">
        <v>1124128.2</v>
      </c>
      <c r="D75" s="61">
        <v>100851.4</v>
      </c>
      <c r="E75" s="61">
        <v>406077.7</v>
      </c>
      <c r="F75" s="61">
        <v>391109.3</v>
      </c>
      <c r="G75" s="61">
        <v>226089.8</v>
      </c>
      <c r="H75" s="61">
        <v>655899.69999999995</v>
      </c>
      <c r="J75" s="71">
        <v>1</v>
      </c>
      <c r="K75" s="71">
        <v>0.63152279804153633</v>
      </c>
      <c r="L75" s="71">
        <v>5.6657201833746541E-2</v>
      </c>
      <c r="M75" s="71">
        <v>0.22812996358090792</v>
      </c>
      <c r="N75" s="71">
        <v>0.21972088190303085</v>
      </c>
      <c r="O75" s="71">
        <v>0.12701475072385102</v>
      </c>
      <c r="P75" s="71">
        <v>0.36847720195846367</v>
      </c>
      <c r="R75" s="73">
        <v>406.07769999999999</v>
      </c>
      <c r="S75" s="73">
        <v>100.8514</v>
      </c>
      <c r="T75" s="73"/>
      <c r="U75" s="73">
        <v>617.19909999999993</v>
      </c>
      <c r="V75" s="73">
        <v>655.89969999999994</v>
      </c>
      <c r="X75" s="71">
        <v>0.22812996358090792</v>
      </c>
      <c r="Y75" s="71">
        <v>5.6657201833746541E-2</v>
      </c>
      <c r="AA75" s="71">
        <v>0.3467356326268819</v>
      </c>
      <c r="AB75" s="71">
        <v>0.36847720195846367</v>
      </c>
    </row>
    <row r="76" spans="1:28">
      <c r="A76" s="72" t="s">
        <v>236</v>
      </c>
      <c r="B76" s="81">
        <v>1828127.7999999998</v>
      </c>
      <c r="C76" s="81">
        <v>1140198.8999999999</v>
      </c>
      <c r="D76" s="61">
        <v>101166.39999999999</v>
      </c>
      <c r="E76" s="61">
        <v>403244.3</v>
      </c>
      <c r="F76" s="61">
        <v>412556.5</v>
      </c>
      <c r="G76" s="61">
        <v>223231.7</v>
      </c>
      <c r="H76" s="61">
        <v>687928.9</v>
      </c>
      <c r="J76" s="71">
        <v>1</v>
      </c>
      <c r="K76" s="71">
        <v>0.62369758831959121</v>
      </c>
      <c r="L76" s="71">
        <v>5.5338800711853958E-2</v>
      </c>
      <c r="M76" s="71">
        <v>0.22057774079033207</v>
      </c>
      <c r="N76" s="71">
        <v>0.22567158597992987</v>
      </c>
      <c r="O76" s="71">
        <v>0.12210946083747538</v>
      </c>
      <c r="P76" s="71">
        <v>0.37630241168040884</v>
      </c>
      <c r="R76" s="73">
        <v>403.24430000000001</v>
      </c>
      <c r="S76" s="73">
        <v>101.1664</v>
      </c>
      <c r="T76" s="73"/>
      <c r="U76" s="73">
        <v>635.78819999999996</v>
      </c>
      <c r="V76" s="73">
        <v>687.9289</v>
      </c>
      <c r="X76" s="71">
        <v>0.22057774079033207</v>
      </c>
      <c r="Y76" s="71">
        <v>5.5338800711853958E-2</v>
      </c>
      <c r="AA76" s="71">
        <v>0.34778104681740524</v>
      </c>
      <c r="AB76" s="71">
        <v>0.37630241168040884</v>
      </c>
    </row>
    <row r="77" spans="1:28">
      <c r="A77" s="72" t="s">
        <v>239</v>
      </c>
      <c r="B77" s="81">
        <v>1800137</v>
      </c>
      <c r="C77" s="81">
        <v>1117437.5999999999</v>
      </c>
      <c r="D77" s="61">
        <v>100771.4</v>
      </c>
      <c r="E77" s="61">
        <v>399237</v>
      </c>
      <c r="F77" s="61">
        <v>423039.2</v>
      </c>
      <c r="G77" s="61">
        <v>194390</v>
      </c>
      <c r="H77" s="61">
        <v>682699.4</v>
      </c>
      <c r="J77" s="71">
        <v>1</v>
      </c>
      <c r="K77" s="71">
        <v>0.62075142058632193</v>
      </c>
      <c r="L77" s="71">
        <v>5.5979850422495619E-2</v>
      </c>
      <c r="M77" s="71">
        <v>0.22178145330049878</v>
      </c>
      <c r="N77" s="71">
        <v>0.23500389137049013</v>
      </c>
      <c r="O77" s="71">
        <v>0.10798622549283748</v>
      </c>
      <c r="P77" s="71">
        <v>0.37924857941367796</v>
      </c>
      <c r="R77" s="73">
        <v>399.23700000000002</v>
      </c>
      <c r="S77" s="73">
        <v>100.7714</v>
      </c>
      <c r="T77" s="73"/>
      <c r="U77" s="73">
        <v>617.42919999999992</v>
      </c>
      <c r="V77" s="73">
        <v>682.69939999999997</v>
      </c>
      <c r="X77" s="71">
        <v>0.22178145330049878</v>
      </c>
      <c r="Y77" s="71">
        <v>5.5979850422495619E-2</v>
      </c>
      <c r="AA77" s="71">
        <v>0.34299011686332759</v>
      </c>
      <c r="AB77" s="71">
        <v>0.37924857941367796</v>
      </c>
    </row>
    <row r="78" spans="1:28">
      <c r="A78" s="72" t="s">
        <v>241</v>
      </c>
      <c r="B78" s="81">
        <v>1792282.4</v>
      </c>
      <c r="C78" s="81">
        <v>1119366.7</v>
      </c>
      <c r="D78" s="61">
        <v>101987.6</v>
      </c>
      <c r="E78" s="61">
        <v>401818</v>
      </c>
      <c r="F78" s="61">
        <v>432087.7</v>
      </c>
      <c r="G78" s="61">
        <v>183473.4</v>
      </c>
      <c r="H78" s="61">
        <v>672915.7</v>
      </c>
      <c r="J78" s="71">
        <v>1</v>
      </c>
      <c r="K78" s="71">
        <v>0.62454817388152672</v>
      </c>
      <c r="L78" s="71">
        <v>5.6903755792055991E-2</v>
      </c>
      <c r="M78" s="71">
        <v>0.22419346415497915</v>
      </c>
      <c r="N78" s="71">
        <v>0.24108237630409138</v>
      </c>
      <c r="O78" s="71">
        <v>0.10236857763040021</v>
      </c>
      <c r="P78" s="71">
        <v>0.37545182611847328</v>
      </c>
      <c r="R78" s="73">
        <v>401.81799999999998</v>
      </c>
      <c r="S78" s="73">
        <v>101.9876</v>
      </c>
      <c r="T78" s="73"/>
      <c r="U78" s="73">
        <v>615.56110000000001</v>
      </c>
      <c r="V78" s="73">
        <v>672.9156999999999</v>
      </c>
      <c r="X78" s="71">
        <v>0.22419346415497915</v>
      </c>
      <c r="Y78" s="71">
        <v>5.6903755792055991E-2</v>
      </c>
      <c r="AA78" s="71">
        <v>0.3434509539344916</v>
      </c>
      <c r="AB78" s="71">
        <v>0.37545182611847328</v>
      </c>
    </row>
    <row r="79" spans="1:28">
      <c r="A79" s="72" t="s">
        <v>246</v>
      </c>
      <c r="B79" s="81">
        <v>1841885.6</v>
      </c>
      <c r="C79" s="81">
        <v>1115577.6000000001</v>
      </c>
      <c r="D79" s="61">
        <v>107735.3</v>
      </c>
      <c r="E79" s="61">
        <v>408016.5</v>
      </c>
      <c r="F79" s="61">
        <v>444689.3</v>
      </c>
      <c r="G79" s="61">
        <v>155136.5</v>
      </c>
      <c r="H79" s="61">
        <v>726308</v>
      </c>
      <c r="J79" s="71">
        <v>1</v>
      </c>
      <c r="K79" s="71">
        <v>0.60567149230115058</v>
      </c>
      <c r="L79" s="71">
        <v>5.8491852045534205E-2</v>
      </c>
      <c r="M79" s="71">
        <v>0.22152108686880442</v>
      </c>
      <c r="N79" s="71">
        <v>0.241431552535076</v>
      </c>
      <c r="O79" s="71">
        <v>8.4227000851735845E-2</v>
      </c>
      <c r="P79" s="71">
        <v>0.39432850769884947</v>
      </c>
      <c r="R79" s="73">
        <v>408.01650000000001</v>
      </c>
      <c r="S79" s="73">
        <v>107.73530000000001</v>
      </c>
      <c r="T79" s="73"/>
      <c r="U79" s="73">
        <v>599.82580000000007</v>
      </c>
      <c r="V79" s="73">
        <v>726.30799999999999</v>
      </c>
      <c r="X79" s="71">
        <v>0.22152108686880442</v>
      </c>
      <c r="Y79" s="71">
        <v>5.8491852045534205E-2</v>
      </c>
      <c r="AA79" s="71">
        <v>0.32565855338681182</v>
      </c>
      <c r="AB79" s="71">
        <v>0.39432850769884947</v>
      </c>
    </row>
    <row r="80" spans="1:28">
      <c r="A80" s="72" t="s">
        <v>251</v>
      </c>
      <c r="B80" s="81">
        <v>1856498.3</v>
      </c>
      <c r="C80" s="81">
        <v>1129208.3</v>
      </c>
      <c r="D80" s="61">
        <v>126872.8</v>
      </c>
      <c r="E80" s="61">
        <v>405082.4</v>
      </c>
      <c r="F80" s="61">
        <v>421003.1</v>
      </c>
      <c r="G80" s="61">
        <v>176250</v>
      </c>
      <c r="H80" s="61">
        <v>727290</v>
      </c>
      <c r="J80" s="71">
        <v>1</v>
      </c>
      <c r="K80" s="71">
        <v>0.60824634205159256</v>
      </c>
      <c r="L80" s="71">
        <v>6.8339841733224313E-2</v>
      </c>
      <c r="M80" s="71">
        <v>0.2181970217801977</v>
      </c>
      <c r="N80" s="71">
        <v>0.22677268274363621</v>
      </c>
      <c r="O80" s="71">
        <v>9.4936795794534262E-2</v>
      </c>
      <c r="P80" s="71">
        <v>0.3917536579484075</v>
      </c>
      <c r="R80" s="73">
        <v>405.08240000000001</v>
      </c>
      <c r="S80" s="73">
        <v>126.8728</v>
      </c>
      <c r="T80" s="73"/>
      <c r="U80" s="73">
        <v>597.25310000000002</v>
      </c>
      <c r="V80" s="73">
        <v>727.29</v>
      </c>
      <c r="X80" s="71">
        <v>0.2181970217801977</v>
      </c>
      <c r="Y80" s="71">
        <v>6.8339841733224313E-2</v>
      </c>
      <c r="AA80" s="71">
        <v>0.32170947853817045</v>
      </c>
      <c r="AB80" s="71">
        <v>0.3917536579484075</v>
      </c>
    </row>
    <row r="81" spans="1:28">
      <c r="A81" s="72" t="s">
        <v>252</v>
      </c>
      <c r="B81" s="81">
        <v>1849821.7000000002</v>
      </c>
      <c r="C81" s="81">
        <v>1129804.1000000001</v>
      </c>
      <c r="D81" s="61">
        <v>145333.9</v>
      </c>
      <c r="E81" s="61">
        <v>398867.4</v>
      </c>
      <c r="F81" s="61">
        <v>431311.7</v>
      </c>
      <c r="G81" s="61">
        <v>154291.1</v>
      </c>
      <c r="H81" s="61">
        <v>720017.6</v>
      </c>
      <c r="J81" s="71">
        <v>1</v>
      </c>
      <c r="K81" s="71">
        <v>0.6107637833419296</v>
      </c>
      <c r="L81" s="71">
        <v>7.8566436970655046E-2</v>
      </c>
      <c r="M81" s="71">
        <v>0.21562478156678558</v>
      </c>
      <c r="N81" s="71">
        <v>0.23316393142106615</v>
      </c>
      <c r="O81" s="71">
        <v>8.3408633383422845E-2</v>
      </c>
      <c r="P81" s="71">
        <v>0.38923621665807029</v>
      </c>
      <c r="R81" s="73">
        <v>398.86740000000003</v>
      </c>
      <c r="S81" s="73">
        <v>145.3339</v>
      </c>
      <c r="T81" s="73"/>
      <c r="U81" s="73">
        <v>585.6028</v>
      </c>
      <c r="V81" s="73">
        <v>720.01760000000002</v>
      </c>
      <c r="X81" s="71">
        <v>0.21562478156678558</v>
      </c>
      <c r="Y81" s="71">
        <v>7.8566436970655046E-2</v>
      </c>
      <c r="AA81" s="71">
        <v>0.31657256480448898</v>
      </c>
      <c r="AB81" s="71">
        <v>0.38923621665807029</v>
      </c>
    </row>
    <row r="82" spans="1:28">
      <c r="A82" s="72" t="s">
        <v>253</v>
      </c>
      <c r="B82" s="81">
        <v>1822218.1</v>
      </c>
      <c r="C82" s="81">
        <v>1127107.8</v>
      </c>
      <c r="D82" s="61">
        <v>165024.9</v>
      </c>
      <c r="E82" s="61">
        <v>387223.5</v>
      </c>
      <c r="F82" s="61">
        <v>449074.5</v>
      </c>
      <c r="G82" s="61">
        <v>125784.9</v>
      </c>
      <c r="H82" s="61">
        <v>695110.3</v>
      </c>
      <c r="J82" s="71">
        <v>1</v>
      </c>
      <c r="K82" s="71">
        <v>0.61853616754218388</v>
      </c>
      <c r="L82" s="71">
        <v>9.056264999233625E-2</v>
      </c>
      <c r="M82" s="71">
        <v>0.21250118193864936</v>
      </c>
      <c r="N82" s="71">
        <v>0.24644388067487638</v>
      </c>
      <c r="O82" s="71">
        <v>6.9028454936321829E-2</v>
      </c>
      <c r="P82" s="71">
        <v>0.38146383245781612</v>
      </c>
      <c r="R82" s="73">
        <v>387.2235</v>
      </c>
      <c r="S82" s="73">
        <v>165.0249</v>
      </c>
      <c r="T82" s="73"/>
      <c r="U82" s="73">
        <v>574.85940000000005</v>
      </c>
      <c r="V82" s="73">
        <v>695.11030000000005</v>
      </c>
      <c r="X82" s="71">
        <v>0.21250118193864936</v>
      </c>
      <c r="Y82" s="71">
        <v>9.056264999233625E-2</v>
      </c>
      <c r="AA82" s="71">
        <v>0.3154723356111982</v>
      </c>
      <c r="AB82" s="71">
        <v>0.38146383245781612</v>
      </c>
    </row>
    <row r="83" spans="1:28">
      <c r="A83" s="72" t="s">
        <v>258</v>
      </c>
      <c r="B83" s="81">
        <v>1880700</v>
      </c>
      <c r="C83" s="81">
        <v>1150089.7</v>
      </c>
      <c r="D83" s="61">
        <v>185010</v>
      </c>
      <c r="E83" s="61">
        <v>399196.2</v>
      </c>
      <c r="F83" s="61">
        <v>466063.9</v>
      </c>
      <c r="G83" s="61">
        <v>99819.6</v>
      </c>
      <c r="H83" s="61">
        <v>730610.3</v>
      </c>
      <c r="J83" s="71">
        <v>1</v>
      </c>
      <c r="K83" s="71">
        <v>0.61152214600946453</v>
      </c>
      <c r="L83" s="71">
        <v>9.8372946243420009E-2</v>
      </c>
      <c r="M83" s="71">
        <v>0.21225937151060775</v>
      </c>
      <c r="N83" s="71">
        <v>0.24781405859520392</v>
      </c>
      <c r="O83" s="71">
        <v>5.3075769660232898E-2</v>
      </c>
      <c r="P83" s="71">
        <v>0.38847785399053547</v>
      </c>
      <c r="R83" s="73">
        <v>399.19620000000003</v>
      </c>
      <c r="S83" s="73">
        <v>185.01</v>
      </c>
      <c r="T83" s="73"/>
      <c r="U83" s="73">
        <v>565.88350000000003</v>
      </c>
      <c r="V83" s="73">
        <v>730.61030000000005</v>
      </c>
      <c r="X83" s="71">
        <v>0.21225937151060775</v>
      </c>
      <c r="Y83" s="71">
        <v>9.8372946243420009E-2</v>
      </c>
      <c r="AA83" s="71">
        <v>0.30088982825543681</v>
      </c>
      <c r="AB83" s="71">
        <v>0.38847785399053547</v>
      </c>
    </row>
    <row r="84" spans="1:28">
      <c r="A84" s="72" t="s">
        <v>262</v>
      </c>
      <c r="B84" s="81">
        <v>1908055.2</v>
      </c>
      <c r="C84" s="81">
        <v>1197419.2</v>
      </c>
      <c r="D84" s="61">
        <v>216133.7</v>
      </c>
      <c r="E84" s="61">
        <v>415173.4</v>
      </c>
      <c r="F84" s="61">
        <v>455425.1</v>
      </c>
      <c r="G84" s="61">
        <v>110687</v>
      </c>
      <c r="H84" s="61">
        <v>710636</v>
      </c>
      <c r="J84" s="71">
        <v>1</v>
      </c>
      <c r="K84" s="71">
        <v>0.62756004123989706</v>
      </c>
      <c r="L84" s="71">
        <v>0.11327434342570383</v>
      </c>
      <c r="M84" s="71">
        <v>0.21758982654170594</v>
      </c>
      <c r="N84" s="71">
        <v>0.23868549505276368</v>
      </c>
      <c r="O84" s="71">
        <v>5.8010376219723624E-2</v>
      </c>
      <c r="P84" s="71">
        <v>0.37243995876010294</v>
      </c>
      <c r="R84" s="73">
        <v>415.17340000000002</v>
      </c>
      <c r="S84" s="73">
        <v>216.1337</v>
      </c>
      <c r="T84" s="73"/>
      <c r="U84" s="73">
        <v>566.11209999999994</v>
      </c>
      <c r="V84" s="73">
        <v>710.63599999999997</v>
      </c>
      <c r="X84" s="71">
        <v>0.21758982654170594</v>
      </c>
      <c r="Y84" s="71">
        <v>0.11327434342570383</v>
      </c>
      <c r="AA84" s="71">
        <v>0.29669587127248731</v>
      </c>
      <c r="AB84" s="71">
        <v>0.37243995876010294</v>
      </c>
    </row>
    <row r="85" spans="1:28">
      <c r="A85" s="72" t="s">
        <v>263</v>
      </c>
      <c r="B85" s="81">
        <v>1870722.2000000002</v>
      </c>
      <c r="C85" s="81">
        <v>1182708.6000000001</v>
      </c>
      <c r="D85" s="61">
        <v>240279.1</v>
      </c>
      <c r="E85" s="61">
        <v>393032.3</v>
      </c>
      <c r="F85" s="61">
        <v>448255.6</v>
      </c>
      <c r="G85" s="61">
        <v>101141.6</v>
      </c>
      <c r="H85" s="61">
        <v>688013.6</v>
      </c>
      <c r="J85" s="71">
        <v>1</v>
      </c>
      <c r="K85" s="71">
        <v>0.63222032646001636</v>
      </c>
      <c r="L85" s="71">
        <v>0.12844189265514674</v>
      </c>
      <c r="M85" s="71">
        <v>0.21009656056896098</v>
      </c>
      <c r="N85" s="71">
        <v>0.23961633640740454</v>
      </c>
      <c r="O85" s="71">
        <v>5.4065536828503985E-2</v>
      </c>
      <c r="P85" s="71">
        <v>0.36777967353998359</v>
      </c>
      <c r="R85" s="73">
        <v>393.03229999999996</v>
      </c>
      <c r="S85" s="73">
        <v>240.2791</v>
      </c>
      <c r="T85" s="73"/>
      <c r="U85" s="73">
        <v>549.3972</v>
      </c>
      <c r="V85" s="73">
        <v>688.0136</v>
      </c>
      <c r="X85" s="71">
        <v>0.21009656056896098</v>
      </c>
      <c r="Y85" s="71">
        <v>0.12844189265514674</v>
      </c>
      <c r="AA85" s="71">
        <v>0.29368187323590855</v>
      </c>
      <c r="AB85" s="71">
        <v>0.36777967353998359</v>
      </c>
    </row>
    <row r="86" spans="1:28">
      <c r="A86" s="72" t="s">
        <v>265</v>
      </c>
      <c r="B86" s="81">
        <v>1872367.2000000002</v>
      </c>
      <c r="C86" s="81">
        <v>1195718.1000000001</v>
      </c>
      <c r="D86" s="61">
        <v>268081</v>
      </c>
      <c r="E86" s="61">
        <v>374979.1</v>
      </c>
      <c r="F86" s="61">
        <v>451038.7</v>
      </c>
      <c r="G86" s="61">
        <v>101619.3</v>
      </c>
      <c r="H86" s="61">
        <v>676649.1</v>
      </c>
      <c r="J86" s="71">
        <v>1</v>
      </c>
      <c r="K86" s="71">
        <v>0.63861303487905574</v>
      </c>
      <c r="L86" s="71">
        <v>0.14317757756064087</v>
      </c>
      <c r="M86" s="71">
        <v>0.20027006454716786</v>
      </c>
      <c r="N86" s="71">
        <v>0.24089222455937059</v>
      </c>
      <c r="O86" s="71">
        <v>5.4273168211876381E-2</v>
      </c>
      <c r="P86" s="71">
        <v>0.3613869651209442</v>
      </c>
      <c r="R86" s="73">
        <v>374.97909999999996</v>
      </c>
      <c r="S86" s="73">
        <v>268.08100000000002</v>
      </c>
      <c r="T86" s="73"/>
      <c r="U86" s="73">
        <v>552.65800000000002</v>
      </c>
      <c r="V86" s="73">
        <v>676.64909999999998</v>
      </c>
      <c r="X86" s="71">
        <v>0.20027006454716786</v>
      </c>
      <c r="Y86" s="71">
        <v>0.14317757756064087</v>
      </c>
      <c r="AA86" s="71">
        <v>0.29516539277124698</v>
      </c>
      <c r="AB86" s="71">
        <v>0.3613869651209442</v>
      </c>
    </row>
    <row r="87" spans="1:28">
      <c r="A87" s="72" t="s">
        <v>266</v>
      </c>
      <c r="B87" s="81">
        <v>1910849.9</v>
      </c>
      <c r="C87" s="81">
        <v>1247922</v>
      </c>
      <c r="D87" s="61">
        <v>297278.7</v>
      </c>
      <c r="E87" s="61">
        <v>398000.7</v>
      </c>
      <c r="F87" s="61">
        <v>451231.9</v>
      </c>
      <c r="G87" s="61">
        <v>101410.7</v>
      </c>
      <c r="H87" s="61">
        <v>662927.9</v>
      </c>
      <c r="J87" s="71">
        <v>1</v>
      </c>
      <c r="K87" s="71">
        <v>0.65307170385282487</v>
      </c>
      <c r="L87" s="71">
        <v>0.15557407203988133</v>
      </c>
      <c r="M87" s="71">
        <v>0.20828464862677076</v>
      </c>
      <c r="N87" s="71">
        <v>0.23614199105853373</v>
      </c>
      <c r="O87" s="71">
        <v>5.3070992127639119E-2</v>
      </c>
      <c r="P87" s="71">
        <v>0.34692829614717519</v>
      </c>
      <c r="R87" s="73">
        <v>398.00069999999999</v>
      </c>
      <c r="S87" s="73">
        <v>297.27870000000001</v>
      </c>
      <c r="T87" s="73"/>
      <c r="U87" s="73">
        <v>552.64260000000002</v>
      </c>
      <c r="V87" s="73">
        <v>662.92790000000002</v>
      </c>
      <c r="X87" s="71">
        <v>0.20828464862677076</v>
      </c>
      <c r="Y87" s="71">
        <v>0.15557407203988133</v>
      </c>
      <c r="AA87" s="71">
        <v>0.28921298318617283</v>
      </c>
      <c r="AB87" s="71">
        <v>0.34692829614717519</v>
      </c>
    </row>
    <row r="88" spans="1:28">
      <c r="A88" s="72" t="s">
        <v>267</v>
      </c>
      <c r="B88" s="81">
        <v>1927249.1</v>
      </c>
      <c r="C88" s="81">
        <v>1249201.2000000002</v>
      </c>
      <c r="D88" s="61">
        <v>320458.40000000002</v>
      </c>
      <c r="E88" s="61">
        <v>369603.1</v>
      </c>
      <c r="F88" s="61">
        <v>436116.4</v>
      </c>
      <c r="G88" s="61">
        <v>123023.3</v>
      </c>
      <c r="H88" s="61">
        <v>678047.9</v>
      </c>
      <c r="J88" s="71">
        <v>1</v>
      </c>
      <c r="K88" s="71">
        <v>0.64817838026231278</v>
      </c>
      <c r="L88" s="71">
        <v>0.16627762337520355</v>
      </c>
      <c r="M88" s="71">
        <v>0.19177754448036841</v>
      </c>
      <c r="N88" s="71">
        <v>0.22628958550298453</v>
      </c>
      <c r="O88" s="71">
        <v>6.3833626903756241E-2</v>
      </c>
      <c r="P88" s="71">
        <v>0.35182161973768727</v>
      </c>
      <c r="R88" s="73">
        <v>369.60309999999998</v>
      </c>
      <c r="S88" s="73">
        <v>320.45840000000004</v>
      </c>
      <c r="T88" s="73"/>
      <c r="U88" s="73">
        <v>559.13970000000006</v>
      </c>
      <c r="V88" s="73">
        <v>678.04790000000003</v>
      </c>
      <c r="X88" s="71">
        <v>0.19177754448036841</v>
      </c>
      <c r="Y88" s="71">
        <v>0.16627762337520355</v>
      </c>
      <c r="AA88" s="71">
        <v>0.29012321240674077</v>
      </c>
      <c r="AB88" s="71">
        <v>0.35182161973768727</v>
      </c>
    </row>
    <row r="89" spans="1:28">
      <c r="A89" s="72" t="s">
        <v>305</v>
      </c>
      <c r="B89" s="81">
        <v>1926322.5</v>
      </c>
      <c r="C89" s="81">
        <v>1259687.3999999999</v>
      </c>
      <c r="D89" s="61">
        <v>341588.5</v>
      </c>
      <c r="E89" s="61">
        <v>369781.4</v>
      </c>
      <c r="F89" s="61">
        <v>433275.8</v>
      </c>
      <c r="G89" s="61">
        <v>115041.7</v>
      </c>
      <c r="H89" s="61">
        <v>666635.1</v>
      </c>
      <c r="J89" s="71">
        <v>1</v>
      </c>
      <c r="K89" s="71">
        <v>0.65393380391912559</v>
      </c>
      <c r="L89" s="71">
        <v>0.17732674565136419</v>
      </c>
      <c r="M89" s="71">
        <v>0.19196235313661136</v>
      </c>
      <c r="N89" s="71">
        <v>0.2249238120823486</v>
      </c>
      <c r="O89" s="71">
        <v>5.9720893048801536E-2</v>
      </c>
      <c r="P89" s="71">
        <v>0.3460661960808743</v>
      </c>
      <c r="R89" s="73">
        <v>369.78140000000002</v>
      </c>
      <c r="S89" s="73">
        <v>341.58850000000001</v>
      </c>
      <c r="T89" s="73"/>
      <c r="U89" s="73">
        <v>548.3175</v>
      </c>
      <c r="V89" s="73">
        <v>666.63509999999997</v>
      </c>
      <c r="X89" s="71">
        <v>0.19196235313661136</v>
      </c>
      <c r="Y89" s="71">
        <v>0.17732674565136419</v>
      </c>
      <c r="AA89" s="71">
        <v>0.28464470513115014</v>
      </c>
      <c r="AB89" s="71">
        <v>0.3460661960808743</v>
      </c>
    </row>
    <row r="90" spans="1:28">
      <c r="A90" s="72" t="s">
        <v>306</v>
      </c>
      <c r="B90" s="81">
        <v>1911563.8</v>
      </c>
      <c r="C90" s="81">
        <v>1225993.1000000001</v>
      </c>
      <c r="D90" s="61">
        <v>363271.6</v>
      </c>
      <c r="E90" s="61">
        <v>333521.7</v>
      </c>
      <c r="F90" s="61">
        <v>428949</v>
      </c>
      <c r="G90" s="61">
        <v>100250.8</v>
      </c>
      <c r="H90" s="61">
        <v>685570.7</v>
      </c>
      <c r="J90" s="71">
        <v>1</v>
      </c>
      <c r="K90" s="71">
        <v>0.64135609808053495</v>
      </c>
      <c r="L90" s="71">
        <v>0.19003896181754434</v>
      </c>
      <c r="M90" s="71">
        <v>0.17447584014721351</v>
      </c>
      <c r="N90" s="71">
        <v>0.22439690477503288</v>
      </c>
      <c r="O90" s="71">
        <v>5.2444391340744162E-2</v>
      </c>
      <c r="P90" s="71">
        <v>0.35864390191946505</v>
      </c>
      <c r="R90" s="73">
        <v>333.52170000000001</v>
      </c>
      <c r="S90" s="73">
        <v>363.27159999999998</v>
      </c>
      <c r="T90" s="73"/>
      <c r="U90" s="73">
        <v>529.1998000000001</v>
      </c>
      <c r="V90" s="73">
        <v>685.57069999999999</v>
      </c>
      <c r="X90" s="71">
        <v>0.17447584014721351</v>
      </c>
      <c r="Y90" s="71">
        <v>0.19003896181754434</v>
      </c>
      <c r="AA90" s="71">
        <v>0.27684129611577701</v>
      </c>
      <c r="AB90" s="71">
        <v>0.35864390191946505</v>
      </c>
    </row>
    <row r="91" spans="1:28">
      <c r="B91" s="81"/>
      <c r="C91" s="81"/>
      <c r="D91" s="81"/>
      <c r="E91" s="81"/>
      <c r="F91" s="81"/>
      <c r="G91" s="81"/>
      <c r="H91" s="81"/>
    </row>
    <row r="92" spans="1:28">
      <c r="B92" s="81"/>
      <c r="C92" s="81"/>
      <c r="D92" s="81"/>
      <c r="E92" s="81"/>
      <c r="F92" s="81"/>
      <c r="G92" s="81"/>
      <c r="H92" s="81"/>
    </row>
    <row r="93" spans="1:28">
      <c r="B93" s="81"/>
      <c r="C93" s="81"/>
      <c r="D93" s="81"/>
      <c r="E93" s="81"/>
      <c r="F93" s="81"/>
      <c r="G93" s="81"/>
      <c r="H93" s="81"/>
    </row>
    <row r="94" spans="1:28">
      <c r="B94" s="81"/>
      <c r="C94" s="81"/>
      <c r="D94" s="81"/>
      <c r="E94" s="81"/>
      <c r="F94" s="81"/>
      <c r="G94" s="81"/>
      <c r="H94" s="81"/>
    </row>
    <row r="95" spans="1:28">
      <c r="B95" s="81"/>
      <c r="C95" s="81"/>
      <c r="D95" s="81"/>
      <c r="E95" s="81"/>
      <c r="F95" s="81"/>
      <c r="G95" s="81"/>
      <c r="H95" s="81"/>
    </row>
    <row r="96" spans="1:28">
      <c r="B96" s="81"/>
      <c r="C96" s="81"/>
      <c r="D96" s="81"/>
      <c r="E96" s="81"/>
      <c r="F96" s="81"/>
      <c r="G96" s="81"/>
      <c r="H96" s="81"/>
    </row>
    <row r="97" spans="2:8">
      <c r="B97" s="81"/>
      <c r="C97" s="81"/>
      <c r="D97" s="81"/>
      <c r="E97" s="81"/>
      <c r="F97" s="81"/>
      <c r="G97" s="81"/>
      <c r="H97" s="81"/>
    </row>
    <row r="98" spans="2:8">
      <c r="B98" s="81"/>
      <c r="C98" s="81"/>
      <c r="D98" s="81"/>
      <c r="E98" s="81"/>
      <c r="F98" s="81"/>
      <c r="G98" s="81"/>
      <c r="H98" s="81"/>
    </row>
  </sheetData>
  <mergeCells count="18">
    <mergeCell ref="B1:H1"/>
    <mergeCell ref="J1:P1"/>
    <mergeCell ref="B2:B6"/>
    <mergeCell ref="J2:J6"/>
    <mergeCell ref="C3:C6"/>
    <mergeCell ref="H3:H6"/>
    <mergeCell ref="K3:K6"/>
    <mergeCell ref="P3:P6"/>
    <mergeCell ref="D4:D6"/>
    <mergeCell ref="E4:E6"/>
    <mergeCell ref="R5:V5"/>
    <mergeCell ref="X5:AB5"/>
    <mergeCell ref="F4:F6"/>
    <mergeCell ref="G4:G6"/>
    <mergeCell ref="L4:L6"/>
    <mergeCell ref="M4:M6"/>
    <mergeCell ref="N4:N6"/>
    <mergeCell ref="O4:O6"/>
  </mergeCells>
  <pageMargins left="0.75" right="0.75" top="1" bottom="1" header="0.5" footer="0.5"/>
  <pageSetup paperSize="9"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workbookViewId="0">
      <pane xSplit="1" ySplit="7" topLeftCell="B32" activePane="bottomRight" state="frozen"/>
      <selection activeCell="G34" sqref="G34"/>
      <selection pane="topRight" activeCell="G34" sqref="G34"/>
      <selection pane="bottomLeft" activeCell="G34" sqref="G34"/>
      <selection pane="bottomRight" activeCell="N44" sqref="N44"/>
    </sheetView>
  </sheetViews>
  <sheetFormatPr defaultColWidth="10.875" defaultRowHeight="12.75"/>
  <cols>
    <col min="1" max="1" width="17.375" style="54" customWidth="1"/>
    <col min="2" max="6" width="10.875" style="54"/>
    <col min="7" max="7" width="16.625" style="54" customWidth="1"/>
    <col min="8" max="8" width="12.125" style="54" customWidth="1"/>
    <col min="9" max="9" width="13" style="54" customWidth="1"/>
    <col min="10" max="17" width="10.875" style="54"/>
    <col min="18" max="18" width="14.5" style="54" customWidth="1"/>
    <col min="19" max="19" width="12.625" style="54" customWidth="1"/>
    <col min="20" max="25" width="10.875" style="54"/>
    <col min="26" max="26" width="15.125" style="54" customWidth="1"/>
    <col min="27" max="31" width="10.875" style="54"/>
    <col min="32" max="32" width="13.875" style="54" customWidth="1"/>
    <col min="33" max="16384" width="10.875" style="54"/>
  </cols>
  <sheetData>
    <row r="1" spans="1:35">
      <c r="A1" s="54" t="s">
        <v>240</v>
      </c>
      <c r="B1" s="94"/>
      <c r="C1" s="94"/>
      <c r="D1" s="94"/>
      <c r="E1" s="94"/>
      <c r="F1" s="94"/>
      <c r="G1" s="94"/>
      <c r="H1" s="94"/>
      <c r="I1" s="94"/>
      <c r="J1" s="94"/>
      <c r="K1" s="94"/>
    </row>
    <row r="2" spans="1:35">
      <c r="A2" s="54" t="s">
        <v>280</v>
      </c>
      <c r="B2" s="242" t="s">
        <v>120</v>
      </c>
      <c r="C2" s="242"/>
      <c r="D2" s="242"/>
      <c r="E2" s="242"/>
      <c r="F2" s="242"/>
      <c r="G2" s="242"/>
      <c r="H2" s="242"/>
      <c r="I2" s="242"/>
      <c r="J2" s="242"/>
      <c r="K2" s="242"/>
      <c r="M2" s="242" t="s">
        <v>10</v>
      </c>
      <c r="N2" s="242"/>
      <c r="O2" s="242"/>
      <c r="P2" s="242"/>
      <c r="Q2" s="242"/>
      <c r="R2" s="242"/>
      <c r="S2" s="242"/>
      <c r="T2" s="242"/>
      <c r="U2" s="242"/>
      <c r="V2" s="242"/>
    </row>
    <row r="3" spans="1:35">
      <c r="B3" s="243" t="s">
        <v>91</v>
      </c>
      <c r="M3" s="243" t="s">
        <v>91</v>
      </c>
    </row>
    <row r="4" spans="1:35">
      <c r="B4" s="243"/>
      <c r="C4" s="159" t="s">
        <v>194</v>
      </c>
      <c r="K4" s="159" t="s">
        <v>124</v>
      </c>
      <c r="M4" s="243"/>
      <c r="N4" s="159" t="s">
        <v>194</v>
      </c>
      <c r="V4" s="159" t="s">
        <v>124</v>
      </c>
    </row>
    <row r="5" spans="1:35" ht="15" customHeight="1">
      <c r="B5" s="243"/>
      <c r="C5" s="160"/>
      <c r="D5" s="153" t="s">
        <v>268</v>
      </c>
      <c r="E5" s="240" t="s">
        <v>19</v>
      </c>
      <c r="F5" s="153" t="s">
        <v>195</v>
      </c>
      <c r="G5" s="153" t="s">
        <v>196</v>
      </c>
      <c r="H5" s="153" t="s">
        <v>197</v>
      </c>
      <c r="I5" s="153" t="s">
        <v>26</v>
      </c>
      <c r="J5" s="240" t="s">
        <v>7</v>
      </c>
      <c r="K5" s="160"/>
      <c r="M5" s="243"/>
      <c r="N5" s="160"/>
      <c r="O5" s="153" t="s">
        <v>268</v>
      </c>
      <c r="P5" s="240" t="s">
        <v>19</v>
      </c>
      <c r="Q5" s="153" t="s">
        <v>195</v>
      </c>
      <c r="R5" s="153" t="s">
        <v>196</v>
      </c>
      <c r="S5" s="153" t="s">
        <v>197</v>
      </c>
      <c r="T5" s="153" t="s">
        <v>26</v>
      </c>
      <c r="U5" s="240" t="s">
        <v>7</v>
      </c>
      <c r="V5" s="160"/>
    </row>
    <row r="6" spans="1:35">
      <c r="B6" s="243"/>
      <c r="C6" s="160"/>
      <c r="D6" s="154"/>
      <c r="E6" s="241"/>
      <c r="F6" s="154"/>
      <c r="G6" s="154"/>
      <c r="H6" s="154"/>
      <c r="I6" s="154"/>
      <c r="J6" s="241"/>
      <c r="K6" s="160"/>
      <c r="M6" s="243"/>
      <c r="N6" s="160"/>
      <c r="O6" s="154"/>
      <c r="P6" s="241"/>
      <c r="Q6" s="154"/>
      <c r="R6" s="154"/>
      <c r="S6" s="154"/>
      <c r="T6" s="154"/>
      <c r="U6" s="241"/>
      <c r="V6" s="160"/>
      <c r="X6" s="152" t="s">
        <v>220</v>
      </c>
      <c r="Y6" s="152"/>
      <c r="Z6" s="152"/>
      <c r="AA6" s="152"/>
      <c r="AB6" s="152"/>
      <c r="AD6" s="152" t="s">
        <v>221</v>
      </c>
      <c r="AE6" s="152"/>
      <c r="AF6" s="152"/>
      <c r="AG6" s="152"/>
      <c r="AH6" s="152"/>
    </row>
    <row r="7" spans="1:35" ht="32.1" customHeight="1">
      <c r="B7" s="243"/>
      <c r="C7" s="160"/>
      <c r="D7" s="154"/>
      <c r="E7" s="241"/>
      <c r="F7" s="154"/>
      <c r="G7" s="154"/>
      <c r="H7" s="154"/>
      <c r="I7" s="154"/>
      <c r="J7" s="241"/>
      <c r="K7" s="160"/>
      <c r="M7" s="243"/>
      <c r="N7" s="160"/>
      <c r="O7" s="154"/>
      <c r="P7" s="241"/>
      <c r="Q7" s="154"/>
      <c r="R7" s="154"/>
      <c r="S7" s="154"/>
      <c r="T7" s="154"/>
      <c r="U7" s="241"/>
      <c r="V7" s="160"/>
      <c r="X7" s="56" t="s">
        <v>216</v>
      </c>
      <c r="Y7" s="56" t="s">
        <v>19</v>
      </c>
      <c r="Z7" s="56" t="s">
        <v>217</v>
      </c>
      <c r="AA7" s="56" t="s">
        <v>218</v>
      </c>
      <c r="AB7" s="56" t="s">
        <v>219</v>
      </c>
      <c r="AD7" s="56" t="s">
        <v>216</v>
      </c>
      <c r="AE7" s="56" t="s">
        <v>19</v>
      </c>
      <c r="AF7" s="56" t="s">
        <v>217</v>
      </c>
      <c r="AG7" s="56" t="s">
        <v>218</v>
      </c>
      <c r="AH7" s="56" t="s">
        <v>219</v>
      </c>
      <c r="AI7" s="54" t="s">
        <v>242</v>
      </c>
    </row>
    <row r="8" spans="1:35">
      <c r="A8" s="44" t="s">
        <v>57</v>
      </c>
      <c r="B8" s="61">
        <v>212011</v>
      </c>
      <c r="C8" s="61" t="e">
        <v>#VALUE!</v>
      </c>
      <c r="D8" s="61" t="e">
        <v>#VALUE!</v>
      </c>
      <c r="E8" s="61"/>
      <c r="F8" s="61" t="e">
        <v>#VALUE!</v>
      </c>
      <c r="G8" s="61" t="e">
        <v>#VALUE!</v>
      </c>
      <c r="H8" s="61" t="e">
        <v>#VALUE!</v>
      </c>
      <c r="I8" s="61" t="e">
        <v>#VALUE!</v>
      </c>
      <c r="J8" s="61" t="e">
        <v>#VALUE!</v>
      </c>
      <c r="K8" s="61" t="e">
        <v>#VALUE!</v>
      </c>
      <c r="M8" s="58">
        <v>1</v>
      </c>
      <c r="N8" s="58" t="e">
        <v>#VALUE!</v>
      </c>
      <c r="O8" s="58" t="e">
        <v>#VALUE!</v>
      </c>
      <c r="P8" s="58"/>
      <c r="Q8" s="58" t="e">
        <v>#VALUE!</v>
      </c>
      <c r="R8" s="58" t="e">
        <v>#VALUE!</v>
      </c>
      <c r="S8" s="58" t="e">
        <v>#VALUE!</v>
      </c>
      <c r="T8" s="58" t="e">
        <v>#VALUE!</v>
      </c>
      <c r="U8" s="58" t="e">
        <v>#VALUE!</v>
      </c>
      <c r="V8" s="58" t="e">
        <v>#VALUE!</v>
      </c>
      <c r="X8" s="95"/>
      <c r="Y8" s="95"/>
      <c r="Z8" s="95"/>
      <c r="AA8" s="95"/>
      <c r="AB8" s="95"/>
      <c r="AD8" s="58"/>
      <c r="AF8" s="58"/>
      <c r="AG8" s="58"/>
      <c r="AH8" s="58"/>
    </row>
    <row r="9" spans="1:35">
      <c r="A9" s="44" t="s">
        <v>58</v>
      </c>
      <c r="B9" s="61">
        <v>226335</v>
      </c>
      <c r="C9" s="61" t="e">
        <v>#VALUE!</v>
      </c>
      <c r="D9" s="61" t="e">
        <v>#VALUE!</v>
      </c>
      <c r="E9" s="61"/>
      <c r="F9" s="61" t="e">
        <v>#VALUE!</v>
      </c>
      <c r="G9" s="61" t="e">
        <v>#VALUE!</v>
      </c>
      <c r="H9" s="61" t="e">
        <v>#VALUE!</v>
      </c>
      <c r="I9" s="61" t="e">
        <v>#VALUE!</v>
      </c>
      <c r="J9" s="61" t="e">
        <v>#VALUE!</v>
      </c>
      <c r="K9" s="61" t="e">
        <v>#VALUE!</v>
      </c>
      <c r="M9" s="58">
        <v>1</v>
      </c>
      <c r="N9" s="58" t="e">
        <v>#VALUE!</v>
      </c>
      <c r="O9" s="58" t="e">
        <v>#VALUE!</v>
      </c>
      <c r="P9" s="58"/>
      <c r="Q9" s="58" t="e">
        <v>#VALUE!</v>
      </c>
      <c r="R9" s="58" t="e">
        <v>#VALUE!</v>
      </c>
      <c r="S9" s="58" t="e">
        <v>#VALUE!</v>
      </c>
      <c r="T9" s="58" t="e">
        <v>#VALUE!</v>
      </c>
      <c r="U9" s="58" t="e">
        <v>#VALUE!</v>
      </c>
      <c r="V9" s="58" t="e">
        <v>#VALUE!</v>
      </c>
      <c r="X9" s="95"/>
      <c r="Y9" s="95"/>
      <c r="Z9" s="95"/>
      <c r="AA9" s="95"/>
      <c r="AB9" s="95"/>
      <c r="AD9" s="58"/>
      <c r="AF9" s="58"/>
      <c r="AG9" s="58"/>
      <c r="AH9" s="58"/>
    </row>
    <row r="10" spans="1:35">
      <c r="A10" s="44" t="s">
        <v>59</v>
      </c>
      <c r="B10" s="61">
        <v>221512</v>
      </c>
      <c r="C10" s="61" t="e">
        <v>#VALUE!</v>
      </c>
      <c r="D10" s="61" t="e">
        <v>#VALUE!</v>
      </c>
      <c r="E10" s="61"/>
      <c r="F10" s="61" t="e">
        <v>#VALUE!</v>
      </c>
      <c r="G10" s="61" t="e">
        <v>#VALUE!</v>
      </c>
      <c r="H10" s="61" t="e">
        <v>#VALUE!</v>
      </c>
      <c r="I10" s="61" t="e">
        <v>#VALUE!</v>
      </c>
      <c r="J10" s="61" t="e">
        <v>#VALUE!</v>
      </c>
      <c r="K10" s="61" t="e">
        <v>#VALUE!</v>
      </c>
      <c r="M10" s="58">
        <v>1</v>
      </c>
      <c r="N10" s="58" t="e">
        <v>#VALUE!</v>
      </c>
      <c r="O10" s="58" t="e">
        <v>#VALUE!</v>
      </c>
      <c r="P10" s="58"/>
      <c r="Q10" s="58" t="e">
        <v>#VALUE!</v>
      </c>
      <c r="R10" s="58" t="e">
        <v>#VALUE!</v>
      </c>
      <c r="S10" s="58" t="e">
        <v>#VALUE!</v>
      </c>
      <c r="T10" s="58" t="e">
        <v>#VALUE!</v>
      </c>
      <c r="U10" s="58" t="e">
        <v>#VALUE!</v>
      </c>
      <c r="V10" s="58" t="e">
        <v>#VALUE!</v>
      </c>
      <c r="X10" s="95"/>
      <c r="Y10" s="95"/>
      <c r="Z10" s="95"/>
      <c r="AA10" s="95"/>
      <c r="AB10" s="95"/>
      <c r="AD10" s="58"/>
      <c r="AF10" s="58"/>
      <c r="AG10" s="58"/>
      <c r="AH10" s="58"/>
    </row>
    <row r="11" spans="1:35">
      <c r="A11" s="44" t="s">
        <v>60</v>
      </c>
      <c r="B11" s="61">
        <v>218870</v>
      </c>
      <c r="C11" s="61">
        <v>57305</v>
      </c>
      <c r="D11" s="61">
        <v>18471</v>
      </c>
      <c r="E11" s="61"/>
      <c r="F11" s="61">
        <v>29668</v>
      </c>
      <c r="G11" s="61">
        <v>3041</v>
      </c>
      <c r="H11" s="61">
        <v>417</v>
      </c>
      <c r="I11" s="61">
        <v>3277</v>
      </c>
      <c r="J11" s="61">
        <v>2431</v>
      </c>
      <c r="K11" s="61">
        <v>161565</v>
      </c>
      <c r="M11" s="58">
        <v>1</v>
      </c>
      <c r="N11" s="58">
        <v>0.26182208616987251</v>
      </c>
      <c r="O11" s="58">
        <v>8.4392561794672638E-2</v>
      </c>
      <c r="P11" s="58"/>
      <c r="Q11" s="58">
        <v>0.13555078357015579</v>
      </c>
      <c r="R11" s="58">
        <v>1.3894092383606707E-2</v>
      </c>
      <c r="S11" s="58">
        <v>1.9052405537533696E-3</v>
      </c>
      <c r="T11" s="58">
        <v>1.4972358020742907E-2</v>
      </c>
      <c r="U11" s="58">
        <v>1.1107049846941107E-2</v>
      </c>
      <c r="V11" s="58">
        <v>0.73817791383012743</v>
      </c>
      <c r="X11" s="95">
        <v>18.471</v>
      </c>
      <c r="Y11" s="95">
        <v>0</v>
      </c>
      <c r="Z11" s="95">
        <v>0.41699999999999998</v>
      </c>
      <c r="AA11" s="95">
        <v>38.417000000000002</v>
      </c>
      <c r="AB11" s="95">
        <v>161.565</v>
      </c>
      <c r="AD11" s="58">
        <v>8.4392561794672638E-2</v>
      </c>
      <c r="AE11" s="58">
        <v>0</v>
      </c>
      <c r="AF11" s="58">
        <v>1.9052405537533696E-3</v>
      </c>
      <c r="AG11" s="58">
        <v>0.1755242838214465</v>
      </c>
      <c r="AH11" s="58">
        <v>0.73817791383012743</v>
      </c>
      <c r="AI11" s="58">
        <v>1</v>
      </c>
    </row>
    <row r="12" spans="1:35">
      <c r="A12" s="44" t="s">
        <v>61</v>
      </c>
      <c r="B12" s="61">
        <v>218139</v>
      </c>
      <c r="C12" s="61" t="e">
        <v>#VALUE!</v>
      </c>
      <c r="D12" s="61" t="e">
        <v>#VALUE!</v>
      </c>
      <c r="E12" s="61"/>
      <c r="F12" s="61" t="e">
        <v>#VALUE!</v>
      </c>
      <c r="G12" s="61" t="e">
        <v>#VALUE!</v>
      </c>
      <c r="H12" s="61" t="e">
        <v>#VALUE!</v>
      </c>
      <c r="I12" s="61" t="e">
        <v>#VALUE!</v>
      </c>
      <c r="J12" s="61" t="e">
        <v>#VALUE!</v>
      </c>
      <c r="K12" s="61" t="e">
        <v>#VALUE!</v>
      </c>
      <c r="M12" s="58">
        <v>1</v>
      </c>
      <c r="N12" s="58" t="e">
        <v>#VALUE!</v>
      </c>
      <c r="O12" s="58" t="e">
        <v>#VALUE!</v>
      </c>
      <c r="P12" s="58"/>
      <c r="Q12" s="58" t="e">
        <v>#VALUE!</v>
      </c>
      <c r="R12" s="58" t="e">
        <v>#VALUE!</v>
      </c>
      <c r="S12" s="58" t="e">
        <v>#VALUE!</v>
      </c>
      <c r="T12" s="58" t="e">
        <v>#VALUE!</v>
      </c>
      <c r="U12" s="58" t="e">
        <v>#VALUE!</v>
      </c>
      <c r="V12" s="58" t="e">
        <v>#VALUE!</v>
      </c>
      <c r="X12" s="95" t="e">
        <v>#VALUE!</v>
      </c>
      <c r="Y12" s="95">
        <v>0</v>
      </c>
      <c r="Z12" s="95" t="e">
        <v>#VALUE!</v>
      </c>
      <c r="AA12" s="95" t="e">
        <v>#VALUE!</v>
      </c>
      <c r="AB12" s="95" t="e">
        <v>#VALUE!</v>
      </c>
      <c r="AD12" s="58" t="e">
        <v>#VALUE!</v>
      </c>
      <c r="AE12" s="58">
        <v>0</v>
      </c>
      <c r="AF12" s="58" t="e">
        <v>#VALUE!</v>
      </c>
      <c r="AG12" s="58" t="e">
        <v>#VALUE!</v>
      </c>
      <c r="AH12" s="58" t="e">
        <v>#VALUE!</v>
      </c>
      <c r="AI12" s="58" t="e">
        <v>#VALUE!</v>
      </c>
    </row>
    <row r="13" spans="1:35">
      <c r="A13" s="44" t="s">
        <v>62</v>
      </c>
      <c r="B13" s="61">
        <v>220424</v>
      </c>
      <c r="C13" s="61" t="e">
        <v>#VALUE!</v>
      </c>
      <c r="D13" s="61" t="e">
        <v>#VALUE!</v>
      </c>
      <c r="E13" s="61"/>
      <c r="F13" s="61" t="e">
        <v>#VALUE!</v>
      </c>
      <c r="G13" s="61" t="e">
        <v>#VALUE!</v>
      </c>
      <c r="H13" s="61" t="e">
        <v>#VALUE!</v>
      </c>
      <c r="I13" s="61" t="e">
        <v>#VALUE!</v>
      </c>
      <c r="J13" s="61" t="e">
        <v>#VALUE!</v>
      </c>
      <c r="K13" s="61" t="e">
        <v>#VALUE!</v>
      </c>
      <c r="M13" s="58">
        <v>1</v>
      </c>
      <c r="N13" s="58" t="e">
        <v>#VALUE!</v>
      </c>
      <c r="O13" s="58" t="e">
        <v>#VALUE!</v>
      </c>
      <c r="P13" s="58"/>
      <c r="Q13" s="58" t="e">
        <v>#VALUE!</v>
      </c>
      <c r="R13" s="58" t="e">
        <v>#VALUE!</v>
      </c>
      <c r="S13" s="58" t="e">
        <v>#VALUE!</v>
      </c>
      <c r="T13" s="58" t="e">
        <v>#VALUE!</v>
      </c>
      <c r="U13" s="58" t="e">
        <v>#VALUE!</v>
      </c>
      <c r="V13" s="58" t="e">
        <v>#VALUE!</v>
      </c>
      <c r="X13" s="95" t="e">
        <v>#VALUE!</v>
      </c>
      <c r="Y13" s="95">
        <v>0</v>
      </c>
      <c r="Z13" s="95" t="e">
        <v>#VALUE!</v>
      </c>
      <c r="AA13" s="95" t="e">
        <v>#VALUE!</v>
      </c>
      <c r="AB13" s="95" t="e">
        <v>#VALUE!</v>
      </c>
      <c r="AD13" s="58" t="e">
        <v>#VALUE!</v>
      </c>
      <c r="AE13" s="58">
        <v>0</v>
      </c>
      <c r="AF13" s="58" t="e">
        <v>#VALUE!</v>
      </c>
      <c r="AG13" s="58" t="e">
        <v>#VALUE!</v>
      </c>
      <c r="AH13" s="58" t="e">
        <v>#VALUE!</v>
      </c>
      <c r="AI13" s="58" t="e">
        <v>#VALUE!</v>
      </c>
    </row>
    <row r="14" spans="1:35">
      <c r="A14" s="44" t="s">
        <v>63</v>
      </c>
      <c r="B14" s="61">
        <v>219400</v>
      </c>
      <c r="C14" s="61" t="e">
        <v>#VALUE!</v>
      </c>
      <c r="D14" s="61" t="e">
        <v>#VALUE!</v>
      </c>
      <c r="E14" s="61"/>
      <c r="F14" s="61" t="e">
        <v>#VALUE!</v>
      </c>
      <c r="G14" s="61" t="e">
        <v>#VALUE!</v>
      </c>
      <c r="H14" s="61" t="e">
        <v>#VALUE!</v>
      </c>
      <c r="I14" s="61" t="e">
        <v>#VALUE!</v>
      </c>
      <c r="J14" s="61" t="e">
        <v>#VALUE!</v>
      </c>
      <c r="K14" s="61" t="e">
        <v>#VALUE!</v>
      </c>
      <c r="M14" s="58">
        <v>1</v>
      </c>
      <c r="N14" s="58" t="e">
        <v>#VALUE!</v>
      </c>
      <c r="O14" s="58" t="e">
        <v>#VALUE!</v>
      </c>
      <c r="P14" s="58"/>
      <c r="Q14" s="58" t="e">
        <v>#VALUE!</v>
      </c>
      <c r="R14" s="58" t="e">
        <v>#VALUE!</v>
      </c>
      <c r="S14" s="58" t="e">
        <v>#VALUE!</v>
      </c>
      <c r="T14" s="58" t="e">
        <v>#VALUE!</v>
      </c>
      <c r="U14" s="58" t="e">
        <v>#VALUE!</v>
      </c>
      <c r="V14" s="58" t="e">
        <v>#VALUE!</v>
      </c>
      <c r="X14" s="95" t="e">
        <v>#VALUE!</v>
      </c>
      <c r="Y14" s="95">
        <v>0</v>
      </c>
      <c r="Z14" s="95" t="e">
        <v>#VALUE!</v>
      </c>
      <c r="AA14" s="95" t="e">
        <v>#VALUE!</v>
      </c>
      <c r="AB14" s="95" t="e">
        <v>#VALUE!</v>
      </c>
      <c r="AD14" s="58" t="e">
        <v>#VALUE!</v>
      </c>
      <c r="AE14" s="58">
        <v>0</v>
      </c>
      <c r="AF14" s="58" t="e">
        <v>#VALUE!</v>
      </c>
      <c r="AG14" s="58" t="e">
        <v>#VALUE!</v>
      </c>
      <c r="AH14" s="58" t="e">
        <v>#VALUE!</v>
      </c>
      <c r="AI14" s="58" t="e">
        <v>#VALUE!</v>
      </c>
    </row>
    <row r="15" spans="1:35">
      <c r="A15" s="44" t="s">
        <v>64</v>
      </c>
      <c r="B15" s="61">
        <v>210323</v>
      </c>
      <c r="C15" s="61">
        <v>53433</v>
      </c>
      <c r="D15" s="61">
        <v>17327</v>
      </c>
      <c r="E15" s="61"/>
      <c r="F15" s="61">
        <v>26957</v>
      </c>
      <c r="G15" s="61">
        <v>2856</v>
      </c>
      <c r="H15" s="61">
        <v>402</v>
      </c>
      <c r="I15" s="61">
        <v>3369</v>
      </c>
      <c r="J15" s="61">
        <v>2522</v>
      </c>
      <c r="K15" s="61">
        <v>156890</v>
      </c>
      <c r="M15" s="58">
        <v>1</v>
      </c>
      <c r="N15" s="58">
        <v>0.25405210081636342</v>
      </c>
      <c r="O15" s="58">
        <v>8.238281119991632E-2</v>
      </c>
      <c r="P15" s="58"/>
      <c r="Q15" s="58">
        <v>0.12816952972333032</v>
      </c>
      <c r="R15" s="58">
        <v>1.3579114029373868E-2</v>
      </c>
      <c r="S15" s="58">
        <v>1.9113458822858176E-3</v>
      </c>
      <c r="T15" s="58">
        <v>1.6018219595574427E-2</v>
      </c>
      <c r="U15" s="58">
        <v>1.1991080385882666E-2</v>
      </c>
      <c r="V15" s="58">
        <v>0.74594789918363658</v>
      </c>
      <c r="X15" s="95">
        <v>17.327000000000002</v>
      </c>
      <c r="Y15" s="95">
        <v>0</v>
      </c>
      <c r="Z15" s="95">
        <v>0.40200000000000002</v>
      </c>
      <c r="AA15" s="95">
        <v>35.704000000000001</v>
      </c>
      <c r="AB15" s="95">
        <v>156.88999999999999</v>
      </c>
      <c r="AD15" s="58">
        <v>8.2382811199916334E-2</v>
      </c>
      <c r="AE15" s="58">
        <v>0</v>
      </c>
      <c r="AF15" s="58">
        <v>1.9113458822858176E-3</v>
      </c>
      <c r="AG15" s="58">
        <v>0.16975794373416128</v>
      </c>
      <c r="AH15" s="58">
        <v>0.74594789918363658</v>
      </c>
      <c r="AI15" s="58">
        <v>1</v>
      </c>
    </row>
    <row r="16" spans="1:35">
      <c r="A16" s="44" t="s">
        <v>65</v>
      </c>
      <c r="B16" s="61">
        <v>214630</v>
      </c>
      <c r="C16" s="61" t="e">
        <v>#VALUE!</v>
      </c>
      <c r="D16" s="61" t="e">
        <v>#VALUE!</v>
      </c>
      <c r="E16" s="61"/>
      <c r="F16" s="61" t="e">
        <v>#VALUE!</v>
      </c>
      <c r="G16" s="61" t="e">
        <v>#VALUE!</v>
      </c>
      <c r="H16" s="61" t="e">
        <v>#VALUE!</v>
      </c>
      <c r="I16" s="61" t="e">
        <v>#VALUE!</v>
      </c>
      <c r="J16" s="61" t="e">
        <v>#VALUE!</v>
      </c>
      <c r="K16" s="61" t="e">
        <v>#VALUE!</v>
      </c>
      <c r="M16" s="58">
        <v>1</v>
      </c>
      <c r="N16" s="58" t="e">
        <v>#VALUE!</v>
      </c>
      <c r="O16" s="58" t="e">
        <v>#VALUE!</v>
      </c>
      <c r="P16" s="58"/>
      <c r="Q16" s="58" t="e">
        <v>#VALUE!</v>
      </c>
      <c r="R16" s="58" t="e">
        <v>#VALUE!</v>
      </c>
      <c r="S16" s="58" t="e">
        <v>#VALUE!</v>
      </c>
      <c r="T16" s="58" t="e">
        <v>#VALUE!</v>
      </c>
      <c r="U16" s="58" t="e">
        <v>#VALUE!</v>
      </c>
      <c r="V16" s="58" t="e">
        <v>#VALUE!</v>
      </c>
      <c r="X16" s="95" t="e">
        <v>#VALUE!</v>
      </c>
      <c r="Y16" s="95">
        <v>0</v>
      </c>
      <c r="Z16" s="95" t="e">
        <v>#VALUE!</v>
      </c>
      <c r="AA16" s="95" t="e">
        <v>#VALUE!</v>
      </c>
      <c r="AB16" s="95" t="e">
        <v>#VALUE!</v>
      </c>
      <c r="AD16" s="58" t="e">
        <v>#VALUE!</v>
      </c>
      <c r="AE16" s="58">
        <v>0</v>
      </c>
      <c r="AF16" s="58" t="e">
        <v>#VALUE!</v>
      </c>
      <c r="AG16" s="58" t="e">
        <v>#VALUE!</v>
      </c>
      <c r="AH16" s="58" t="e">
        <v>#VALUE!</v>
      </c>
      <c r="AI16" s="58" t="e">
        <v>#VALUE!</v>
      </c>
    </row>
    <row r="17" spans="1:35">
      <c r="A17" s="44" t="s">
        <v>66</v>
      </c>
      <c r="B17" s="61">
        <v>221791</v>
      </c>
      <c r="C17" s="61" t="e">
        <v>#VALUE!</v>
      </c>
      <c r="D17" s="61" t="e">
        <v>#VALUE!</v>
      </c>
      <c r="E17" s="61"/>
      <c r="F17" s="61" t="e">
        <v>#VALUE!</v>
      </c>
      <c r="G17" s="61" t="e">
        <v>#VALUE!</v>
      </c>
      <c r="H17" s="61" t="e">
        <v>#VALUE!</v>
      </c>
      <c r="I17" s="61" t="e">
        <v>#VALUE!</v>
      </c>
      <c r="J17" s="61" t="e">
        <v>#VALUE!</v>
      </c>
      <c r="K17" s="61" t="e">
        <v>#VALUE!</v>
      </c>
      <c r="M17" s="58">
        <v>1</v>
      </c>
      <c r="N17" s="58" t="e">
        <v>#VALUE!</v>
      </c>
      <c r="O17" s="58" t="e">
        <v>#VALUE!</v>
      </c>
      <c r="P17" s="58"/>
      <c r="Q17" s="58" t="e">
        <v>#VALUE!</v>
      </c>
      <c r="R17" s="58" t="e">
        <v>#VALUE!</v>
      </c>
      <c r="S17" s="58" t="e">
        <v>#VALUE!</v>
      </c>
      <c r="T17" s="58" t="e">
        <v>#VALUE!</v>
      </c>
      <c r="U17" s="58" t="e">
        <v>#VALUE!</v>
      </c>
      <c r="V17" s="58" t="e">
        <v>#VALUE!</v>
      </c>
      <c r="X17" s="95" t="e">
        <v>#VALUE!</v>
      </c>
      <c r="Y17" s="95">
        <v>0</v>
      </c>
      <c r="Z17" s="95" t="e">
        <v>#VALUE!</v>
      </c>
      <c r="AA17" s="95" t="e">
        <v>#VALUE!</v>
      </c>
      <c r="AB17" s="95" t="e">
        <v>#VALUE!</v>
      </c>
      <c r="AD17" s="58" t="e">
        <v>#VALUE!</v>
      </c>
      <c r="AE17" s="58">
        <v>0</v>
      </c>
      <c r="AF17" s="58" t="e">
        <v>#VALUE!</v>
      </c>
      <c r="AG17" s="58" t="e">
        <v>#VALUE!</v>
      </c>
      <c r="AH17" s="58" t="e">
        <v>#VALUE!</v>
      </c>
      <c r="AI17" s="58" t="e">
        <v>#VALUE!</v>
      </c>
    </row>
    <row r="18" spans="1:35">
      <c r="A18" s="44" t="s">
        <v>67</v>
      </c>
      <c r="B18" s="61">
        <v>219197</v>
      </c>
      <c r="C18" s="61" t="e">
        <v>#VALUE!</v>
      </c>
      <c r="D18" s="61" t="e">
        <v>#VALUE!</v>
      </c>
      <c r="E18" s="61"/>
      <c r="F18" s="61" t="e">
        <v>#VALUE!</v>
      </c>
      <c r="G18" s="61" t="e">
        <v>#VALUE!</v>
      </c>
      <c r="H18" s="61" t="e">
        <v>#VALUE!</v>
      </c>
      <c r="I18" s="61" t="e">
        <v>#VALUE!</v>
      </c>
      <c r="J18" s="61" t="e">
        <v>#VALUE!</v>
      </c>
      <c r="K18" s="61" t="e">
        <v>#VALUE!</v>
      </c>
      <c r="M18" s="58">
        <v>1</v>
      </c>
      <c r="N18" s="58" t="e">
        <v>#VALUE!</v>
      </c>
      <c r="O18" s="58" t="e">
        <v>#VALUE!</v>
      </c>
      <c r="P18" s="58"/>
      <c r="Q18" s="58" t="e">
        <v>#VALUE!</v>
      </c>
      <c r="R18" s="58" t="e">
        <v>#VALUE!</v>
      </c>
      <c r="S18" s="58" t="e">
        <v>#VALUE!</v>
      </c>
      <c r="T18" s="58" t="e">
        <v>#VALUE!</v>
      </c>
      <c r="U18" s="58" t="e">
        <v>#VALUE!</v>
      </c>
      <c r="V18" s="58" t="e">
        <v>#VALUE!</v>
      </c>
      <c r="X18" s="95" t="e">
        <v>#VALUE!</v>
      </c>
      <c r="Y18" s="95">
        <v>0</v>
      </c>
      <c r="Z18" s="95" t="e">
        <v>#VALUE!</v>
      </c>
      <c r="AA18" s="95" t="e">
        <v>#VALUE!</v>
      </c>
      <c r="AB18" s="95" t="e">
        <v>#VALUE!</v>
      </c>
      <c r="AD18" s="58" t="e">
        <v>#VALUE!</v>
      </c>
      <c r="AE18" s="58">
        <v>0</v>
      </c>
      <c r="AF18" s="58" t="e">
        <v>#VALUE!</v>
      </c>
      <c r="AG18" s="58" t="e">
        <v>#VALUE!</v>
      </c>
      <c r="AH18" s="58" t="e">
        <v>#VALUE!</v>
      </c>
      <c r="AI18" s="58" t="e">
        <v>#VALUE!</v>
      </c>
    </row>
    <row r="19" spans="1:35">
      <c r="A19" s="44" t="s">
        <v>68</v>
      </c>
      <c r="B19" s="61">
        <v>207838</v>
      </c>
      <c r="C19" s="61">
        <v>51999</v>
      </c>
      <c r="D19" s="61">
        <v>15542</v>
      </c>
      <c r="E19" s="61"/>
      <c r="F19" s="61">
        <v>27079</v>
      </c>
      <c r="G19" s="61">
        <v>2493</v>
      </c>
      <c r="H19" s="61">
        <v>326</v>
      </c>
      <c r="I19" s="61">
        <v>3611</v>
      </c>
      <c r="J19" s="61">
        <v>2948</v>
      </c>
      <c r="K19" s="61">
        <v>155839</v>
      </c>
      <c r="M19" s="58">
        <v>1</v>
      </c>
      <c r="N19" s="58">
        <v>0.25019005186731974</v>
      </c>
      <c r="O19" s="58">
        <v>7.4779395490718728E-2</v>
      </c>
      <c r="P19" s="58"/>
      <c r="Q19" s="58">
        <v>0.13028897506711959</v>
      </c>
      <c r="R19" s="58">
        <v>1.1994919119698997E-2</v>
      </c>
      <c r="S19" s="58">
        <v>1.5685293353477228E-3</v>
      </c>
      <c r="T19" s="58">
        <v>1.7374108680799468E-2</v>
      </c>
      <c r="U19" s="58">
        <v>1.4184124173635236E-2</v>
      </c>
      <c r="V19" s="58">
        <v>0.74980994813268032</v>
      </c>
      <c r="X19" s="95">
        <v>15.542</v>
      </c>
      <c r="Y19" s="95">
        <v>0</v>
      </c>
      <c r="Z19" s="95">
        <v>0.32600000000000001</v>
      </c>
      <c r="AA19" s="95">
        <v>36.131</v>
      </c>
      <c r="AB19" s="95">
        <v>155.839</v>
      </c>
      <c r="AD19" s="58">
        <v>7.4779395490718728E-2</v>
      </c>
      <c r="AE19" s="58">
        <v>0</v>
      </c>
      <c r="AF19" s="58">
        <v>1.5685293353477228E-3</v>
      </c>
      <c r="AG19" s="58">
        <v>0.17384212704125329</v>
      </c>
      <c r="AH19" s="58">
        <v>0.74980994813268032</v>
      </c>
      <c r="AI19" s="58">
        <v>1</v>
      </c>
    </row>
    <row r="20" spans="1:35">
      <c r="A20" s="44" t="s">
        <v>69</v>
      </c>
      <c r="B20" s="61">
        <v>214048</v>
      </c>
      <c r="C20" s="61">
        <v>53363</v>
      </c>
      <c r="D20" s="61">
        <v>17380</v>
      </c>
      <c r="E20" s="61"/>
      <c r="F20" s="61">
        <v>26861</v>
      </c>
      <c r="G20" s="61">
        <v>2451</v>
      </c>
      <c r="H20" s="61">
        <v>281</v>
      </c>
      <c r="I20" s="61">
        <v>3488</v>
      </c>
      <c r="J20" s="61">
        <v>2902</v>
      </c>
      <c r="K20" s="61">
        <v>160685</v>
      </c>
      <c r="M20" s="58">
        <v>1</v>
      </c>
      <c r="N20" s="58">
        <v>0.2493038944535805</v>
      </c>
      <c r="O20" s="58">
        <v>8.1196740917924948E-2</v>
      </c>
      <c r="P20" s="58"/>
      <c r="Q20" s="58">
        <v>0.12549054417700703</v>
      </c>
      <c r="R20" s="58">
        <v>1.1450702646135446E-2</v>
      </c>
      <c r="S20" s="58">
        <v>1.3127896546568994E-3</v>
      </c>
      <c r="T20" s="58">
        <v>1.6295410375242937E-2</v>
      </c>
      <c r="U20" s="58">
        <v>1.3557706682613246E-2</v>
      </c>
      <c r="V20" s="58">
        <v>0.75069610554641952</v>
      </c>
      <c r="X20" s="95">
        <v>17.38</v>
      </c>
      <c r="Y20" s="95">
        <v>0</v>
      </c>
      <c r="Z20" s="95">
        <v>0.28100000000000003</v>
      </c>
      <c r="AA20" s="95">
        <v>35.701999999999998</v>
      </c>
      <c r="AB20" s="95">
        <v>160.685</v>
      </c>
      <c r="AD20" s="58">
        <v>8.1196740917924934E-2</v>
      </c>
      <c r="AE20" s="58">
        <v>0</v>
      </c>
      <c r="AF20" s="58">
        <v>1.3127896546568994E-3</v>
      </c>
      <c r="AG20" s="58">
        <v>0.16679436388099866</v>
      </c>
      <c r="AH20" s="58">
        <v>0.75069610554641952</v>
      </c>
      <c r="AI20" s="58">
        <v>1</v>
      </c>
    </row>
    <row r="21" spans="1:35">
      <c r="A21" s="44" t="s">
        <v>70</v>
      </c>
      <c r="B21" s="61">
        <v>219536</v>
      </c>
      <c r="C21" s="61">
        <v>51849</v>
      </c>
      <c r="D21" s="61">
        <v>17860</v>
      </c>
      <c r="E21" s="61"/>
      <c r="F21" s="61">
        <v>25032</v>
      </c>
      <c r="G21" s="61">
        <v>2383</v>
      </c>
      <c r="H21" s="61">
        <v>272</v>
      </c>
      <c r="I21" s="61">
        <v>3467</v>
      </c>
      <c r="J21" s="61">
        <v>2835</v>
      </c>
      <c r="K21" s="61">
        <v>167687</v>
      </c>
      <c r="M21" s="58">
        <v>1</v>
      </c>
      <c r="N21" s="58">
        <v>0.236175388091247</v>
      </c>
      <c r="O21" s="58">
        <v>8.1353399897966625E-2</v>
      </c>
      <c r="P21" s="58"/>
      <c r="Q21" s="58">
        <v>0.11402230158151738</v>
      </c>
      <c r="R21" s="58">
        <v>1.0854711755702937E-2</v>
      </c>
      <c r="S21" s="58">
        <v>1.238976750965673E-3</v>
      </c>
      <c r="T21" s="58">
        <v>1.57923985132279E-2</v>
      </c>
      <c r="U21" s="58">
        <v>1.2913599591866482E-2</v>
      </c>
      <c r="V21" s="58">
        <v>0.76382461190875306</v>
      </c>
      <c r="X21" s="95">
        <v>17.86</v>
      </c>
      <c r="Y21" s="95">
        <v>0</v>
      </c>
      <c r="Z21" s="95">
        <v>0.27200000000000002</v>
      </c>
      <c r="AA21" s="95">
        <v>33.716999999999999</v>
      </c>
      <c r="AB21" s="95">
        <v>167.68700000000001</v>
      </c>
      <c r="AD21" s="58">
        <v>8.1353399897966625E-2</v>
      </c>
      <c r="AE21" s="58">
        <v>0</v>
      </c>
      <c r="AF21" s="58">
        <v>1.238976750965673E-3</v>
      </c>
      <c r="AG21" s="58">
        <v>0.15358301144231468</v>
      </c>
      <c r="AH21" s="58">
        <v>0.76382461190875306</v>
      </c>
      <c r="AI21" s="58">
        <v>1</v>
      </c>
    </row>
    <row r="22" spans="1:35">
      <c r="A22" s="44" t="s">
        <v>71</v>
      </c>
      <c r="B22" s="61">
        <v>220842</v>
      </c>
      <c r="C22" s="61">
        <v>47891</v>
      </c>
      <c r="D22" s="61">
        <v>14961</v>
      </c>
      <c r="E22" s="61"/>
      <c r="F22" s="61">
        <v>23478</v>
      </c>
      <c r="G22" s="61">
        <v>2481</v>
      </c>
      <c r="H22" s="61">
        <v>176</v>
      </c>
      <c r="I22" s="61">
        <v>3510</v>
      </c>
      <c r="J22" s="61">
        <v>3285</v>
      </c>
      <c r="K22" s="61">
        <v>172951</v>
      </c>
      <c r="M22" s="58">
        <v>1</v>
      </c>
      <c r="N22" s="58">
        <v>0.21685639506977838</v>
      </c>
      <c r="O22" s="58">
        <v>6.7745265846170563E-2</v>
      </c>
      <c r="P22" s="58"/>
      <c r="Q22" s="58">
        <v>0.10631129948107697</v>
      </c>
      <c r="R22" s="58">
        <v>1.123427608878746E-2</v>
      </c>
      <c r="S22" s="58">
        <v>7.9694985555283867E-4</v>
      </c>
      <c r="T22" s="58">
        <v>1.5893715869264E-2</v>
      </c>
      <c r="U22" s="58">
        <v>1.4874887928926562E-2</v>
      </c>
      <c r="V22" s="58">
        <v>0.78314360493022162</v>
      </c>
      <c r="X22" s="95">
        <v>14.961</v>
      </c>
      <c r="Y22" s="95">
        <v>0</v>
      </c>
      <c r="Z22" s="95">
        <v>0.17599999999999999</v>
      </c>
      <c r="AA22" s="95">
        <v>32.753999999999998</v>
      </c>
      <c r="AB22" s="95">
        <v>172.95099999999999</v>
      </c>
      <c r="AD22" s="58">
        <v>6.7745265846170563E-2</v>
      </c>
      <c r="AE22" s="58">
        <v>0</v>
      </c>
      <c r="AF22" s="58">
        <v>7.9694985555283867E-4</v>
      </c>
      <c r="AG22" s="58">
        <v>0.14831417936805499</v>
      </c>
      <c r="AH22" s="58">
        <v>0.78314360493022162</v>
      </c>
      <c r="AI22" s="58">
        <v>1</v>
      </c>
    </row>
    <row r="23" spans="1:35">
      <c r="A23" s="44" t="s">
        <v>72</v>
      </c>
      <c r="B23" s="61">
        <v>282938</v>
      </c>
      <c r="C23" s="61">
        <v>55209</v>
      </c>
      <c r="D23" s="61">
        <v>18937</v>
      </c>
      <c r="E23" s="61"/>
      <c r="F23" s="61">
        <v>23966</v>
      </c>
      <c r="G23" s="61">
        <v>4853</v>
      </c>
      <c r="H23" s="61">
        <v>157</v>
      </c>
      <c r="I23" s="61">
        <v>3294</v>
      </c>
      <c r="J23" s="61">
        <v>4002</v>
      </c>
      <c r="K23" s="61">
        <v>227729</v>
      </c>
      <c r="M23" s="58">
        <v>1</v>
      </c>
      <c r="N23" s="58">
        <v>0.19512755444655719</v>
      </c>
      <c r="O23" s="58">
        <v>6.6929857424594785E-2</v>
      </c>
      <c r="P23" s="58"/>
      <c r="Q23" s="58">
        <v>8.4704069442775448E-2</v>
      </c>
      <c r="R23" s="58">
        <v>1.7152167612692535E-2</v>
      </c>
      <c r="S23" s="58">
        <v>5.5489188444111427E-4</v>
      </c>
      <c r="T23" s="58">
        <v>1.1642126543624398E-2</v>
      </c>
      <c r="U23" s="58">
        <v>1.4144441538428913E-2</v>
      </c>
      <c r="V23" s="58">
        <v>0.80487244555344284</v>
      </c>
      <c r="X23" s="95">
        <v>18.937000000000001</v>
      </c>
      <c r="Y23" s="95">
        <v>0</v>
      </c>
      <c r="Z23" s="95">
        <v>0.157</v>
      </c>
      <c r="AA23" s="95">
        <v>36.115000000000002</v>
      </c>
      <c r="AB23" s="95">
        <v>227.72900000000001</v>
      </c>
      <c r="AD23" s="58">
        <v>6.6929857424594799E-2</v>
      </c>
      <c r="AE23" s="58">
        <v>0</v>
      </c>
      <c r="AF23" s="58">
        <v>5.5489188444111427E-4</v>
      </c>
      <c r="AG23" s="58">
        <v>0.1276428051375213</v>
      </c>
      <c r="AH23" s="58">
        <v>0.80487244555344284</v>
      </c>
      <c r="AI23" s="58">
        <v>1</v>
      </c>
    </row>
    <row r="24" spans="1:35">
      <c r="A24" s="44" t="s">
        <v>73</v>
      </c>
      <c r="B24" s="61">
        <v>274749</v>
      </c>
      <c r="C24" s="61">
        <v>52843</v>
      </c>
      <c r="D24" s="61">
        <v>16253</v>
      </c>
      <c r="E24" s="61"/>
      <c r="F24" s="61">
        <v>24650</v>
      </c>
      <c r="G24" s="61">
        <v>4280</v>
      </c>
      <c r="H24" s="61">
        <v>485</v>
      </c>
      <c r="I24" s="61">
        <v>3236</v>
      </c>
      <c r="J24" s="61">
        <v>3939</v>
      </c>
      <c r="K24" s="61">
        <v>221906</v>
      </c>
      <c r="M24" s="58">
        <v>1</v>
      </c>
      <c r="N24" s="58">
        <v>0.19233191021623372</v>
      </c>
      <c r="O24" s="58">
        <v>5.9155811304135775E-2</v>
      </c>
      <c r="P24" s="58"/>
      <c r="Q24" s="58">
        <v>8.9718251931763179E-2</v>
      </c>
      <c r="R24" s="58">
        <v>1.5577854696468413E-2</v>
      </c>
      <c r="S24" s="58">
        <v>1.7652475532213038E-3</v>
      </c>
      <c r="T24" s="58">
        <v>1.1778022849946678E-2</v>
      </c>
      <c r="U24" s="58">
        <v>1.4336721880698382E-2</v>
      </c>
      <c r="V24" s="58">
        <v>0.80766808978376625</v>
      </c>
      <c r="X24" s="95">
        <v>16.253</v>
      </c>
      <c r="Y24" s="95">
        <v>0</v>
      </c>
      <c r="Z24" s="95">
        <v>0.48499999999999999</v>
      </c>
      <c r="AA24" s="95">
        <v>36.104999999999997</v>
      </c>
      <c r="AB24" s="95">
        <v>221.90600000000001</v>
      </c>
      <c r="AD24" s="58">
        <v>5.9155811304135775E-2</v>
      </c>
      <c r="AE24" s="58">
        <v>0</v>
      </c>
      <c r="AF24" s="58">
        <v>1.7652475532213038E-3</v>
      </c>
      <c r="AG24" s="58">
        <v>0.13141085135887665</v>
      </c>
      <c r="AH24" s="58">
        <v>0.80766808978376625</v>
      </c>
      <c r="AI24" s="58">
        <v>1</v>
      </c>
    </row>
    <row r="25" spans="1:35">
      <c r="A25" s="44" t="s">
        <v>74</v>
      </c>
      <c r="B25" s="61">
        <v>260925</v>
      </c>
      <c r="C25" s="61">
        <v>54964</v>
      </c>
      <c r="D25" s="61">
        <v>15355</v>
      </c>
      <c r="E25" s="61"/>
      <c r="F25" s="61">
        <v>26086</v>
      </c>
      <c r="G25" s="61">
        <v>6132</v>
      </c>
      <c r="H25" s="61">
        <v>427</v>
      </c>
      <c r="I25" s="61">
        <v>3223</v>
      </c>
      <c r="J25" s="61">
        <v>3741</v>
      </c>
      <c r="K25" s="61">
        <v>205961</v>
      </c>
      <c r="M25" s="58">
        <v>1</v>
      </c>
      <c r="N25" s="58">
        <v>0.21065057008718979</v>
      </c>
      <c r="O25" s="58">
        <v>5.8848328063619816E-2</v>
      </c>
      <c r="P25" s="58"/>
      <c r="Q25" s="58">
        <v>9.9975088627000094E-2</v>
      </c>
      <c r="R25" s="58">
        <v>2.3501006036217305E-2</v>
      </c>
      <c r="S25" s="58">
        <v>1.636485580147552E-3</v>
      </c>
      <c r="T25" s="58">
        <v>1.2352208489029414E-2</v>
      </c>
      <c r="U25" s="58">
        <v>1.4337453291175625E-2</v>
      </c>
      <c r="V25" s="58">
        <v>0.78934942991281021</v>
      </c>
      <c r="X25" s="95">
        <v>15.355</v>
      </c>
      <c r="Y25" s="95">
        <v>0</v>
      </c>
      <c r="Z25" s="95">
        <v>0.42699999999999999</v>
      </c>
      <c r="AA25" s="95">
        <v>39.182000000000002</v>
      </c>
      <c r="AB25" s="95">
        <v>205.96100000000001</v>
      </c>
      <c r="AD25" s="58">
        <v>5.8848328063619816E-2</v>
      </c>
      <c r="AE25" s="58">
        <v>0</v>
      </c>
      <c r="AF25" s="58">
        <v>1.636485580147552E-3</v>
      </c>
      <c r="AG25" s="58">
        <v>0.15016575644342245</v>
      </c>
      <c r="AH25" s="58">
        <v>0.78934942991281021</v>
      </c>
      <c r="AI25" s="58">
        <v>1</v>
      </c>
    </row>
    <row r="26" spans="1:35">
      <c r="A26" s="44" t="s">
        <v>75</v>
      </c>
      <c r="B26" s="61">
        <v>272568</v>
      </c>
      <c r="C26" s="61">
        <v>59497</v>
      </c>
      <c r="D26" s="61">
        <v>16646</v>
      </c>
      <c r="E26" s="61"/>
      <c r="F26" s="61">
        <v>29454</v>
      </c>
      <c r="G26" s="61">
        <v>6217</v>
      </c>
      <c r="H26" s="61">
        <v>635</v>
      </c>
      <c r="I26" s="61">
        <v>3221</v>
      </c>
      <c r="J26" s="61">
        <v>3324</v>
      </c>
      <c r="K26" s="61">
        <v>213071</v>
      </c>
      <c r="M26" s="58">
        <v>1</v>
      </c>
      <c r="N26" s="58">
        <v>0.21828314402277596</v>
      </c>
      <c r="O26" s="58">
        <v>6.1070998796630568E-2</v>
      </c>
      <c r="P26" s="58"/>
      <c r="Q26" s="58">
        <v>0.10806110768688915</v>
      </c>
      <c r="R26" s="58">
        <v>2.2808987115141909E-2</v>
      </c>
      <c r="S26" s="58">
        <v>2.3296938745560741E-3</v>
      </c>
      <c r="T26" s="58">
        <v>1.1817234598338763E-2</v>
      </c>
      <c r="U26" s="58">
        <v>1.2195121951219513E-2</v>
      </c>
      <c r="V26" s="58">
        <v>0.78171685597722407</v>
      </c>
      <c r="X26" s="95">
        <v>16.646000000000001</v>
      </c>
      <c r="Y26" s="95">
        <v>0</v>
      </c>
      <c r="Z26" s="95">
        <v>0.63500000000000001</v>
      </c>
      <c r="AA26" s="95">
        <v>42.216000000000001</v>
      </c>
      <c r="AB26" s="95">
        <v>213.071</v>
      </c>
      <c r="AD26" s="58">
        <v>6.1070998796630561E-2</v>
      </c>
      <c r="AE26" s="58">
        <v>0</v>
      </c>
      <c r="AF26" s="58">
        <v>2.3296938745560741E-3</v>
      </c>
      <c r="AG26" s="58">
        <v>0.15488245135158935</v>
      </c>
      <c r="AH26" s="58">
        <v>0.78171685597722407</v>
      </c>
      <c r="AI26" s="58">
        <v>1</v>
      </c>
    </row>
    <row r="27" spans="1:35">
      <c r="A27" s="44" t="s">
        <v>76</v>
      </c>
      <c r="B27" s="61">
        <v>269719</v>
      </c>
      <c r="C27" s="61">
        <v>58898</v>
      </c>
      <c r="D27" s="61">
        <v>15110</v>
      </c>
      <c r="E27" s="61"/>
      <c r="F27" s="61">
        <v>30405</v>
      </c>
      <c r="G27" s="61">
        <v>6036</v>
      </c>
      <c r="H27" s="61">
        <v>805</v>
      </c>
      <c r="I27" s="61">
        <v>3257</v>
      </c>
      <c r="J27" s="61">
        <v>3285</v>
      </c>
      <c r="K27" s="61">
        <v>210821</v>
      </c>
      <c r="M27" s="58">
        <v>1</v>
      </c>
      <c r="N27" s="58">
        <v>0.21836800522024774</v>
      </c>
      <c r="O27" s="58">
        <v>5.6021266577438E-2</v>
      </c>
      <c r="P27" s="58"/>
      <c r="Q27" s="58">
        <v>0.11272843218312392</v>
      </c>
      <c r="R27" s="58">
        <v>2.237884613245637E-2</v>
      </c>
      <c r="S27" s="58">
        <v>2.9845876634571537E-3</v>
      </c>
      <c r="T27" s="58">
        <v>1.2075530459478198E-2</v>
      </c>
      <c r="U27" s="58">
        <v>1.2179342204294098E-2</v>
      </c>
      <c r="V27" s="58">
        <v>0.78163199477975231</v>
      </c>
      <c r="X27" s="95">
        <v>15.11</v>
      </c>
      <c r="Y27" s="95">
        <v>0</v>
      </c>
      <c r="Z27" s="95">
        <v>0.80500000000000005</v>
      </c>
      <c r="AA27" s="95">
        <v>42.982999999999997</v>
      </c>
      <c r="AB27" s="95">
        <v>210.821</v>
      </c>
      <c r="AD27" s="58">
        <v>5.6021266577438E-2</v>
      </c>
      <c r="AE27" s="58">
        <v>0</v>
      </c>
      <c r="AF27" s="58">
        <v>2.9845876634571537E-3</v>
      </c>
      <c r="AG27" s="58">
        <v>0.15936215097935258</v>
      </c>
      <c r="AH27" s="58">
        <v>0.78163199477975231</v>
      </c>
      <c r="AI27" s="58">
        <v>1</v>
      </c>
    </row>
    <row r="28" spans="1:35">
      <c r="A28" s="44" t="s">
        <v>77</v>
      </c>
      <c r="B28" s="61">
        <v>276359</v>
      </c>
      <c r="C28" s="61">
        <v>70894</v>
      </c>
      <c r="D28" s="61">
        <v>25361</v>
      </c>
      <c r="E28" s="61"/>
      <c r="F28" s="61">
        <v>32003</v>
      </c>
      <c r="G28" s="61">
        <v>6233</v>
      </c>
      <c r="H28" s="61">
        <v>1120</v>
      </c>
      <c r="I28" s="61">
        <v>3086</v>
      </c>
      <c r="J28" s="61">
        <v>3091</v>
      </c>
      <c r="K28" s="61">
        <v>205465</v>
      </c>
      <c r="M28" s="58">
        <v>1</v>
      </c>
      <c r="N28" s="58">
        <v>0.25652864571083267</v>
      </c>
      <c r="O28" s="58">
        <v>9.1768315850035642E-2</v>
      </c>
      <c r="P28" s="58"/>
      <c r="Q28" s="58">
        <v>0.1158022716828473</v>
      </c>
      <c r="R28" s="58">
        <v>2.2553996794025161E-2</v>
      </c>
      <c r="S28" s="58">
        <v>4.0526995683151266E-3</v>
      </c>
      <c r="T28" s="58">
        <v>1.1166634703411144E-2</v>
      </c>
      <c r="U28" s="58">
        <v>1.1184727112198263E-2</v>
      </c>
      <c r="V28" s="58">
        <v>0.74347135428916733</v>
      </c>
      <c r="X28" s="95">
        <v>25.361000000000001</v>
      </c>
      <c r="Y28" s="95">
        <v>0</v>
      </c>
      <c r="Z28" s="95">
        <v>1.1200000000000001</v>
      </c>
      <c r="AA28" s="95">
        <v>44.412999999999997</v>
      </c>
      <c r="AB28" s="95">
        <v>205.465</v>
      </c>
      <c r="AD28" s="58">
        <v>9.1768315850035642E-2</v>
      </c>
      <c r="AE28" s="58">
        <v>0</v>
      </c>
      <c r="AF28" s="58">
        <v>4.0526995683151266E-3</v>
      </c>
      <c r="AG28" s="58">
        <v>0.16070763029248186</v>
      </c>
      <c r="AH28" s="58">
        <v>0.74347135428916733</v>
      </c>
      <c r="AI28" s="58">
        <v>1</v>
      </c>
    </row>
    <row r="29" spans="1:35">
      <c r="A29" s="44" t="s">
        <v>78</v>
      </c>
      <c r="B29" s="61">
        <v>283569</v>
      </c>
      <c r="C29" s="61">
        <v>76781</v>
      </c>
      <c r="D29" s="61">
        <v>25814</v>
      </c>
      <c r="E29" s="61"/>
      <c r="F29" s="61">
        <v>37314</v>
      </c>
      <c r="G29" s="61">
        <v>8368</v>
      </c>
      <c r="H29" s="61">
        <v>1123</v>
      </c>
      <c r="I29" s="61">
        <v>1258</v>
      </c>
      <c r="J29" s="61">
        <v>2904</v>
      </c>
      <c r="K29" s="61">
        <v>206788</v>
      </c>
      <c r="M29" s="58">
        <v>1</v>
      </c>
      <c r="N29" s="58">
        <v>0.27076655064552191</v>
      </c>
      <c r="O29" s="58">
        <v>9.1032517658841405E-2</v>
      </c>
      <c r="P29" s="58"/>
      <c r="Q29" s="58">
        <v>0.13158702114829196</v>
      </c>
      <c r="R29" s="58">
        <v>2.9509572626062793E-2</v>
      </c>
      <c r="S29" s="58">
        <v>3.9602354277089528E-3</v>
      </c>
      <c r="T29" s="58">
        <v>4.4363100338894587E-3</v>
      </c>
      <c r="U29" s="58">
        <v>1.0240893750727335E-2</v>
      </c>
      <c r="V29" s="58">
        <v>0.72923344935447809</v>
      </c>
      <c r="X29" s="95">
        <v>25.814</v>
      </c>
      <c r="Y29" s="95">
        <v>0</v>
      </c>
      <c r="Z29" s="95">
        <v>1.123</v>
      </c>
      <c r="AA29" s="95">
        <v>49.844000000000001</v>
      </c>
      <c r="AB29" s="95">
        <v>206.78800000000001</v>
      </c>
      <c r="AD29" s="58">
        <v>9.1032517658841419E-2</v>
      </c>
      <c r="AE29" s="58">
        <v>0</v>
      </c>
      <c r="AF29" s="58">
        <v>3.9602354277089528E-3</v>
      </c>
      <c r="AG29" s="58">
        <v>0.17577379755897155</v>
      </c>
      <c r="AH29" s="58">
        <v>0.72923344935447809</v>
      </c>
      <c r="AI29" s="58">
        <v>1</v>
      </c>
    </row>
    <row r="30" spans="1:35">
      <c r="A30" s="44" t="s">
        <v>79</v>
      </c>
      <c r="B30" s="61">
        <v>289446</v>
      </c>
      <c r="C30" s="61">
        <v>83774</v>
      </c>
      <c r="D30" s="61">
        <v>27445</v>
      </c>
      <c r="E30" s="61"/>
      <c r="F30" s="61">
        <v>40831</v>
      </c>
      <c r="G30" s="61">
        <v>7804</v>
      </c>
      <c r="H30" s="61">
        <v>1171</v>
      </c>
      <c r="I30" s="61">
        <v>3926</v>
      </c>
      <c r="J30" s="61">
        <v>2597</v>
      </c>
      <c r="K30" s="61">
        <v>205672</v>
      </c>
      <c r="M30" s="58">
        <v>1</v>
      </c>
      <c r="N30" s="58">
        <v>0.28942877082426427</v>
      </c>
      <c r="O30" s="58">
        <v>9.4819068150881342E-2</v>
      </c>
      <c r="P30" s="58"/>
      <c r="Q30" s="58">
        <v>0.14106603649730864</v>
      </c>
      <c r="R30" s="58">
        <v>2.6961851260684205E-2</v>
      </c>
      <c r="S30" s="58">
        <v>4.0456596394491543E-3</v>
      </c>
      <c r="T30" s="58">
        <v>1.3563842651133544E-2</v>
      </c>
      <c r="U30" s="58">
        <v>8.9723126248073912E-3</v>
      </c>
      <c r="V30" s="58">
        <v>0.71057122917573567</v>
      </c>
      <c r="X30" s="95">
        <v>27.445</v>
      </c>
      <c r="Y30" s="95">
        <v>0</v>
      </c>
      <c r="Z30" s="95">
        <v>1.171</v>
      </c>
      <c r="AA30" s="95">
        <v>55.158000000000001</v>
      </c>
      <c r="AB30" s="95">
        <v>205.672</v>
      </c>
      <c r="AD30" s="58">
        <v>9.4819068150881342E-2</v>
      </c>
      <c r="AE30" s="58">
        <v>0</v>
      </c>
      <c r="AF30" s="58">
        <v>4.0456596394491543E-3</v>
      </c>
      <c r="AG30" s="58">
        <v>0.19056404303393379</v>
      </c>
      <c r="AH30" s="58">
        <v>0.71057122917573567</v>
      </c>
      <c r="AI30" s="58">
        <v>1</v>
      </c>
    </row>
    <row r="31" spans="1:35">
      <c r="A31" s="44" t="s">
        <v>80</v>
      </c>
      <c r="B31" s="61">
        <v>294753</v>
      </c>
      <c r="C31" s="61">
        <v>86027</v>
      </c>
      <c r="D31" s="61">
        <v>27156</v>
      </c>
      <c r="E31" s="61"/>
      <c r="F31" s="61">
        <v>43835</v>
      </c>
      <c r="G31" s="61">
        <v>7758</v>
      </c>
      <c r="H31" s="61">
        <v>1066</v>
      </c>
      <c r="I31" s="61">
        <v>3781</v>
      </c>
      <c r="J31" s="61">
        <v>2431</v>
      </c>
      <c r="K31" s="61">
        <v>208726</v>
      </c>
      <c r="M31" s="58">
        <v>1</v>
      </c>
      <c r="N31" s="58">
        <v>0.29186132117399993</v>
      </c>
      <c r="O31" s="58">
        <v>9.2131377797681449E-2</v>
      </c>
      <c r="P31" s="58"/>
      <c r="Q31" s="58">
        <v>0.14871773993818554</v>
      </c>
      <c r="R31" s="58">
        <v>2.6320342795493175E-2</v>
      </c>
      <c r="S31" s="58">
        <v>3.6165874477952728E-3</v>
      </c>
      <c r="T31" s="58">
        <v>1.2827689624872352E-2</v>
      </c>
      <c r="U31" s="58">
        <v>8.2475835699721469E-3</v>
      </c>
      <c r="V31" s="58">
        <v>0.70813867882600012</v>
      </c>
      <c r="X31" s="95">
        <v>27.155999999999999</v>
      </c>
      <c r="Y31" s="95">
        <v>0</v>
      </c>
      <c r="Z31" s="95">
        <v>1.0660000000000001</v>
      </c>
      <c r="AA31" s="95">
        <v>57.805</v>
      </c>
      <c r="AB31" s="95">
        <v>208.726</v>
      </c>
      <c r="AD31" s="58">
        <v>9.2131377797681449E-2</v>
      </c>
      <c r="AE31" s="58">
        <v>0</v>
      </c>
      <c r="AF31" s="58">
        <v>3.6165874477952728E-3</v>
      </c>
      <c r="AG31" s="58">
        <v>0.19611335592852322</v>
      </c>
      <c r="AH31" s="58">
        <v>0.70813867882600012</v>
      </c>
      <c r="AI31" s="58">
        <v>1</v>
      </c>
    </row>
    <row r="32" spans="1:35">
      <c r="A32" s="44" t="s">
        <v>81</v>
      </c>
      <c r="B32" s="61">
        <v>295204</v>
      </c>
      <c r="C32" s="61">
        <v>91378</v>
      </c>
      <c r="D32" s="61">
        <v>28007</v>
      </c>
      <c r="E32" s="61"/>
      <c r="F32" s="61">
        <v>47456</v>
      </c>
      <c r="G32" s="61">
        <v>8661</v>
      </c>
      <c r="H32" s="61">
        <v>1010</v>
      </c>
      <c r="I32" s="61">
        <v>3913</v>
      </c>
      <c r="J32" s="61">
        <v>2331</v>
      </c>
      <c r="K32" s="61">
        <v>203826</v>
      </c>
      <c r="M32" s="58">
        <v>1</v>
      </c>
      <c r="N32" s="58">
        <v>0.30954187612633977</v>
      </c>
      <c r="O32" s="58">
        <v>9.487337569951626E-2</v>
      </c>
      <c r="P32" s="58"/>
      <c r="Q32" s="58">
        <v>0.16075662931396595</v>
      </c>
      <c r="R32" s="58">
        <v>2.933903334643162E-2</v>
      </c>
      <c r="S32" s="58">
        <v>3.4213628541618678E-3</v>
      </c>
      <c r="T32" s="58">
        <v>1.3255240443896425E-2</v>
      </c>
      <c r="U32" s="58">
        <v>7.8962344683676366E-3</v>
      </c>
      <c r="V32" s="58">
        <v>0.69045812387366023</v>
      </c>
      <c r="X32" s="95">
        <v>28.007000000000001</v>
      </c>
      <c r="Y32" s="95">
        <v>0</v>
      </c>
      <c r="Z32" s="95">
        <v>1.01</v>
      </c>
      <c r="AA32" s="95">
        <v>62.360999999999997</v>
      </c>
      <c r="AB32" s="95">
        <v>203.82599999999999</v>
      </c>
      <c r="AD32" s="58">
        <v>9.4873375699516274E-2</v>
      </c>
      <c r="AE32" s="58">
        <v>0</v>
      </c>
      <c r="AF32" s="58">
        <v>3.4213628541618678E-3</v>
      </c>
      <c r="AG32" s="58">
        <v>0.21124713757266161</v>
      </c>
      <c r="AH32" s="58">
        <v>0.69045812387366023</v>
      </c>
      <c r="AI32" s="58">
        <v>1</v>
      </c>
    </row>
    <row r="33" spans="1:35">
      <c r="A33" s="44" t="s">
        <v>82</v>
      </c>
      <c r="B33" s="61">
        <v>309038</v>
      </c>
      <c r="C33" s="61">
        <v>99240</v>
      </c>
      <c r="D33" s="61">
        <v>30639</v>
      </c>
      <c r="E33" s="61"/>
      <c r="F33" s="61">
        <v>52099</v>
      </c>
      <c r="G33" s="61">
        <v>9135</v>
      </c>
      <c r="H33" s="61">
        <v>1124</v>
      </c>
      <c r="I33" s="61">
        <v>3801</v>
      </c>
      <c r="J33" s="61">
        <v>2442</v>
      </c>
      <c r="K33" s="61">
        <v>209798</v>
      </c>
      <c r="M33" s="58">
        <v>1</v>
      </c>
      <c r="N33" s="58">
        <v>0.32112555737482124</v>
      </c>
      <c r="O33" s="58">
        <v>9.9143147444650817E-2</v>
      </c>
      <c r="P33" s="58"/>
      <c r="Q33" s="58">
        <v>0.16858444592574376</v>
      </c>
      <c r="R33" s="58">
        <v>2.9559471650735508E-2</v>
      </c>
      <c r="S33" s="58">
        <v>3.6370931730078503E-3</v>
      </c>
      <c r="T33" s="58">
        <v>1.2299458319041671E-2</v>
      </c>
      <c r="U33" s="58">
        <v>7.9019408616416102E-3</v>
      </c>
      <c r="V33" s="58">
        <v>0.67887444262517882</v>
      </c>
      <c r="X33" s="95">
        <v>30.638999999999999</v>
      </c>
      <c r="Y33" s="95">
        <v>0</v>
      </c>
      <c r="Z33" s="95">
        <v>1.1240000000000001</v>
      </c>
      <c r="AA33" s="95">
        <v>67.477000000000004</v>
      </c>
      <c r="AB33" s="95">
        <v>209.798</v>
      </c>
      <c r="AD33" s="58">
        <v>9.9143147444650817E-2</v>
      </c>
      <c r="AE33" s="58">
        <v>0</v>
      </c>
      <c r="AF33" s="58">
        <v>3.6370931730078503E-3</v>
      </c>
      <c r="AG33" s="58">
        <v>0.21834531675716254</v>
      </c>
      <c r="AH33" s="58">
        <v>0.67887444262517882</v>
      </c>
      <c r="AI33" s="58">
        <v>1</v>
      </c>
    </row>
    <row r="34" spans="1:35">
      <c r="A34" s="44" t="s">
        <v>83</v>
      </c>
      <c r="B34" s="61">
        <v>309004</v>
      </c>
      <c r="C34" s="61">
        <v>105474</v>
      </c>
      <c r="D34" s="61">
        <v>28017</v>
      </c>
      <c r="E34" s="61"/>
      <c r="F34" s="61">
        <v>60926</v>
      </c>
      <c r="G34" s="61">
        <v>9495</v>
      </c>
      <c r="H34" s="61">
        <v>1119</v>
      </c>
      <c r="I34" s="61">
        <v>3717</v>
      </c>
      <c r="J34" s="61">
        <v>2200</v>
      </c>
      <c r="K34" s="61">
        <v>203530</v>
      </c>
      <c r="M34" s="58">
        <v>1</v>
      </c>
      <c r="N34" s="58">
        <v>0.34133538724417806</v>
      </c>
      <c r="O34" s="58">
        <v>9.0668729207388901E-2</v>
      </c>
      <c r="P34" s="58"/>
      <c r="Q34" s="58">
        <v>0.1971689686864895</v>
      </c>
      <c r="R34" s="58">
        <v>3.07277575694813E-2</v>
      </c>
      <c r="S34" s="58">
        <v>3.621312345471256E-3</v>
      </c>
      <c r="T34" s="58">
        <v>1.202897049876377E-2</v>
      </c>
      <c r="U34" s="58">
        <v>7.1196489365833449E-3</v>
      </c>
      <c r="V34" s="58">
        <v>0.65866461275582189</v>
      </c>
      <c r="X34" s="95">
        <v>28.016999999999999</v>
      </c>
      <c r="Y34" s="95">
        <v>0</v>
      </c>
      <c r="Z34" s="95">
        <v>1.119</v>
      </c>
      <c r="AA34" s="95">
        <v>76.337999999999994</v>
      </c>
      <c r="AB34" s="95">
        <v>203.53</v>
      </c>
      <c r="AD34" s="58">
        <v>9.0668729207388901E-2</v>
      </c>
      <c r="AE34" s="58">
        <v>0</v>
      </c>
      <c r="AF34" s="58">
        <v>3.621312345471256E-3</v>
      </c>
      <c r="AG34" s="58">
        <v>0.24704534569131792</v>
      </c>
      <c r="AH34" s="58">
        <v>0.65866461275582189</v>
      </c>
      <c r="AI34" s="58">
        <v>1</v>
      </c>
    </row>
    <row r="35" spans="1:35">
      <c r="A35" s="44" t="s">
        <v>84</v>
      </c>
      <c r="B35" s="61">
        <v>309833</v>
      </c>
      <c r="C35" s="61">
        <v>110913</v>
      </c>
      <c r="D35" s="61">
        <v>27490</v>
      </c>
      <c r="E35" s="61"/>
      <c r="F35" s="61">
        <v>66988</v>
      </c>
      <c r="G35" s="61">
        <v>9438</v>
      </c>
      <c r="H35" s="61">
        <v>1207</v>
      </c>
      <c r="I35" s="61">
        <v>3655</v>
      </c>
      <c r="J35" s="61">
        <v>2135</v>
      </c>
      <c r="K35" s="61">
        <v>198920</v>
      </c>
      <c r="M35" s="58">
        <v>1</v>
      </c>
      <c r="N35" s="58">
        <v>0.35797671648920548</v>
      </c>
      <c r="O35" s="58">
        <v>8.8725216487591699E-2</v>
      </c>
      <c r="P35" s="58"/>
      <c r="Q35" s="58">
        <v>0.21620679527358286</v>
      </c>
      <c r="R35" s="58">
        <v>3.0461571233535486E-2</v>
      </c>
      <c r="S35" s="58">
        <v>3.8956470098407852E-3</v>
      </c>
      <c r="T35" s="58">
        <v>1.1796677565010828E-2</v>
      </c>
      <c r="U35" s="58">
        <v>6.8908089196438082E-3</v>
      </c>
      <c r="V35" s="58">
        <v>0.64202328351079452</v>
      </c>
      <c r="X35" s="95">
        <v>27.49</v>
      </c>
      <c r="Y35" s="95">
        <v>0</v>
      </c>
      <c r="Z35" s="95">
        <v>1.2070000000000001</v>
      </c>
      <c r="AA35" s="95">
        <v>82.215999999999994</v>
      </c>
      <c r="AB35" s="95">
        <v>198.92</v>
      </c>
      <c r="AD35" s="58">
        <v>8.8725216487591699E-2</v>
      </c>
      <c r="AE35" s="58">
        <v>0</v>
      </c>
      <c r="AF35" s="58">
        <v>3.8956470098407852E-3</v>
      </c>
      <c r="AG35" s="58">
        <v>0.265355852991773</v>
      </c>
      <c r="AH35" s="58">
        <v>0.64202328351079452</v>
      </c>
      <c r="AI35" s="58">
        <v>1</v>
      </c>
    </row>
    <row r="36" spans="1:35">
      <c r="A36" s="44" t="s">
        <v>85</v>
      </c>
      <c r="B36" s="61">
        <v>313991</v>
      </c>
      <c r="C36" s="61">
        <v>113622</v>
      </c>
      <c r="D36" s="61">
        <v>30374</v>
      </c>
      <c r="E36" s="61"/>
      <c r="F36" s="61">
        <v>66279</v>
      </c>
      <c r="G36" s="61">
        <v>9937</v>
      </c>
      <c r="H36" s="61">
        <v>1231</v>
      </c>
      <c r="I36" s="61">
        <v>3778</v>
      </c>
      <c r="J36" s="61">
        <v>2023</v>
      </c>
      <c r="K36" s="61">
        <v>200369</v>
      </c>
      <c r="M36" s="58">
        <v>1</v>
      </c>
      <c r="N36" s="58">
        <v>0.36186387507922202</v>
      </c>
      <c r="O36" s="58">
        <v>9.6735256743027673E-2</v>
      </c>
      <c r="P36" s="58"/>
      <c r="Q36" s="58">
        <v>0.21108566806054951</v>
      </c>
      <c r="R36" s="58">
        <v>3.1647403906481394E-2</v>
      </c>
      <c r="S36" s="58">
        <v>3.9204945364676056E-3</v>
      </c>
      <c r="T36" s="58">
        <v>1.2032192005503343E-2</v>
      </c>
      <c r="U36" s="58">
        <v>6.442859827192499E-3</v>
      </c>
      <c r="V36" s="58">
        <v>0.63813612492077798</v>
      </c>
      <c r="X36" s="95">
        <v>30.373999999999999</v>
      </c>
      <c r="Y36" s="95">
        <v>0</v>
      </c>
      <c r="Z36" s="95">
        <v>1.2310000000000001</v>
      </c>
      <c r="AA36" s="95">
        <v>82.016999999999996</v>
      </c>
      <c r="AB36" s="95">
        <v>200.369</v>
      </c>
      <c r="AD36" s="58">
        <v>9.6735256743027659E-2</v>
      </c>
      <c r="AE36" s="58">
        <v>0</v>
      </c>
      <c r="AF36" s="58">
        <v>3.9204945364676056E-3</v>
      </c>
      <c r="AG36" s="58">
        <v>0.26120812379972674</v>
      </c>
      <c r="AH36" s="58">
        <v>0.63813612492077798</v>
      </c>
      <c r="AI36" s="58">
        <v>1</v>
      </c>
    </row>
    <row r="37" spans="1:35">
      <c r="A37" s="76" t="s">
        <v>130</v>
      </c>
      <c r="B37" s="61">
        <v>320469</v>
      </c>
      <c r="C37" s="61">
        <v>118056</v>
      </c>
      <c r="D37" s="61">
        <v>33002</v>
      </c>
      <c r="E37" s="61"/>
      <c r="F37" s="61">
        <v>67764</v>
      </c>
      <c r="G37" s="61">
        <v>10264</v>
      </c>
      <c r="H37" s="61">
        <v>1231</v>
      </c>
      <c r="I37" s="61">
        <v>3815</v>
      </c>
      <c r="J37" s="61">
        <v>1980</v>
      </c>
      <c r="K37" s="61">
        <v>202413</v>
      </c>
      <c r="M37" s="58">
        <v>1</v>
      </c>
      <c r="N37" s="58">
        <v>0.36838508560890443</v>
      </c>
      <c r="O37" s="58">
        <v>0.10298031946927784</v>
      </c>
      <c r="P37" s="58"/>
      <c r="Q37" s="58">
        <v>0.21145258979807718</v>
      </c>
      <c r="R37" s="58">
        <v>3.2028058876209554E-2</v>
      </c>
      <c r="S37" s="58">
        <v>3.8412451750403317E-3</v>
      </c>
      <c r="T37" s="58">
        <v>1.1904427573337827E-2</v>
      </c>
      <c r="U37" s="58">
        <v>6.1784447169617026E-3</v>
      </c>
      <c r="V37" s="58">
        <v>0.63161491439109552</v>
      </c>
      <c r="X37" s="95">
        <v>33.002000000000002</v>
      </c>
      <c r="Y37" s="95">
        <v>0</v>
      </c>
      <c r="Z37" s="95">
        <v>1.2310000000000001</v>
      </c>
      <c r="AA37" s="95">
        <v>83.822999999999993</v>
      </c>
      <c r="AB37" s="95">
        <v>202.41300000000001</v>
      </c>
      <c r="AD37" s="58">
        <v>0.10298031946927785</v>
      </c>
      <c r="AE37" s="58">
        <v>0</v>
      </c>
      <c r="AF37" s="58">
        <v>3.8412451750403317E-3</v>
      </c>
      <c r="AG37" s="58">
        <v>0.26156352096458629</v>
      </c>
      <c r="AH37" s="58">
        <v>0.63161491439109552</v>
      </c>
      <c r="AI37" s="58">
        <v>1</v>
      </c>
    </row>
    <row r="38" spans="1:35">
      <c r="A38" s="44" t="s">
        <v>222</v>
      </c>
      <c r="B38" s="61">
        <v>323879</v>
      </c>
      <c r="C38" s="61">
        <v>119618</v>
      </c>
      <c r="D38" s="61">
        <v>32582</v>
      </c>
      <c r="E38" s="61"/>
      <c r="F38" s="61">
        <v>69815</v>
      </c>
      <c r="G38" s="61">
        <v>10522</v>
      </c>
      <c r="H38" s="61">
        <v>1216</v>
      </c>
      <c r="I38" s="61">
        <v>3695</v>
      </c>
      <c r="J38" s="61">
        <v>1788</v>
      </c>
      <c r="K38" s="61">
        <v>204261</v>
      </c>
      <c r="M38" s="58">
        <v>1</v>
      </c>
      <c r="N38" s="58">
        <v>0.36932928655454661</v>
      </c>
      <c r="O38" s="58">
        <v>0.10059929788593888</v>
      </c>
      <c r="P38" s="58"/>
      <c r="Q38" s="58">
        <v>0.21555889699548289</v>
      </c>
      <c r="R38" s="58">
        <v>3.2487441297521603E-2</v>
      </c>
      <c r="S38" s="58">
        <v>3.7544885589988852E-3</v>
      </c>
      <c r="T38" s="58">
        <v>1.1408581599918487E-2</v>
      </c>
      <c r="U38" s="58">
        <v>5.5205802166858609E-3</v>
      </c>
      <c r="V38" s="58">
        <v>0.63067071344545345</v>
      </c>
      <c r="X38" s="95">
        <v>32.582000000000001</v>
      </c>
      <c r="Y38" s="95">
        <v>0</v>
      </c>
      <c r="Z38" s="95">
        <v>1.216</v>
      </c>
      <c r="AA38" s="95">
        <v>85.82</v>
      </c>
      <c r="AB38" s="95">
        <v>204.261</v>
      </c>
      <c r="AD38" s="58">
        <v>0.10059929788593888</v>
      </c>
      <c r="AE38" s="58">
        <v>0</v>
      </c>
      <c r="AF38" s="58">
        <v>3.7544885589988852E-3</v>
      </c>
      <c r="AG38" s="58">
        <v>0.2649755001096088</v>
      </c>
      <c r="AH38" s="58">
        <v>0.63067071344545345</v>
      </c>
      <c r="AI38" s="58">
        <v>1</v>
      </c>
    </row>
    <row r="39" spans="1:35">
      <c r="A39" s="44" t="s">
        <v>223</v>
      </c>
      <c r="B39" s="61">
        <v>331942</v>
      </c>
      <c r="C39" s="61">
        <v>123700</v>
      </c>
      <c r="D39" s="61">
        <v>31812</v>
      </c>
      <c r="E39" s="61"/>
      <c r="F39" s="61">
        <v>72283</v>
      </c>
      <c r="G39" s="61">
        <v>12962</v>
      </c>
      <c r="H39" s="61">
        <v>1215</v>
      </c>
      <c r="I39" s="61">
        <v>3719</v>
      </c>
      <c r="J39" s="61">
        <v>1709</v>
      </c>
      <c r="K39" s="61">
        <v>208242</v>
      </c>
      <c r="M39" s="58">
        <v>1</v>
      </c>
      <c r="N39" s="58">
        <v>0.37265546390634507</v>
      </c>
      <c r="O39" s="58">
        <v>9.5836019545583268E-2</v>
      </c>
      <c r="P39" s="58"/>
      <c r="Q39" s="58">
        <v>0.21775792156461068</v>
      </c>
      <c r="R39" s="58">
        <v>3.9048990486289771E-2</v>
      </c>
      <c r="S39" s="58">
        <v>3.6602780003735591E-3</v>
      </c>
      <c r="T39" s="58">
        <v>1.1203764513077585E-2</v>
      </c>
      <c r="U39" s="58">
        <v>5.1484897964102164E-3</v>
      </c>
      <c r="V39" s="58">
        <v>0.62734453609365493</v>
      </c>
      <c r="X39" s="95">
        <v>31.812000000000001</v>
      </c>
      <c r="Y39" s="95">
        <v>0</v>
      </c>
      <c r="Z39" s="95">
        <v>1.2150000000000001</v>
      </c>
      <c r="AA39" s="95">
        <v>90.673000000000002</v>
      </c>
      <c r="AB39" s="95">
        <v>208.24199999999999</v>
      </c>
      <c r="AD39" s="58">
        <v>9.5836019545583268E-2</v>
      </c>
      <c r="AE39" s="58">
        <v>0</v>
      </c>
      <c r="AF39" s="58">
        <v>3.6602780003735591E-3</v>
      </c>
      <c r="AG39" s="58">
        <v>0.27315916636038823</v>
      </c>
      <c r="AH39" s="58">
        <v>0.62734453609365493</v>
      </c>
      <c r="AI39" s="58">
        <v>1</v>
      </c>
    </row>
    <row r="40" spans="1:35">
      <c r="A40" s="44" t="s">
        <v>231</v>
      </c>
      <c r="B40" s="61">
        <v>337094</v>
      </c>
      <c r="C40" s="61">
        <v>124834</v>
      </c>
      <c r="D40" s="61">
        <v>34741</v>
      </c>
      <c r="E40" s="61"/>
      <c r="F40" s="61">
        <v>72059</v>
      </c>
      <c r="G40" s="61">
        <v>11429</v>
      </c>
      <c r="H40" s="61">
        <v>1246</v>
      </c>
      <c r="I40" s="61">
        <v>3765</v>
      </c>
      <c r="J40" s="61">
        <v>1594</v>
      </c>
      <c r="K40" s="61">
        <v>212260</v>
      </c>
      <c r="M40" s="58">
        <v>1</v>
      </c>
      <c r="N40" s="58">
        <v>0.37032400458032477</v>
      </c>
      <c r="O40" s="58">
        <v>0.10306027398885771</v>
      </c>
      <c r="P40" s="58"/>
      <c r="Q40" s="58">
        <v>0.2137652998866785</v>
      </c>
      <c r="R40" s="58">
        <v>3.3904489548909206E-2</v>
      </c>
      <c r="S40" s="58">
        <v>3.6962983618812556E-3</v>
      </c>
      <c r="T40" s="58">
        <v>1.1168991438589829E-2</v>
      </c>
      <c r="U40" s="58">
        <v>4.7286513554082839E-3</v>
      </c>
      <c r="V40" s="58">
        <v>0.62967599541967523</v>
      </c>
      <c r="X40" s="95">
        <v>34.741</v>
      </c>
      <c r="Y40" s="95">
        <v>0</v>
      </c>
      <c r="Z40" s="95">
        <v>1.246</v>
      </c>
      <c r="AA40" s="95">
        <v>88.846999999999994</v>
      </c>
      <c r="AB40" s="95">
        <v>212.26</v>
      </c>
      <c r="AD40" s="58">
        <v>0.1030602739888577</v>
      </c>
      <c r="AE40" s="58">
        <v>0</v>
      </c>
      <c r="AF40" s="58">
        <v>3.6962983618812556E-3</v>
      </c>
      <c r="AG40" s="58">
        <v>0.26356743222958584</v>
      </c>
      <c r="AH40" s="58">
        <v>0.62967599541967523</v>
      </c>
      <c r="AI40" s="58">
        <v>1</v>
      </c>
    </row>
    <row r="41" spans="1:35">
      <c r="A41" s="44" t="s">
        <v>232</v>
      </c>
      <c r="B41" s="61">
        <v>352678</v>
      </c>
      <c r="C41" s="61">
        <v>130229</v>
      </c>
      <c r="D41" s="61">
        <v>37273</v>
      </c>
      <c r="E41" s="61"/>
      <c r="F41" s="61">
        <v>73734</v>
      </c>
      <c r="G41" s="61">
        <v>12503</v>
      </c>
      <c r="H41" s="61">
        <v>1254</v>
      </c>
      <c r="I41" s="61">
        <v>3886</v>
      </c>
      <c r="J41" s="61">
        <v>1579</v>
      </c>
      <c r="K41" s="61">
        <v>222449</v>
      </c>
      <c r="M41" s="58">
        <v>1</v>
      </c>
      <c r="N41" s="58">
        <v>0.36925750968305365</v>
      </c>
      <c r="O41" s="58">
        <v>0.10568563959192237</v>
      </c>
      <c r="P41" s="58"/>
      <c r="Q41" s="58">
        <v>0.2090688957065652</v>
      </c>
      <c r="R41" s="58">
        <v>3.5451601744367386E-2</v>
      </c>
      <c r="S41" s="58">
        <v>3.5556513306755737E-3</v>
      </c>
      <c r="T41" s="58">
        <v>1.1018549498409315E-2</v>
      </c>
      <c r="U41" s="58">
        <v>4.4771718111138205E-3</v>
      </c>
      <c r="V41" s="58">
        <v>0.63074249031694629</v>
      </c>
      <c r="X41" s="95">
        <v>37.273000000000003</v>
      </c>
      <c r="Y41" s="95">
        <v>0</v>
      </c>
      <c r="Z41" s="95">
        <v>1.254</v>
      </c>
      <c r="AA41" s="95">
        <v>91.701999999999998</v>
      </c>
      <c r="AB41" s="95">
        <v>222.44900000000001</v>
      </c>
      <c r="AD41" s="58">
        <v>0.10568563959192238</v>
      </c>
      <c r="AE41" s="58">
        <v>0</v>
      </c>
      <c r="AF41" s="58">
        <v>3.5556513306755737E-3</v>
      </c>
      <c r="AG41" s="58">
        <v>0.26001621876045572</v>
      </c>
      <c r="AH41" s="58">
        <v>0.63074249031694629</v>
      </c>
      <c r="AI41" s="58">
        <v>1</v>
      </c>
    </row>
    <row r="42" spans="1:35">
      <c r="A42" s="44" t="s">
        <v>233</v>
      </c>
      <c r="B42" s="61">
        <v>354363</v>
      </c>
      <c r="C42" s="61">
        <v>130542</v>
      </c>
      <c r="D42" s="61">
        <v>36541</v>
      </c>
      <c r="E42" s="61"/>
      <c r="F42" s="61">
        <v>75029</v>
      </c>
      <c r="G42" s="61">
        <v>12717</v>
      </c>
      <c r="H42" s="61">
        <v>1189</v>
      </c>
      <c r="I42" s="61">
        <v>3647</v>
      </c>
      <c r="J42" s="61">
        <v>1419</v>
      </c>
      <c r="K42" s="61">
        <v>223821</v>
      </c>
      <c r="M42" s="58">
        <v>1</v>
      </c>
      <c r="N42" s="58">
        <v>0.36838496118387076</v>
      </c>
      <c r="O42" s="58">
        <v>0.10311742478757659</v>
      </c>
      <c r="P42" s="58"/>
      <c r="Q42" s="58">
        <v>0.21172921552193655</v>
      </c>
      <c r="R42" s="58">
        <v>3.5886929504491155E-2</v>
      </c>
      <c r="S42" s="58">
        <v>3.3553164410505612E-3</v>
      </c>
      <c r="T42" s="58">
        <v>1.0291706526922958E-2</v>
      </c>
      <c r="U42" s="58">
        <v>4.0043684018929741E-3</v>
      </c>
      <c r="V42" s="58">
        <v>0.63161503881612924</v>
      </c>
      <c r="X42" s="95">
        <v>36.540999999999997</v>
      </c>
      <c r="Y42" s="95">
        <v>0</v>
      </c>
      <c r="Z42" s="95">
        <v>1.1890000000000001</v>
      </c>
      <c r="AA42" s="95">
        <v>92.811999999999998</v>
      </c>
      <c r="AB42" s="95">
        <v>223.821</v>
      </c>
      <c r="AD42" s="58">
        <v>0.10311742478757657</v>
      </c>
      <c r="AE42" s="58">
        <v>0</v>
      </c>
      <c r="AF42" s="58">
        <v>3.3553164410505612E-3</v>
      </c>
      <c r="AG42" s="58">
        <v>0.26191221995524366</v>
      </c>
      <c r="AH42" s="58">
        <v>0.63161503881612924</v>
      </c>
      <c r="AI42" s="58">
        <v>1</v>
      </c>
    </row>
    <row r="43" spans="1:35">
      <c r="A43" s="44" t="s">
        <v>234</v>
      </c>
      <c r="B43" s="61">
        <v>348306</v>
      </c>
      <c r="C43" s="61">
        <v>136423</v>
      </c>
      <c r="D43" s="61">
        <v>40255</v>
      </c>
      <c r="E43" s="61"/>
      <c r="F43" s="61">
        <v>76114</v>
      </c>
      <c r="G43" s="61">
        <v>13770</v>
      </c>
      <c r="H43" s="61">
        <v>1240</v>
      </c>
      <c r="I43" s="61">
        <v>3663</v>
      </c>
      <c r="J43" s="61">
        <v>1381</v>
      </c>
      <c r="K43" s="61">
        <v>211883</v>
      </c>
      <c r="M43" s="58">
        <v>1</v>
      </c>
      <c r="N43" s="58">
        <v>0.39167571043852245</v>
      </c>
      <c r="O43" s="58">
        <v>0.11557366223952502</v>
      </c>
      <c r="P43" s="58"/>
      <c r="Q43" s="58">
        <v>0.21852623842253652</v>
      </c>
      <c r="R43" s="58">
        <v>3.9534202683846963E-2</v>
      </c>
      <c r="S43" s="58">
        <v>3.5600879686252893E-3</v>
      </c>
      <c r="T43" s="58">
        <v>1.051661470086648E-2</v>
      </c>
      <c r="U43" s="58">
        <v>3.964904423122197E-3</v>
      </c>
      <c r="V43" s="58">
        <v>0.60832428956147755</v>
      </c>
      <c r="X43" s="95">
        <v>40.255000000000003</v>
      </c>
      <c r="Y43" s="95">
        <v>0</v>
      </c>
      <c r="Z43" s="95">
        <v>1.24</v>
      </c>
      <c r="AA43" s="95">
        <v>94.927999999999997</v>
      </c>
      <c r="AB43" s="95">
        <v>211.88300000000001</v>
      </c>
      <c r="AD43" s="58">
        <v>0.11557366223952502</v>
      </c>
      <c r="AE43" s="58">
        <v>0</v>
      </c>
      <c r="AF43" s="58">
        <v>3.5600879686252893E-3</v>
      </c>
      <c r="AG43" s="58">
        <v>0.27254196023037214</v>
      </c>
      <c r="AH43" s="58">
        <v>0.60832428956147755</v>
      </c>
      <c r="AI43" s="58">
        <v>1</v>
      </c>
    </row>
    <row r="44" spans="1:35">
      <c r="A44" s="44" t="s">
        <v>235</v>
      </c>
      <c r="B44" s="61">
        <v>351883</v>
      </c>
      <c r="C44" s="61">
        <v>138784</v>
      </c>
      <c r="D44" s="61">
        <v>41886</v>
      </c>
      <c r="E44" s="61"/>
      <c r="F44" s="61">
        <v>77524</v>
      </c>
      <c r="G44" s="61">
        <v>13267</v>
      </c>
      <c r="H44" s="61">
        <v>1234</v>
      </c>
      <c r="I44" s="61">
        <v>3535</v>
      </c>
      <c r="J44" s="61">
        <v>1338</v>
      </c>
      <c r="K44" s="61">
        <v>213099</v>
      </c>
      <c r="M44" s="58">
        <v>1</v>
      </c>
      <c r="N44" s="58">
        <v>0.39440382172483468</v>
      </c>
      <c r="O44" s="58">
        <v>0.11903388342147816</v>
      </c>
      <c r="P44" s="58"/>
      <c r="Q44" s="58">
        <v>0.2203118650233174</v>
      </c>
      <c r="R44" s="58">
        <v>3.7702872829889482E-2</v>
      </c>
      <c r="S44" s="58">
        <v>3.506847446452372E-3</v>
      </c>
      <c r="T44" s="58">
        <v>1.0045952774075474E-2</v>
      </c>
      <c r="U44" s="58">
        <v>3.8024002296217778E-3</v>
      </c>
      <c r="V44" s="58">
        <v>0.60559617827516532</v>
      </c>
      <c r="X44" s="95">
        <v>41.886000000000003</v>
      </c>
      <c r="Y44" s="95">
        <v>0</v>
      </c>
      <c r="Z44" s="95">
        <v>1.234</v>
      </c>
      <c r="AA44" s="95">
        <v>95.664000000000001</v>
      </c>
      <c r="AB44" s="95">
        <v>213.09899999999999</v>
      </c>
      <c r="AD44" s="58">
        <v>0.11903388342147816</v>
      </c>
      <c r="AE44" s="58">
        <v>0</v>
      </c>
      <c r="AF44" s="58">
        <v>3.506847446452372E-3</v>
      </c>
      <c r="AG44" s="58">
        <v>0.27186309085690419</v>
      </c>
      <c r="AH44" s="58">
        <v>0.60559617827516532</v>
      </c>
      <c r="AI44" s="58">
        <v>1</v>
      </c>
    </row>
    <row r="45" spans="1:35">
      <c r="A45" s="44" t="s">
        <v>236</v>
      </c>
      <c r="B45" s="61">
        <v>365490</v>
      </c>
      <c r="C45" s="61">
        <v>143283</v>
      </c>
      <c r="D45" s="61">
        <v>44935</v>
      </c>
      <c r="E45" s="61"/>
      <c r="F45" s="61">
        <v>78798</v>
      </c>
      <c r="G45" s="61">
        <v>13573</v>
      </c>
      <c r="H45" s="61">
        <v>1229</v>
      </c>
      <c r="I45" s="61">
        <v>3429</v>
      </c>
      <c r="J45" s="61">
        <v>1319</v>
      </c>
      <c r="K45" s="61">
        <v>222207</v>
      </c>
      <c r="M45" s="58">
        <v>1</v>
      </c>
      <c r="N45" s="58">
        <v>0.39202987769843223</v>
      </c>
      <c r="O45" s="58">
        <v>0.1229445402062984</v>
      </c>
      <c r="P45" s="58"/>
      <c r="Q45" s="58">
        <v>0.21559550192891735</v>
      </c>
      <c r="R45" s="58">
        <v>3.7136446961613175E-2</v>
      </c>
      <c r="S45" s="58">
        <v>3.362609100112178E-3</v>
      </c>
      <c r="T45" s="58">
        <v>9.3819256340802754E-3</v>
      </c>
      <c r="U45" s="58">
        <v>3.6088538674108731E-3</v>
      </c>
      <c r="V45" s="58">
        <v>0.60797012230156777</v>
      </c>
      <c r="X45" s="95">
        <v>44.935000000000002</v>
      </c>
      <c r="Y45" s="95">
        <v>0</v>
      </c>
      <c r="Z45" s="95">
        <v>1.2290000000000001</v>
      </c>
      <c r="AA45" s="95">
        <v>97.119</v>
      </c>
      <c r="AB45" s="95">
        <v>222.20699999999999</v>
      </c>
      <c r="AD45" s="58">
        <v>0.12294454020629839</v>
      </c>
      <c r="AE45" s="58">
        <v>0</v>
      </c>
      <c r="AF45" s="58">
        <v>3.362609100112178E-3</v>
      </c>
      <c r="AG45" s="58">
        <v>0.26572272839202171</v>
      </c>
      <c r="AH45" s="58">
        <v>0.60797012230156777</v>
      </c>
      <c r="AI45" s="58">
        <v>1</v>
      </c>
    </row>
    <row r="46" spans="1:35">
      <c r="A46" s="44" t="s">
        <v>239</v>
      </c>
      <c r="B46" s="61">
        <v>360813</v>
      </c>
      <c r="C46" s="61">
        <v>145971</v>
      </c>
      <c r="D46" s="61">
        <v>46091</v>
      </c>
      <c r="E46" s="61"/>
      <c r="F46" s="61">
        <v>80948</v>
      </c>
      <c r="G46" s="61">
        <v>13165</v>
      </c>
      <c r="H46" s="61">
        <v>1222</v>
      </c>
      <c r="I46" s="61">
        <v>3335</v>
      </c>
      <c r="J46" s="61">
        <v>1210</v>
      </c>
      <c r="K46" s="61">
        <v>214842</v>
      </c>
      <c r="M46" s="58">
        <v>1</v>
      </c>
      <c r="N46" s="58">
        <v>0.40456136558272565</v>
      </c>
      <c r="O46" s="58">
        <v>0.12774207137769425</v>
      </c>
      <c r="P46" s="58"/>
      <c r="Q46" s="58">
        <v>0.2243489009542339</v>
      </c>
      <c r="R46" s="58">
        <v>3.6487044535535029E-2</v>
      </c>
      <c r="S46" s="58">
        <v>3.3867959303018461E-3</v>
      </c>
      <c r="T46" s="58">
        <v>9.2430150798335983E-3</v>
      </c>
      <c r="U46" s="58">
        <v>3.3535377051270325E-3</v>
      </c>
      <c r="V46" s="58">
        <v>0.59543863441727429</v>
      </c>
      <c r="X46" s="95">
        <v>46.091000000000001</v>
      </c>
      <c r="Y46" s="95">
        <v>0</v>
      </c>
      <c r="Z46" s="95">
        <v>1.222</v>
      </c>
      <c r="AA46" s="95">
        <v>98.658000000000001</v>
      </c>
      <c r="AB46" s="95">
        <v>214.84200000000001</v>
      </c>
      <c r="AD46" s="58">
        <v>0.12774207137769425</v>
      </c>
      <c r="AE46" s="58">
        <v>0</v>
      </c>
      <c r="AF46" s="58">
        <v>3.3867959303018461E-3</v>
      </c>
      <c r="AG46" s="58">
        <v>0.2734324982747296</v>
      </c>
      <c r="AH46" s="58">
        <v>0.59543863441727429</v>
      </c>
      <c r="AI46" s="58">
        <v>1</v>
      </c>
    </row>
    <row r="47" spans="1:35">
      <c r="A47" s="44" t="s">
        <v>241</v>
      </c>
      <c r="B47" s="61">
        <v>357648</v>
      </c>
      <c r="C47" s="61">
        <v>146277</v>
      </c>
      <c r="D47" s="61">
        <v>43559</v>
      </c>
      <c r="E47" s="61">
        <v>3176.5</v>
      </c>
      <c r="F47" s="61">
        <v>84252</v>
      </c>
      <c r="G47" s="61">
        <v>12802</v>
      </c>
      <c r="H47" s="61">
        <v>1198</v>
      </c>
      <c r="I47" s="61">
        <v>3304</v>
      </c>
      <c r="J47" s="61">
        <v>1162</v>
      </c>
      <c r="K47" s="61">
        <v>211371</v>
      </c>
      <c r="M47" s="58">
        <v>1</v>
      </c>
      <c r="N47" s="58">
        <v>0.40899711448127768</v>
      </c>
      <c r="O47" s="58">
        <v>0.12179293607122087</v>
      </c>
      <c r="P47" s="58">
        <v>8.8816378114794439E-3</v>
      </c>
      <c r="Q47" s="58">
        <v>0.23557240638840424</v>
      </c>
      <c r="R47" s="58">
        <v>3.5794971592180022E-2</v>
      </c>
      <c r="S47" s="58">
        <v>3.3496622377309532E-3</v>
      </c>
      <c r="T47" s="58">
        <v>9.2381335838589897E-3</v>
      </c>
      <c r="U47" s="58">
        <v>3.2490046078826108E-3</v>
      </c>
      <c r="V47" s="58">
        <v>0.59100288551872227</v>
      </c>
      <c r="W47" s="59"/>
      <c r="X47" s="95">
        <v>40.3825</v>
      </c>
      <c r="Y47" s="95">
        <v>3.1764999999999999</v>
      </c>
      <c r="Z47" s="95">
        <v>1.198</v>
      </c>
      <c r="AA47" s="95">
        <v>101.52</v>
      </c>
      <c r="AB47" s="95">
        <v>211.37100000000001</v>
      </c>
      <c r="AD47" s="58">
        <v>0.11291129825974143</v>
      </c>
      <c r="AE47" s="58">
        <v>8.8816378114794439E-3</v>
      </c>
      <c r="AF47" s="58">
        <v>3.3496622377309532E-3</v>
      </c>
      <c r="AG47" s="58">
        <v>0.28385451617232588</v>
      </c>
      <c r="AH47" s="58">
        <v>0.59100288551872227</v>
      </c>
      <c r="AI47" s="58">
        <v>1</v>
      </c>
    </row>
    <row r="48" spans="1:35">
      <c r="A48" s="44" t="s">
        <v>246</v>
      </c>
      <c r="B48" s="61">
        <v>357165</v>
      </c>
      <c r="C48" s="61">
        <v>146909</v>
      </c>
      <c r="D48" s="61">
        <v>43494</v>
      </c>
      <c r="E48" s="61">
        <v>5555</v>
      </c>
      <c r="F48" s="61">
        <v>83888</v>
      </c>
      <c r="G48" s="61">
        <v>13884</v>
      </c>
      <c r="H48" s="61">
        <v>1097</v>
      </c>
      <c r="I48" s="61">
        <v>3468</v>
      </c>
      <c r="J48" s="61">
        <v>1078</v>
      </c>
      <c r="K48" s="61">
        <v>210256</v>
      </c>
      <c r="M48" s="58">
        <v>1</v>
      </c>
      <c r="N48" s="58">
        <v>0.41131969817871294</v>
      </c>
      <c r="O48" s="58">
        <v>0.1217756499097056</v>
      </c>
      <c r="P48" s="58">
        <v>1.555303571178587E-2</v>
      </c>
      <c r="Q48" s="58">
        <v>0.23487183794604735</v>
      </c>
      <c r="R48" s="58">
        <v>3.8872789887027005E-2</v>
      </c>
      <c r="S48" s="58">
        <v>3.0714095726064984E-3</v>
      </c>
      <c r="T48" s="58">
        <v>9.7097979925244628E-3</v>
      </c>
      <c r="U48" s="58">
        <v>3.0182128708020101E-3</v>
      </c>
      <c r="V48" s="58">
        <v>0.58868030182128706</v>
      </c>
      <c r="W48" s="59"/>
      <c r="X48" s="95">
        <v>37.939</v>
      </c>
      <c r="Y48" s="95">
        <v>5.5549999999999997</v>
      </c>
      <c r="Z48" s="95">
        <v>1.097</v>
      </c>
      <c r="AA48" s="95">
        <v>102.318</v>
      </c>
      <c r="AB48" s="95">
        <v>210.256</v>
      </c>
      <c r="AD48" s="58">
        <v>0.10622261419791973</v>
      </c>
      <c r="AE48" s="58">
        <v>1.555303571178587E-2</v>
      </c>
      <c r="AF48" s="58">
        <v>3.0714095726064984E-3</v>
      </c>
      <c r="AG48" s="58">
        <v>0.28647263869640083</v>
      </c>
      <c r="AH48" s="58">
        <v>0.58868030182128706</v>
      </c>
      <c r="AI48" s="58">
        <v>1</v>
      </c>
    </row>
    <row r="49" spans="1:35">
      <c r="A49" s="44" t="s">
        <v>251</v>
      </c>
      <c r="B49" s="61">
        <v>354938</v>
      </c>
      <c r="C49" s="61">
        <v>150121</v>
      </c>
      <c r="D49" s="61">
        <v>50276</v>
      </c>
      <c r="E49" s="61">
        <v>11741</v>
      </c>
      <c r="F49" s="61">
        <v>80194</v>
      </c>
      <c r="G49" s="61">
        <v>13914</v>
      </c>
      <c r="H49" s="61">
        <v>1132</v>
      </c>
      <c r="I49" s="61">
        <v>3556</v>
      </c>
      <c r="J49" s="61">
        <v>1049</v>
      </c>
      <c r="K49" s="61">
        <v>204817</v>
      </c>
      <c r="M49" s="58">
        <v>1</v>
      </c>
      <c r="N49" s="58">
        <v>0.4229499236486372</v>
      </c>
      <c r="O49" s="58">
        <v>0.1416472736083485</v>
      </c>
      <c r="P49" s="58">
        <v>3.3079016616986631E-2</v>
      </c>
      <c r="Q49" s="58">
        <v>0.22593805115259566</v>
      </c>
      <c r="R49" s="58">
        <v>3.92012126061453E-2</v>
      </c>
      <c r="S49" s="58">
        <v>3.1892893970214518E-3</v>
      </c>
      <c r="T49" s="58">
        <v>1.0018651144706963E-2</v>
      </c>
      <c r="U49" s="58">
        <v>2.9554457398193487E-3</v>
      </c>
      <c r="V49" s="58">
        <v>0.57705007635136274</v>
      </c>
      <c r="W49" s="59"/>
      <c r="X49" s="95">
        <v>38.534999999999997</v>
      </c>
      <c r="Y49" s="95">
        <v>11.741</v>
      </c>
      <c r="Z49" s="95">
        <v>1.1319999999999999</v>
      </c>
      <c r="AA49" s="95">
        <v>98.712999999999994</v>
      </c>
      <c r="AB49" s="95">
        <v>204.81700000000001</v>
      </c>
      <c r="AD49" s="58">
        <v>0.10856825699136186</v>
      </c>
      <c r="AE49" s="58">
        <v>3.3079016616986631E-2</v>
      </c>
      <c r="AF49" s="58">
        <v>3.1892893970214518E-3</v>
      </c>
      <c r="AG49" s="58">
        <v>0.2781133606432673</v>
      </c>
      <c r="AH49" s="58">
        <v>0.57705007635136274</v>
      </c>
      <c r="AI49" s="58">
        <v>1</v>
      </c>
    </row>
    <row r="50" spans="1:35">
      <c r="A50" s="44" t="s">
        <v>252</v>
      </c>
      <c r="B50" s="61">
        <v>353345</v>
      </c>
      <c r="C50" s="61">
        <v>154979</v>
      </c>
      <c r="D50" s="61">
        <v>54574</v>
      </c>
      <c r="E50" s="61">
        <v>17265</v>
      </c>
      <c r="F50" s="61">
        <v>80749</v>
      </c>
      <c r="G50" s="61">
        <v>14207</v>
      </c>
      <c r="H50" s="61">
        <v>1087</v>
      </c>
      <c r="I50" s="61">
        <v>3396</v>
      </c>
      <c r="J50" s="61">
        <v>966</v>
      </c>
      <c r="K50" s="61">
        <v>198366</v>
      </c>
      <c r="M50" s="58">
        <v>1</v>
      </c>
      <c r="N50" s="58">
        <v>0.4386053290693232</v>
      </c>
      <c r="O50" s="58">
        <v>0.15444961722961978</v>
      </c>
      <c r="P50" s="58">
        <v>4.8861594192644582E-2</v>
      </c>
      <c r="Q50" s="58">
        <v>0.22852735994566217</v>
      </c>
      <c r="R50" s="58">
        <v>4.0207162971033973E-2</v>
      </c>
      <c r="S50" s="58">
        <v>3.076313517949879E-3</v>
      </c>
      <c r="T50" s="58">
        <v>9.6110034102647561E-3</v>
      </c>
      <c r="U50" s="58">
        <v>2.7338719947926247E-3</v>
      </c>
      <c r="V50" s="58">
        <v>0.56139467093067685</v>
      </c>
      <c r="W50" s="59"/>
      <c r="X50" s="95">
        <v>37.308999999999997</v>
      </c>
      <c r="Y50" s="95">
        <v>17.265000000000001</v>
      </c>
      <c r="Z50" s="95">
        <v>1.087</v>
      </c>
      <c r="AA50" s="95">
        <v>99.317999999999998</v>
      </c>
      <c r="AB50" s="95">
        <v>198.36600000000001</v>
      </c>
      <c r="AD50" s="58">
        <v>0.10558802303697519</v>
      </c>
      <c r="AE50" s="58">
        <v>4.8861594192644582E-2</v>
      </c>
      <c r="AF50" s="58">
        <v>3.076313517949879E-3</v>
      </c>
      <c r="AG50" s="58">
        <v>0.28107939832175355</v>
      </c>
      <c r="AH50" s="58">
        <v>0.56139467093067685</v>
      </c>
      <c r="AI50" s="58">
        <v>1</v>
      </c>
    </row>
    <row r="51" spans="1:35">
      <c r="A51" s="44" t="s">
        <v>253</v>
      </c>
      <c r="B51" s="61">
        <v>348082</v>
      </c>
      <c r="C51" s="61">
        <v>157081</v>
      </c>
      <c r="D51" s="61">
        <v>58892</v>
      </c>
      <c r="E51" s="61">
        <v>22790</v>
      </c>
      <c r="F51" s="61">
        <v>79807</v>
      </c>
      <c r="G51" s="61">
        <v>12890</v>
      </c>
      <c r="H51" s="61">
        <v>1087</v>
      </c>
      <c r="I51" s="61">
        <v>3462</v>
      </c>
      <c r="J51" s="61">
        <v>943</v>
      </c>
      <c r="K51" s="61">
        <v>191001</v>
      </c>
      <c r="M51" s="58">
        <v>1</v>
      </c>
      <c r="N51" s="58">
        <v>0.45127584879424965</v>
      </c>
      <c r="O51" s="58">
        <v>0.16919001844392989</v>
      </c>
      <c r="P51" s="58">
        <v>6.547307818272706E-2</v>
      </c>
      <c r="Q51" s="58">
        <v>0.22927643486304952</v>
      </c>
      <c r="R51" s="58">
        <v>3.703150407087985E-2</v>
      </c>
      <c r="S51" s="58">
        <v>3.1228273797553451E-3</v>
      </c>
      <c r="T51" s="58">
        <v>9.9459322803247506E-3</v>
      </c>
      <c r="U51" s="58">
        <v>2.7091317563102948E-3</v>
      </c>
      <c r="V51" s="58">
        <v>0.54872415120575035</v>
      </c>
      <c r="W51" s="59"/>
      <c r="X51" s="95">
        <v>36.101999999999997</v>
      </c>
      <c r="Y51" s="95">
        <v>22.79</v>
      </c>
      <c r="Z51" s="95">
        <v>1.087</v>
      </c>
      <c r="AA51" s="95">
        <v>97.102000000000004</v>
      </c>
      <c r="AB51" s="95">
        <v>191.001</v>
      </c>
      <c r="AD51" s="58">
        <v>0.1037169402612028</v>
      </c>
      <c r="AE51" s="58">
        <v>6.547307818272706E-2</v>
      </c>
      <c r="AF51" s="58">
        <v>3.1228273797553451E-3</v>
      </c>
      <c r="AG51" s="58">
        <v>0.27896300297056437</v>
      </c>
      <c r="AH51" s="58">
        <v>0.54872415120575035</v>
      </c>
      <c r="AI51" s="58">
        <v>0.99999999999999989</v>
      </c>
    </row>
    <row r="52" spans="1:35">
      <c r="A52" s="44" t="s">
        <v>258</v>
      </c>
      <c r="B52" s="61">
        <v>347287</v>
      </c>
      <c r="C52" s="61">
        <v>162729</v>
      </c>
      <c r="D52" s="61">
        <v>63645</v>
      </c>
      <c r="E52" s="61">
        <v>28949</v>
      </c>
      <c r="F52" s="61">
        <v>81611</v>
      </c>
      <c r="G52" s="61">
        <v>12117</v>
      </c>
      <c r="H52" s="61">
        <v>1083</v>
      </c>
      <c r="I52" s="61">
        <v>3366</v>
      </c>
      <c r="J52" s="61">
        <v>907</v>
      </c>
      <c r="K52" s="61">
        <v>184558</v>
      </c>
      <c r="M52" s="58">
        <v>1</v>
      </c>
      <c r="N52" s="58">
        <v>0.46857210318842918</v>
      </c>
      <c r="O52" s="58">
        <v>0.18326341037815985</v>
      </c>
      <c r="P52" s="58">
        <v>8.3357568811962435E-2</v>
      </c>
      <c r="Q52" s="58">
        <v>0.23499583917624328</v>
      </c>
      <c r="R52" s="58">
        <v>3.489045083749176E-2</v>
      </c>
      <c r="S52" s="58">
        <v>3.1184582204343957E-3</v>
      </c>
      <c r="T52" s="58">
        <v>9.6922718097711691E-3</v>
      </c>
      <c r="U52" s="58">
        <v>2.6116727663287138E-3</v>
      </c>
      <c r="V52" s="58">
        <v>0.53142789681157088</v>
      </c>
      <c r="W52" s="59"/>
      <c r="X52" s="95">
        <v>34.695999999999998</v>
      </c>
      <c r="Y52" s="95">
        <v>28.949000000000002</v>
      </c>
      <c r="Z52" s="95">
        <v>1.083</v>
      </c>
      <c r="AA52" s="95">
        <v>98.001000000000005</v>
      </c>
      <c r="AB52" s="95">
        <v>184.55799999999999</v>
      </c>
      <c r="AD52" s="58">
        <v>9.9905841566197404E-2</v>
      </c>
      <c r="AE52" s="58">
        <v>8.3357568811962435E-2</v>
      </c>
      <c r="AF52" s="58">
        <v>3.1184582204343957E-3</v>
      </c>
      <c r="AG52" s="58">
        <v>0.28219023458983494</v>
      </c>
      <c r="AH52" s="58">
        <v>0.53142789681157088</v>
      </c>
      <c r="AI52" s="58">
        <v>1</v>
      </c>
    </row>
    <row r="53" spans="1:35">
      <c r="A53" s="44" t="s">
        <v>262</v>
      </c>
      <c r="B53" s="61">
        <v>345159</v>
      </c>
      <c r="C53" s="61">
        <v>168777</v>
      </c>
      <c r="D53" s="61">
        <v>68882</v>
      </c>
      <c r="E53" s="61">
        <v>37225</v>
      </c>
      <c r="F53" s="61">
        <v>83486</v>
      </c>
      <c r="G53" s="61">
        <v>11196</v>
      </c>
      <c r="H53" s="61">
        <v>1042</v>
      </c>
      <c r="I53" s="61">
        <v>3291</v>
      </c>
      <c r="J53" s="61">
        <v>880</v>
      </c>
      <c r="K53" s="61">
        <v>176382</v>
      </c>
      <c r="M53" s="58">
        <v>1</v>
      </c>
      <c r="N53" s="58">
        <v>0.4889833381137389</v>
      </c>
      <c r="O53" s="58">
        <v>0.19956599712016782</v>
      </c>
      <c r="P53" s="58">
        <v>0.10784884647365417</v>
      </c>
      <c r="Q53" s="58">
        <v>0.24187693208057737</v>
      </c>
      <c r="R53" s="58">
        <v>3.2437224583452842E-2</v>
      </c>
      <c r="S53" s="58">
        <v>3.0188985366164578E-3</v>
      </c>
      <c r="T53" s="58">
        <v>9.5347361650717499E-3</v>
      </c>
      <c r="U53" s="58">
        <v>2.5495496278526708E-3</v>
      </c>
      <c r="V53" s="58">
        <v>0.51101666188626116</v>
      </c>
      <c r="W53" s="59"/>
      <c r="X53" s="95">
        <v>31.657</v>
      </c>
      <c r="Y53" s="95">
        <v>37.225000000000001</v>
      </c>
      <c r="Z53" s="95">
        <v>1.042</v>
      </c>
      <c r="AA53" s="95">
        <v>98.852999999999994</v>
      </c>
      <c r="AB53" s="95">
        <v>176.38200000000001</v>
      </c>
      <c r="AD53" s="58">
        <v>9.1717150646513632E-2</v>
      </c>
      <c r="AE53" s="58">
        <v>0.10784884647365417</v>
      </c>
      <c r="AF53" s="58">
        <v>3.0188985366164578E-3</v>
      </c>
      <c r="AG53" s="58">
        <v>0.28639844245695467</v>
      </c>
      <c r="AH53" s="58">
        <v>0.51101666188626116</v>
      </c>
      <c r="AI53" s="58">
        <v>1</v>
      </c>
    </row>
    <row r="54" spans="1:35">
      <c r="A54" s="44" t="s">
        <v>263</v>
      </c>
      <c r="B54" s="61">
        <v>337443</v>
      </c>
      <c r="C54" s="61">
        <v>173276</v>
      </c>
      <c r="D54" s="61">
        <v>75600</v>
      </c>
      <c r="E54" s="61">
        <v>44289</v>
      </c>
      <c r="F54" s="61">
        <v>81848</v>
      </c>
      <c r="G54" s="61">
        <v>10727</v>
      </c>
      <c r="H54" s="61">
        <v>1003</v>
      </c>
      <c r="I54" s="61">
        <v>3271</v>
      </c>
      <c r="J54" s="61">
        <v>827</v>
      </c>
      <c r="K54" s="61">
        <v>164167</v>
      </c>
      <c r="M54" s="58">
        <v>1</v>
      </c>
      <c r="N54" s="58">
        <v>0.51349709432407842</v>
      </c>
      <c r="O54" s="58">
        <v>0.22403783750144468</v>
      </c>
      <c r="P54" s="58">
        <v>0.13124883313626301</v>
      </c>
      <c r="Q54" s="58">
        <v>0.24255355719336302</v>
      </c>
      <c r="R54" s="58">
        <v>3.1789072524841235E-2</v>
      </c>
      <c r="S54" s="58">
        <v>2.9723538493908602E-3</v>
      </c>
      <c r="T54" s="58">
        <v>9.6934889744342001E-3</v>
      </c>
      <c r="U54" s="58">
        <v>2.4507842806044278E-3</v>
      </c>
      <c r="V54" s="58">
        <v>0.48650290567592158</v>
      </c>
      <c r="W54" s="59"/>
      <c r="X54" s="95">
        <v>31.311</v>
      </c>
      <c r="Y54" s="95">
        <v>44.289000000000001</v>
      </c>
      <c r="Z54" s="95">
        <v>1.0029999999999999</v>
      </c>
      <c r="AA54" s="95">
        <v>96.673000000000002</v>
      </c>
      <c r="AB54" s="95">
        <v>164.167</v>
      </c>
      <c r="AD54" s="58">
        <v>9.2789004365181671E-2</v>
      </c>
      <c r="AE54" s="58">
        <v>0.13124883313626301</v>
      </c>
      <c r="AF54" s="58">
        <v>2.9723538493908602E-3</v>
      </c>
      <c r="AG54" s="58">
        <v>0.28648690297324286</v>
      </c>
      <c r="AH54" s="58">
        <v>0.48650290567592158</v>
      </c>
      <c r="AI54" s="58">
        <v>1</v>
      </c>
    </row>
    <row r="55" spans="1:35">
      <c r="A55" s="44" t="s">
        <v>265</v>
      </c>
      <c r="B55" s="61">
        <v>341086</v>
      </c>
      <c r="C55" s="61">
        <v>179789</v>
      </c>
      <c r="D55" s="61">
        <v>83309</v>
      </c>
      <c r="E55" s="61">
        <v>51251</v>
      </c>
      <c r="F55" s="61">
        <v>80461</v>
      </c>
      <c r="G55" s="61">
        <v>10869</v>
      </c>
      <c r="H55" s="61">
        <v>1002</v>
      </c>
      <c r="I55" s="61">
        <v>3341</v>
      </c>
      <c r="J55" s="61">
        <v>807</v>
      </c>
      <c r="K55" s="61">
        <v>161297</v>
      </c>
      <c r="M55" s="58">
        <v>1</v>
      </c>
      <c r="N55" s="58">
        <v>0.52710753299754309</v>
      </c>
      <c r="O55" s="58">
        <v>0.24424631911013645</v>
      </c>
      <c r="P55" s="58">
        <v>0.1502582926300112</v>
      </c>
      <c r="Q55" s="58">
        <v>0.23589651876652809</v>
      </c>
      <c r="R55" s="58">
        <v>3.1865863741109279E-2</v>
      </c>
      <c r="S55" s="58">
        <v>2.9376755422386145E-3</v>
      </c>
      <c r="T55" s="58">
        <v>9.7951836193804487E-3</v>
      </c>
      <c r="U55" s="58">
        <v>2.3659722181502614E-3</v>
      </c>
      <c r="V55" s="58">
        <v>0.47289246700245685</v>
      </c>
      <c r="W55" s="59"/>
      <c r="X55" s="95">
        <v>32.058</v>
      </c>
      <c r="Y55" s="95">
        <v>51.250999999999998</v>
      </c>
      <c r="Z55" s="95">
        <v>1.002</v>
      </c>
      <c r="AA55" s="95">
        <v>95.477999999999994</v>
      </c>
      <c r="AB55" s="95">
        <v>161.297</v>
      </c>
      <c r="AD55" s="58">
        <v>9.3988026480125247E-2</v>
      </c>
      <c r="AE55" s="58">
        <v>0.1502582926300112</v>
      </c>
      <c r="AF55" s="58">
        <v>2.9376755422386145E-3</v>
      </c>
      <c r="AG55" s="58">
        <v>0.27992353834516814</v>
      </c>
      <c r="AH55" s="58">
        <v>0.47289246700245685</v>
      </c>
      <c r="AI55" s="58">
        <v>1</v>
      </c>
    </row>
    <row r="56" spans="1:35">
      <c r="A56" s="44" t="s">
        <v>266</v>
      </c>
      <c r="B56" s="61">
        <v>334672</v>
      </c>
      <c r="C56" s="61">
        <v>185930</v>
      </c>
      <c r="D56" s="61">
        <v>89719</v>
      </c>
      <c r="E56" s="61">
        <v>60006</v>
      </c>
      <c r="F56" s="61">
        <v>80858</v>
      </c>
      <c r="G56" s="61">
        <v>10307</v>
      </c>
      <c r="H56" s="61">
        <v>962</v>
      </c>
      <c r="I56" s="61">
        <v>3301</v>
      </c>
      <c r="J56" s="61">
        <v>783</v>
      </c>
      <c r="K56" s="61">
        <v>148742</v>
      </c>
      <c r="M56" s="58">
        <v>1</v>
      </c>
      <c r="N56" s="58">
        <v>0.55555887555576799</v>
      </c>
      <c r="O56" s="58">
        <v>0.26808038915714488</v>
      </c>
      <c r="P56" s="58">
        <v>0.17929793947506811</v>
      </c>
      <c r="Q56" s="58">
        <v>0.24160371946263803</v>
      </c>
      <c r="R56" s="58">
        <v>3.0797317971028349E-2</v>
      </c>
      <c r="S56" s="58">
        <v>2.8744561839651956E-3</v>
      </c>
      <c r="T56" s="58">
        <v>9.8633886312568721E-3</v>
      </c>
      <c r="U56" s="58">
        <v>2.3396041497346655E-3</v>
      </c>
      <c r="V56" s="58">
        <v>0.44444112444423195</v>
      </c>
      <c r="W56" s="59"/>
      <c r="X56" s="95">
        <v>29.713000000000001</v>
      </c>
      <c r="Y56" s="95">
        <v>60.006</v>
      </c>
      <c r="Z56" s="95">
        <v>0.96199999999999997</v>
      </c>
      <c r="AA56" s="95">
        <v>95.248999999999995</v>
      </c>
      <c r="AB56" s="95">
        <v>148.74199999999999</v>
      </c>
      <c r="AD56" s="58">
        <v>8.8782449682076783E-2</v>
      </c>
      <c r="AE56" s="58">
        <v>0.17929793947506811</v>
      </c>
      <c r="AF56" s="58">
        <v>2.8744561839651956E-3</v>
      </c>
      <c r="AG56" s="58">
        <v>0.28460403021465791</v>
      </c>
      <c r="AH56" s="58">
        <v>0.44444112444423195</v>
      </c>
      <c r="AI56" s="58">
        <v>1</v>
      </c>
    </row>
    <row r="57" spans="1:35">
      <c r="A57" s="44" t="s">
        <v>267</v>
      </c>
      <c r="B57" s="61">
        <v>333347</v>
      </c>
      <c r="C57" s="61">
        <v>189300</v>
      </c>
      <c r="D57" s="61">
        <v>92963</v>
      </c>
      <c r="E57" s="61">
        <v>64501</v>
      </c>
      <c r="F57" s="61">
        <v>81514</v>
      </c>
      <c r="G57" s="61">
        <v>10043</v>
      </c>
      <c r="H57" s="61">
        <v>705</v>
      </c>
      <c r="I57" s="61">
        <v>3307</v>
      </c>
      <c r="J57" s="61">
        <v>768</v>
      </c>
      <c r="K57" s="61">
        <v>144047</v>
      </c>
      <c r="M57" s="58">
        <v>1</v>
      </c>
      <c r="N57" s="58">
        <v>0.56787671705460074</v>
      </c>
      <c r="O57" s="58">
        <v>0.27887756601979319</v>
      </c>
      <c r="P57" s="58">
        <v>0.19349506670226521</v>
      </c>
      <c r="Q57" s="58">
        <v>0.24453197418905825</v>
      </c>
      <c r="R57" s="58">
        <v>3.0127764761644773E-2</v>
      </c>
      <c r="S57" s="58">
        <v>2.1149132885551693E-3</v>
      </c>
      <c r="T57" s="58">
        <v>9.9205932556765165E-3</v>
      </c>
      <c r="U57" s="58">
        <v>2.3039055398728654E-3</v>
      </c>
      <c r="V57" s="58">
        <v>0.43212328294539926</v>
      </c>
      <c r="W57" s="59"/>
      <c r="X57" s="95">
        <v>28.462</v>
      </c>
      <c r="Y57" s="95">
        <v>64.501000000000005</v>
      </c>
      <c r="Z57" s="95">
        <v>0.70499999999999996</v>
      </c>
      <c r="AA57" s="95">
        <v>95.632000000000005</v>
      </c>
      <c r="AB57" s="95">
        <v>144.047</v>
      </c>
      <c r="AD57" s="58">
        <v>8.5382499317527977E-2</v>
      </c>
      <c r="AE57" s="58">
        <v>0.19349506670226521</v>
      </c>
      <c r="AF57" s="58">
        <v>2.1149132885551693E-3</v>
      </c>
      <c r="AG57" s="58">
        <v>0.28688423774625238</v>
      </c>
      <c r="AH57" s="58">
        <v>0.43212328294539926</v>
      </c>
      <c r="AI57" s="58">
        <v>1</v>
      </c>
    </row>
    <row r="58" spans="1:35">
      <c r="A58" s="44" t="s">
        <v>305</v>
      </c>
      <c r="B58" s="61">
        <v>326286</v>
      </c>
      <c r="C58" s="61">
        <v>190100</v>
      </c>
      <c r="D58" s="61">
        <v>96817</v>
      </c>
      <c r="E58" s="61">
        <v>69392</v>
      </c>
      <c r="F58" s="61">
        <v>78981</v>
      </c>
      <c r="G58" s="61">
        <v>9583</v>
      </c>
      <c r="H58" s="61">
        <v>702</v>
      </c>
      <c r="I58" s="61">
        <v>3272</v>
      </c>
      <c r="J58" s="61">
        <v>745</v>
      </c>
      <c r="K58" s="61">
        <v>136186</v>
      </c>
      <c r="M58" s="58">
        <v>1</v>
      </c>
      <c r="N58" s="58">
        <v>0.58261770348712483</v>
      </c>
      <c r="O58" s="58">
        <v>0.29672434612579146</v>
      </c>
      <c r="P58" s="58">
        <v>0.21267231815033438</v>
      </c>
      <c r="Q58" s="58">
        <v>0.24206064618157078</v>
      </c>
      <c r="R58" s="58">
        <v>2.9369939255744961E-2</v>
      </c>
      <c r="S58" s="58">
        <v>2.1514867324984831E-3</v>
      </c>
      <c r="T58" s="58">
        <v>1.0028012234665293E-2</v>
      </c>
      <c r="U58" s="58">
        <v>2.283272956853803E-3</v>
      </c>
      <c r="V58" s="58">
        <v>0.41738229651287523</v>
      </c>
      <c r="W58" s="59"/>
      <c r="X58" s="95">
        <v>27.425000000000001</v>
      </c>
      <c r="Y58" s="95">
        <v>69.391999999999996</v>
      </c>
      <c r="Z58" s="95">
        <v>0.70199999999999996</v>
      </c>
      <c r="AA58" s="95">
        <v>92.581000000000003</v>
      </c>
      <c r="AB58" s="95">
        <v>136.18600000000001</v>
      </c>
      <c r="AD58" s="58">
        <v>8.4052027975457119E-2</v>
      </c>
      <c r="AE58" s="58">
        <v>0.21267231815033438</v>
      </c>
      <c r="AF58" s="58">
        <v>2.1514867324984831E-3</v>
      </c>
      <c r="AG58" s="58">
        <v>0.28374187062883488</v>
      </c>
      <c r="AH58" s="58">
        <v>0.41738229651287523</v>
      </c>
      <c r="AI58" s="58">
        <v>1.0000000000000002</v>
      </c>
    </row>
  </sheetData>
  <mergeCells count="24">
    <mergeCell ref="O5:O7"/>
    <mergeCell ref="B2:K2"/>
    <mergeCell ref="M2:V2"/>
    <mergeCell ref="B3:B7"/>
    <mergeCell ref="M3:M7"/>
    <mergeCell ref="C4:C7"/>
    <mergeCell ref="K4:K7"/>
    <mergeCell ref="N4:N7"/>
    <mergeCell ref="V4:V7"/>
    <mergeCell ref="D5:D7"/>
    <mergeCell ref="E5:E7"/>
    <mergeCell ref="F5:F7"/>
    <mergeCell ref="G5:G7"/>
    <mergeCell ref="H5:H7"/>
    <mergeCell ref="I5:I7"/>
    <mergeCell ref="J5:J7"/>
    <mergeCell ref="X6:AB6"/>
    <mergeCell ref="AD6:AH6"/>
    <mergeCell ref="P5:P7"/>
    <mergeCell ref="Q5:Q7"/>
    <mergeCell ref="R5:R7"/>
    <mergeCell ref="S5:S7"/>
    <mergeCell ref="T5:T7"/>
    <mergeCell ref="U5:U7"/>
  </mergeCells>
  <pageMargins left="0.75" right="0.75" top="1" bottom="1" header="0.5" footer="0.5"/>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53"/>
  <sheetViews>
    <sheetView workbookViewId="0">
      <pane xSplit="1" ySplit="4" topLeftCell="B5" activePane="bottomRight" state="frozen"/>
      <selection activeCell="G34" sqref="G34"/>
      <selection pane="topRight" activeCell="G34" sqref="G34"/>
      <selection pane="bottomLeft" activeCell="G34" sqref="G34"/>
      <selection pane="bottomRight" activeCell="H41" sqref="H41"/>
    </sheetView>
  </sheetViews>
  <sheetFormatPr defaultColWidth="10.875" defaultRowHeight="12.75"/>
  <cols>
    <col min="1" max="16384" width="10.875" style="97"/>
  </cols>
  <sheetData>
    <row r="1" spans="1:29">
      <c r="A1" s="54" t="s">
        <v>240</v>
      </c>
      <c r="B1" s="245" t="s">
        <v>120</v>
      </c>
      <c r="C1" s="245"/>
      <c r="D1" s="245"/>
      <c r="E1" s="245"/>
      <c r="F1" s="245"/>
      <c r="G1" s="245"/>
      <c r="H1" s="245"/>
      <c r="I1" s="96"/>
      <c r="J1" s="245" t="s">
        <v>86</v>
      </c>
      <c r="K1" s="245"/>
      <c r="L1" s="245"/>
      <c r="M1" s="245"/>
      <c r="N1" s="245"/>
      <c r="O1" s="245"/>
      <c r="P1" s="245"/>
    </row>
    <row r="2" spans="1:29" ht="15" customHeight="1">
      <c r="A2" s="54" t="s">
        <v>280</v>
      </c>
      <c r="B2" s="246" t="s">
        <v>126</v>
      </c>
      <c r="C2" s="96"/>
      <c r="D2" s="96"/>
      <c r="E2" s="96"/>
      <c r="F2" s="96"/>
      <c r="G2" s="96"/>
      <c r="H2" s="96"/>
      <c r="I2" s="96"/>
      <c r="J2" s="246" t="s">
        <v>126</v>
      </c>
      <c r="K2" s="96"/>
      <c r="L2" s="96"/>
      <c r="M2" s="96"/>
      <c r="N2" s="96"/>
      <c r="O2" s="96"/>
      <c r="P2" s="96"/>
    </row>
    <row r="3" spans="1:29" ht="15" customHeight="1">
      <c r="A3" s="96"/>
      <c r="B3" s="246"/>
      <c r="C3" s="247" t="s">
        <v>127</v>
      </c>
      <c r="D3" s="249" t="s">
        <v>18</v>
      </c>
      <c r="E3" s="250"/>
      <c r="F3" s="250"/>
      <c r="G3" s="251"/>
      <c r="H3" s="252" t="s">
        <v>124</v>
      </c>
      <c r="I3" s="96"/>
      <c r="J3" s="246"/>
      <c r="K3" s="247" t="s">
        <v>127</v>
      </c>
      <c r="L3" s="249" t="s">
        <v>18</v>
      </c>
      <c r="M3" s="250"/>
      <c r="N3" s="250"/>
      <c r="O3" s="251"/>
      <c r="P3" s="252" t="s">
        <v>124</v>
      </c>
      <c r="R3" s="244" t="s">
        <v>220</v>
      </c>
      <c r="S3" s="244"/>
      <c r="T3" s="244"/>
      <c r="U3" s="244"/>
      <c r="V3" s="244"/>
      <c r="X3" s="244" t="s">
        <v>221</v>
      </c>
      <c r="Y3" s="244"/>
      <c r="Z3" s="244"/>
      <c r="AA3" s="244"/>
      <c r="AB3" s="244"/>
    </row>
    <row r="4" spans="1:29" ht="38.25">
      <c r="A4" s="98"/>
      <c r="B4" s="246"/>
      <c r="C4" s="248"/>
      <c r="D4" s="99" t="s">
        <v>19</v>
      </c>
      <c r="E4" s="99" t="s">
        <v>20</v>
      </c>
      <c r="F4" s="99" t="s">
        <v>92</v>
      </c>
      <c r="G4" s="99" t="s">
        <v>129</v>
      </c>
      <c r="H4" s="253"/>
      <c r="I4" s="98"/>
      <c r="J4" s="246"/>
      <c r="K4" s="248"/>
      <c r="L4" s="99" t="s">
        <v>19</v>
      </c>
      <c r="M4" s="99" t="s">
        <v>20</v>
      </c>
      <c r="N4" s="99" t="s">
        <v>92</v>
      </c>
      <c r="O4" s="99" t="s">
        <v>129</v>
      </c>
      <c r="P4" s="253"/>
      <c r="R4" s="100" t="s">
        <v>216</v>
      </c>
      <c r="S4" s="100" t="s">
        <v>19</v>
      </c>
      <c r="T4" s="100" t="s">
        <v>217</v>
      </c>
      <c r="U4" s="100" t="s">
        <v>218</v>
      </c>
      <c r="V4" s="100" t="s">
        <v>219</v>
      </c>
      <c r="X4" s="100" t="s">
        <v>216</v>
      </c>
      <c r="Y4" s="100" t="s">
        <v>19</v>
      </c>
      <c r="Z4" s="100" t="s">
        <v>217</v>
      </c>
      <c r="AA4" s="100" t="s">
        <v>218</v>
      </c>
      <c r="AB4" s="100" t="s">
        <v>219</v>
      </c>
      <c r="AC4" s="97" t="s">
        <v>242</v>
      </c>
    </row>
    <row r="5" spans="1:29">
      <c r="A5" s="14" t="s">
        <v>68</v>
      </c>
      <c r="B5" s="101">
        <v>96295</v>
      </c>
      <c r="C5" s="101">
        <v>15565</v>
      </c>
      <c r="D5" s="101">
        <v>0</v>
      </c>
      <c r="E5" s="101">
        <v>3766</v>
      </c>
      <c r="F5" s="101">
        <v>4390</v>
      </c>
      <c r="G5" s="101">
        <v>7409</v>
      </c>
      <c r="H5" s="101">
        <v>80730</v>
      </c>
      <c r="I5" s="96"/>
      <c r="J5" s="102">
        <v>1</v>
      </c>
      <c r="K5" s="102">
        <v>0.16163871436730878</v>
      </c>
      <c r="L5" s="102">
        <v>0</v>
      </c>
      <c r="M5" s="102">
        <v>3.9108988005607769E-2</v>
      </c>
      <c r="N5" s="102">
        <v>4.5589075237551277E-2</v>
      </c>
      <c r="O5" s="102">
        <v>7.6940651124149745E-2</v>
      </c>
      <c r="P5" s="102">
        <v>0.83836128563269119</v>
      </c>
      <c r="R5" s="103">
        <v>3.766</v>
      </c>
      <c r="S5" s="104">
        <v>0</v>
      </c>
      <c r="T5" s="103"/>
      <c r="U5" s="103">
        <v>11.798999999999999</v>
      </c>
      <c r="V5" s="103">
        <v>80.73</v>
      </c>
      <c r="X5" s="105">
        <v>3.9108988005607769E-2</v>
      </c>
      <c r="Y5" s="105">
        <v>0</v>
      </c>
      <c r="AA5" s="105">
        <v>0.12252972636170102</v>
      </c>
      <c r="AB5" s="105">
        <v>0.83836128563269119</v>
      </c>
      <c r="AC5" s="105">
        <v>1</v>
      </c>
    </row>
    <row r="6" spans="1:29">
      <c r="A6" s="14" t="s">
        <v>69</v>
      </c>
      <c r="B6" s="101">
        <v>96751</v>
      </c>
      <c r="C6" s="101">
        <v>15358</v>
      </c>
      <c r="D6" s="101">
        <v>0</v>
      </c>
      <c r="E6" s="101">
        <v>3990</v>
      </c>
      <c r="F6" s="101">
        <v>4414</v>
      </c>
      <c r="G6" s="101">
        <v>6954</v>
      </c>
      <c r="H6" s="101">
        <v>81393</v>
      </c>
      <c r="I6" s="96"/>
      <c r="J6" s="102">
        <v>1</v>
      </c>
      <c r="K6" s="102">
        <v>0.15873737739144816</v>
      </c>
      <c r="L6" s="102">
        <v>0</v>
      </c>
      <c r="M6" s="102">
        <v>4.1239883825490174E-2</v>
      </c>
      <c r="N6" s="102">
        <v>4.5622267470103665E-2</v>
      </c>
      <c r="O6" s="102">
        <v>7.1875226095854311E-2</v>
      </c>
      <c r="P6" s="102">
        <v>0.84126262260855189</v>
      </c>
      <c r="R6" s="103">
        <v>3.99</v>
      </c>
      <c r="S6" s="104">
        <v>0</v>
      </c>
      <c r="T6" s="103"/>
      <c r="U6" s="103">
        <v>11.368</v>
      </c>
      <c r="V6" s="103">
        <v>81.393000000000001</v>
      </c>
      <c r="X6" s="105">
        <v>4.1239883825490174E-2</v>
      </c>
      <c r="Y6" s="105">
        <v>0</v>
      </c>
      <c r="AA6" s="105">
        <v>0.11749749356595798</v>
      </c>
      <c r="AB6" s="105">
        <v>0.84126262260855189</v>
      </c>
      <c r="AC6" s="105">
        <v>1</v>
      </c>
    </row>
    <row r="7" spans="1:29">
      <c r="A7" s="14" t="s">
        <v>70</v>
      </c>
      <c r="B7" s="101">
        <v>100955</v>
      </c>
      <c r="C7" s="101">
        <v>16822</v>
      </c>
      <c r="D7" s="101">
        <v>0</v>
      </c>
      <c r="E7" s="101">
        <v>4889</v>
      </c>
      <c r="F7" s="101">
        <v>4747</v>
      </c>
      <c r="G7" s="101">
        <v>7186</v>
      </c>
      <c r="H7" s="101">
        <v>84133</v>
      </c>
      <c r="I7" s="96"/>
      <c r="J7" s="102">
        <v>1</v>
      </c>
      <c r="K7" s="102">
        <v>0.16662869595364271</v>
      </c>
      <c r="L7" s="102">
        <v>0</v>
      </c>
      <c r="M7" s="102">
        <v>4.8427517210638406E-2</v>
      </c>
      <c r="N7" s="102">
        <v>4.7020949928185826E-2</v>
      </c>
      <c r="O7" s="102">
        <v>7.1180228814818489E-2</v>
      </c>
      <c r="P7" s="102">
        <v>0.83337130404635729</v>
      </c>
      <c r="R7" s="103">
        <v>4.8890000000000002</v>
      </c>
      <c r="S7" s="104">
        <v>0</v>
      </c>
      <c r="T7" s="103"/>
      <c r="U7" s="103">
        <v>11.933</v>
      </c>
      <c r="V7" s="103">
        <v>84.132999999999996</v>
      </c>
      <c r="X7" s="105">
        <v>4.8427517210638406E-2</v>
      </c>
      <c r="Y7" s="105">
        <v>0</v>
      </c>
      <c r="AA7" s="105">
        <v>0.11820117874300431</v>
      </c>
      <c r="AB7" s="105">
        <v>0.83337130404635729</v>
      </c>
      <c r="AC7" s="105">
        <v>1</v>
      </c>
    </row>
    <row r="8" spans="1:29">
      <c r="A8" s="14" t="s">
        <v>71</v>
      </c>
      <c r="B8" s="101">
        <v>102061</v>
      </c>
      <c r="C8" s="101">
        <v>15984</v>
      </c>
      <c r="D8" s="101">
        <v>0</v>
      </c>
      <c r="E8" s="101">
        <v>4305</v>
      </c>
      <c r="F8" s="101">
        <v>4433</v>
      </c>
      <c r="G8" s="101">
        <v>7246</v>
      </c>
      <c r="H8" s="101">
        <v>86078</v>
      </c>
      <c r="I8" s="96"/>
      <c r="J8" s="102">
        <v>1.0000097980619433</v>
      </c>
      <c r="K8" s="102">
        <v>0.15661222210246814</v>
      </c>
      <c r="L8" s="102">
        <v>0</v>
      </c>
      <c r="M8" s="102">
        <v>4.2180656666111441E-2</v>
      </c>
      <c r="N8" s="102">
        <v>4.3434808594859937E-2</v>
      </c>
      <c r="O8" s="102">
        <v>7.0996756841496755E-2</v>
      </c>
      <c r="P8" s="102">
        <v>0.84339757595947518</v>
      </c>
      <c r="R8" s="103">
        <v>4.3049999999999997</v>
      </c>
      <c r="S8" s="104">
        <v>0</v>
      </c>
      <c r="T8" s="103"/>
      <c r="U8" s="103">
        <v>11.679</v>
      </c>
      <c r="V8" s="103">
        <v>86.078000000000003</v>
      </c>
      <c r="X8" s="105">
        <v>4.2180656666111441E-2</v>
      </c>
      <c r="Y8" s="105">
        <v>0</v>
      </c>
      <c r="AA8" s="105">
        <v>0.11443156543635669</v>
      </c>
      <c r="AB8" s="105">
        <v>0.84339757595947518</v>
      </c>
      <c r="AC8" s="105">
        <v>1.0000097980619433</v>
      </c>
    </row>
    <row r="9" spans="1:29">
      <c r="A9" s="14" t="s">
        <v>72</v>
      </c>
      <c r="B9" s="101">
        <v>107157</v>
      </c>
      <c r="C9" s="101">
        <v>17012</v>
      </c>
      <c r="D9" s="101">
        <v>0</v>
      </c>
      <c r="E9" s="101">
        <v>4342</v>
      </c>
      <c r="F9" s="101">
        <v>4403</v>
      </c>
      <c r="G9" s="101">
        <v>8267</v>
      </c>
      <c r="H9" s="101">
        <v>90145</v>
      </c>
      <c r="I9" s="96"/>
      <c r="J9" s="102">
        <v>1</v>
      </c>
      <c r="K9" s="102">
        <v>0.15875771064886102</v>
      </c>
      <c r="L9" s="102">
        <v>0</v>
      </c>
      <c r="M9" s="102">
        <v>4.0519984695353548E-2</v>
      </c>
      <c r="N9" s="102">
        <v>4.1089242886605634E-2</v>
      </c>
      <c r="O9" s="102">
        <v>7.7148483066901835E-2</v>
      </c>
      <c r="P9" s="102">
        <v>0.84124228935113898</v>
      </c>
      <c r="R9" s="103">
        <v>4.3419999999999996</v>
      </c>
      <c r="S9" s="104">
        <v>0</v>
      </c>
      <c r="T9" s="103"/>
      <c r="U9" s="103">
        <v>12.67</v>
      </c>
      <c r="V9" s="103">
        <v>90.144999999999996</v>
      </c>
      <c r="X9" s="105">
        <v>4.0519984695353548E-2</v>
      </c>
      <c r="Y9" s="105">
        <v>0</v>
      </c>
      <c r="AA9" s="105">
        <v>0.11823772595350747</v>
      </c>
      <c r="AB9" s="105">
        <v>0.84124228935113898</v>
      </c>
      <c r="AC9" s="105">
        <v>1</v>
      </c>
    </row>
    <row r="10" spans="1:29">
      <c r="A10" s="14" t="s">
        <v>73</v>
      </c>
      <c r="B10" s="101">
        <v>110786</v>
      </c>
      <c r="C10" s="101">
        <v>17545</v>
      </c>
      <c r="D10" s="101">
        <v>0</v>
      </c>
      <c r="E10" s="101">
        <v>5004</v>
      </c>
      <c r="F10" s="101">
        <v>4835</v>
      </c>
      <c r="G10" s="101">
        <v>7706</v>
      </c>
      <c r="H10" s="101">
        <v>93241</v>
      </c>
      <c r="I10" s="96"/>
      <c r="J10" s="102">
        <v>1</v>
      </c>
      <c r="K10" s="102">
        <v>0.15836838589713503</v>
      </c>
      <c r="L10" s="102">
        <v>0</v>
      </c>
      <c r="M10" s="102">
        <v>4.5168162042135286E-2</v>
      </c>
      <c r="N10" s="102">
        <v>4.364269853591609E-2</v>
      </c>
      <c r="O10" s="102">
        <v>6.9557525319083643E-2</v>
      </c>
      <c r="P10" s="102">
        <v>0.84163161410286502</v>
      </c>
      <c r="R10" s="103">
        <v>5.0039999999999996</v>
      </c>
      <c r="S10" s="104">
        <v>0</v>
      </c>
      <c r="T10" s="103"/>
      <c r="U10" s="103">
        <v>12.541</v>
      </c>
      <c r="V10" s="103">
        <v>93.241</v>
      </c>
      <c r="X10" s="105">
        <v>4.5168162042135286E-2</v>
      </c>
      <c r="Y10" s="105">
        <v>0</v>
      </c>
      <c r="AA10" s="105">
        <v>0.11320022385499973</v>
      </c>
      <c r="AB10" s="105">
        <v>0.84163161410286502</v>
      </c>
      <c r="AC10" s="105">
        <v>1</v>
      </c>
    </row>
    <row r="11" spans="1:29">
      <c r="A11" s="14" t="s">
        <v>74</v>
      </c>
      <c r="B11" s="101">
        <v>118434</v>
      </c>
      <c r="C11" s="101">
        <v>19533</v>
      </c>
      <c r="D11" s="101">
        <v>0</v>
      </c>
      <c r="E11" s="101">
        <v>7104</v>
      </c>
      <c r="F11" s="101">
        <v>4375</v>
      </c>
      <c r="G11" s="101">
        <v>8054</v>
      </c>
      <c r="H11" s="101">
        <v>98901</v>
      </c>
      <c r="I11" s="96"/>
      <c r="J11" s="102">
        <v>1</v>
      </c>
      <c r="K11" s="102">
        <v>0.1649273012817265</v>
      </c>
      <c r="L11" s="102">
        <v>0</v>
      </c>
      <c r="M11" s="102">
        <v>5.9982775216576321E-2</v>
      </c>
      <c r="N11" s="102">
        <v>3.6940405626762582E-2</v>
      </c>
      <c r="O11" s="102">
        <v>6.8004120438387619E-2</v>
      </c>
      <c r="P11" s="102">
        <v>0.8350726987182735</v>
      </c>
      <c r="R11" s="103">
        <v>7.1040000000000001</v>
      </c>
      <c r="S11" s="104">
        <v>0</v>
      </c>
      <c r="T11" s="103"/>
      <c r="U11" s="103">
        <v>12.429</v>
      </c>
      <c r="V11" s="103">
        <v>98.900999999999996</v>
      </c>
      <c r="X11" s="105">
        <v>5.9982775216576321E-2</v>
      </c>
      <c r="Y11" s="105">
        <v>0</v>
      </c>
      <c r="AA11" s="105">
        <v>0.1049445260651502</v>
      </c>
      <c r="AB11" s="105">
        <v>0.8350726987182735</v>
      </c>
      <c r="AC11" s="105">
        <v>1</v>
      </c>
    </row>
    <row r="12" spans="1:29">
      <c r="A12" s="14" t="s">
        <v>75</v>
      </c>
      <c r="B12" s="101">
        <v>116816</v>
      </c>
      <c r="C12" s="101">
        <v>21711</v>
      </c>
      <c r="D12" s="101">
        <v>0</v>
      </c>
      <c r="E12" s="101">
        <v>9578</v>
      </c>
      <c r="F12" s="101">
        <v>4117</v>
      </c>
      <c r="G12" s="101">
        <v>8016</v>
      </c>
      <c r="H12" s="101">
        <v>95104</v>
      </c>
      <c r="I12" s="96"/>
      <c r="J12" s="102">
        <v>0.99999143952883174</v>
      </c>
      <c r="K12" s="102">
        <v>0.18585638953568004</v>
      </c>
      <c r="L12" s="102">
        <v>0</v>
      </c>
      <c r="M12" s="102">
        <v>8.1992192850294479E-2</v>
      </c>
      <c r="N12" s="102">
        <v>3.5243459800027396E-2</v>
      </c>
      <c r="O12" s="102">
        <v>6.8620736885358163E-2</v>
      </c>
      <c r="P12" s="102">
        <v>0.81413504999315167</v>
      </c>
      <c r="R12" s="103">
        <v>9.5779999999999994</v>
      </c>
      <c r="S12" s="104">
        <v>0</v>
      </c>
      <c r="T12" s="103"/>
      <c r="U12" s="103">
        <v>12.132999999999999</v>
      </c>
      <c r="V12" s="103">
        <v>95.103999999999999</v>
      </c>
      <c r="X12" s="105">
        <v>8.1992192850294479E-2</v>
      </c>
      <c r="Y12" s="105">
        <v>0</v>
      </c>
      <c r="AA12" s="105">
        <v>0.10386419668538556</v>
      </c>
      <c r="AB12" s="105">
        <v>0.81413504999315167</v>
      </c>
      <c r="AC12" s="105">
        <v>0.99999143952883174</v>
      </c>
    </row>
    <row r="13" spans="1:29">
      <c r="A13" s="14" t="s">
        <v>76</v>
      </c>
      <c r="B13" s="101">
        <v>122895</v>
      </c>
      <c r="C13" s="101">
        <v>22818</v>
      </c>
      <c r="D13" s="101">
        <v>0</v>
      </c>
      <c r="E13" s="101">
        <v>10168</v>
      </c>
      <c r="F13" s="101">
        <v>4677</v>
      </c>
      <c r="G13" s="101">
        <v>7973</v>
      </c>
      <c r="H13" s="101">
        <v>100078</v>
      </c>
      <c r="I13" s="96"/>
      <c r="J13" s="102">
        <v>1.0000081370275438</v>
      </c>
      <c r="K13" s="102">
        <v>0.18567069449530088</v>
      </c>
      <c r="L13" s="102">
        <v>0</v>
      </c>
      <c r="M13" s="102">
        <v>8.2737296065747187E-2</v>
      </c>
      <c r="N13" s="102">
        <v>3.8056877822531428E-2</v>
      </c>
      <c r="O13" s="102">
        <v>6.4876520607022259E-2</v>
      </c>
      <c r="P13" s="102">
        <v>0.81433744253224294</v>
      </c>
      <c r="R13" s="103">
        <v>10.167999999999999</v>
      </c>
      <c r="S13" s="104">
        <v>0</v>
      </c>
      <c r="T13" s="103"/>
      <c r="U13" s="103">
        <v>12.65</v>
      </c>
      <c r="V13" s="103">
        <v>100.078</v>
      </c>
      <c r="X13" s="105">
        <v>8.2737296065747187E-2</v>
      </c>
      <c r="Y13" s="105">
        <v>0</v>
      </c>
      <c r="AA13" s="105">
        <v>0.10293339842955368</v>
      </c>
      <c r="AB13" s="105">
        <v>0.81433744253224294</v>
      </c>
      <c r="AC13" s="105">
        <v>1.0000081370275438</v>
      </c>
    </row>
    <row r="14" spans="1:29">
      <c r="A14" s="14" t="s">
        <v>77</v>
      </c>
      <c r="B14" s="101">
        <v>126188</v>
      </c>
      <c r="C14" s="101">
        <v>25141</v>
      </c>
      <c r="D14" s="101">
        <v>0</v>
      </c>
      <c r="E14" s="101">
        <v>11904</v>
      </c>
      <c r="F14" s="101">
        <v>5454</v>
      </c>
      <c r="G14" s="101">
        <v>7783</v>
      </c>
      <c r="H14" s="101">
        <v>101046</v>
      </c>
      <c r="I14" s="96"/>
      <c r="J14" s="102">
        <v>0.99999207531619483</v>
      </c>
      <c r="K14" s="102">
        <v>0.19923447554442578</v>
      </c>
      <c r="L14" s="102">
        <v>0</v>
      </c>
      <c r="M14" s="102">
        <v>9.4335436016102961E-2</v>
      </c>
      <c r="N14" s="102">
        <v>4.3221225473103621E-2</v>
      </c>
      <c r="O14" s="102">
        <v>6.1677814055219195E-2</v>
      </c>
      <c r="P14" s="102">
        <v>0.80075759977176908</v>
      </c>
      <c r="R14" s="103">
        <v>11.904</v>
      </c>
      <c r="S14" s="104">
        <v>0</v>
      </c>
      <c r="T14" s="103"/>
      <c r="U14" s="103">
        <v>13.237</v>
      </c>
      <c r="V14" s="103">
        <v>101.04600000000001</v>
      </c>
      <c r="X14" s="105">
        <v>9.4335436016102961E-2</v>
      </c>
      <c r="Y14" s="105">
        <v>0</v>
      </c>
      <c r="AA14" s="105">
        <v>0.10489903952832282</v>
      </c>
      <c r="AB14" s="105">
        <v>0.80075759977176908</v>
      </c>
      <c r="AC14" s="105">
        <v>0.99999207531619483</v>
      </c>
    </row>
    <row r="15" spans="1:29">
      <c r="A15" s="14" t="s">
        <v>78</v>
      </c>
      <c r="B15" s="101">
        <v>130171</v>
      </c>
      <c r="C15" s="101">
        <v>34692</v>
      </c>
      <c r="D15" s="101">
        <v>542</v>
      </c>
      <c r="E15" s="101">
        <v>16423</v>
      </c>
      <c r="F15" s="101">
        <v>9457</v>
      </c>
      <c r="G15" s="101">
        <v>8270</v>
      </c>
      <c r="H15" s="101">
        <v>95479</v>
      </c>
      <c r="I15" s="96"/>
      <c r="J15" s="102">
        <v>1</v>
      </c>
      <c r="K15" s="102">
        <v>0.26651097402647289</v>
      </c>
      <c r="L15" s="102">
        <v>4.1637538314985671E-3</v>
      </c>
      <c r="M15" s="102">
        <v>0.12616481397546306</v>
      </c>
      <c r="N15" s="102">
        <v>7.2650590377272978E-2</v>
      </c>
      <c r="O15" s="102">
        <v>6.3531815842238284E-2</v>
      </c>
      <c r="P15" s="102">
        <v>0.73348902597352716</v>
      </c>
      <c r="R15" s="103">
        <v>16.422999999999998</v>
      </c>
      <c r="S15" s="104">
        <v>0.54200000000000004</v>
      </c>
      <c r="T15" s="103"/>
      <c r="U15" s="103">
        <v>17.727</v>
      </c>
      <c r="V15" s="103">
        <v>95.478999999999999</v>
      </c>
      <c r="X15" s="105">
        <v>0.12616481397546306</v>
      </c>
      <c r="Y15" s="105">
        <v>4.1637538314985671E-3</v>
      </c>
      <c r="AA15" s="105">
        <v>0.13618240621951128</v>
      </c>
      <c r="AB15" s="105">
        <v>0.73348902597352716</v>
      </c>
      <c r="AC15" s="105">
        <v>1</v>
      </c>
    </row>
    <row r="16" spans="1:29">
      <c r="A16" s="14" t="s">
        <v>79</v>
      </c>
      <c r="B16" s="101">
        <v>138331</v>
      </c>
      <c r="C16" s="101">
        <v>37480</v>
      </c>
      <c r="D16" s="101">
        <v>685</v>
      </c>
      <c r="E16" s="101">
        <v>17914</v>
      </c>
      <c r="F16" s="101">
        <v>10617</v>
      </c>
      <c r="G16" s="101">
        <v>8264</v>
      </c>
      <c r="H16" s="101">
        <v>100851</v>
      </c>
      <c r="I16" s="96"/>
      <c r="J16" s="102">
        <v>1</v>
      </c>
      <c r="K16" s="102">
        <v>0.27094432918145606</v>
      </c>
      <c r="L16" s="102">
        <v>4.9518907547838158E-3</v>
      </c>
      <c r="M16" s="102">
        <v>0.12950097953459455</v>
      </c>
      <c r="N16" s="102">
        <v>7.6750692180350036E-2</v>
      </c>
      <c r="O16" s="102">
        <v>5.9740766711727671E-2</v>
      </c>
      <c r="P16" s="102">
        <v>0.72905567081854394</v>
      </c>
      <c r="R16" s="103">
        <v>17.914000000000001</v>
      </c>
      <c r="S16" s="104">
        <v>0.68500000000000005</v>
      </c>
      <c r="T16" s="103"/>
      <c r="U16" s="103">
        <v>18.881</v>
      </c>
      <c r="V16" s="103">
        <v>100.851</v>
      </c>
      <c r="X16" s="105">
        <v>0.12950097953459455</v>
      </c>
      <c r="Y16" s="105">
        <v>4.9518907547838158E-3</v>
      </c>
      <c r="AA16" s="105">
        <v>0.1364914588920777</v>
      </c>
      <c r="AB16" s="105">
        <v>0.72905567081854394</v>
      </c>
      <c r="AC16" s="105">
        <v>1</v>
      </c>
    </row>
    <row r="17" spans="1:29">
      <c r="A17" s="14" t="s">
        <v>80</v>
      </c>
      <c r="B17" s="101">
        <v>146570</v>
      </c>
      <c r="C17" s="101">
        <v>47373</v>
      </c>
      <c r="D17" s="101">
        <v>1138</v>
      </c>
      <c r="E17" s="101">
        <v>22862</v>
      </c>
      <c r="F17" s="101">
        <v>11537</v>
      </c>
      <c r="G17" s="101">
        <v>11836</v>
      </c>
      <c r="H17" s="101">
        <v>99197</v>
      </c>
      <c r="I17" s="96"/>
      <c r="J17" s="102">
        <v>1</v>
      </c>
      <c r="K17" s="102">
        <v>0.32321075254144777</v>
      </c>
      <c r="L17" s="102">
        <v>7.7642082281503717E-3</v>
      </c>
      <c r="M17" s="102">
        <v>0.15598007777853584</v>
      </c>
      <c r="N17" s="102">
        <v>7.8713242819130794E-2</v>
      </c>
      <c r="O17" s="102">
        <v>8.0753223715630762E-2</v>
      </c>
      <c r="P17" s="102">
        <v>0.67678924745855218</v>
      </c>
      <c r="R17" s="103">
        <v>22.861999999999998</v>
      </c>
      <c r="S17" s="104">
        <v>1.1379999999999999</v>
      </c>
      <c r="T17" s="103"/>
      <c r="U17" s="103">
        <v>23.373000000000001</v>
      </c>
      <c r="V17" s="103">
        <v>99.197000000000003</v>
      </c>
      <c r="X17" s="105">
        <v>0.15598007777853584</v>
      </c>
      <c r="Y17" s="105">
        <v>7.7642082281503717E-3</v>
      </c>
      <c r="AA17" s="105">
        <v>0.15946646653476154</v>
      </c>
      <c r="AB17" s="105">
        <v>0.67678924745855218</v>
      </c>
      <c r="AC17" s="105">
        <v>1</v>
      </c>
    </row>
    <row r="18" spans="1:29">
      <c r="A18" s="14" t="s">
        <v>81</v>
      </c>
      <c r="B18" s="101">
        <v>148493</v>
      </c>
      <c r="C18" s="101">
        <v>48672</v>
      </c>
      <c r="D18" s="101">
        <v>1277</v>
      </c>
      <c r="E18" s="101">
        <v>20866</v>
      </c>
      <c r="F18" s="101">
        <v>13394</v>
      </c>
      <c r="G18" s="101">
        <v>13135</v>
      </c>
      <c r="H18" s="101">
        <v>99820</v>
      </c>
      <c r="I18" s="96"/>
      <c r="J18" s="102">
        <v>0.99999326567582303</v>
      </c>
      <c r="K18" s="102">
        <v>0.32777302633794186</v>
      </c>
      <c r="L18" s="102">
        <v>8.5997319738977587E-3</v>
      </c>
      <c r="M18" s="102">
        <v>0.14051840827513754</v>
      </c>
      <c r="N18" s="102">
        <v>9.0199538025361459E-2</v>
      </c>
      <c r="O18" s="102">
        <v>8.8455348063545089E-2</v>
      </c>
      <c r="P18" s="102">
        <v>0.67222023933788122</v>
      </c>
      <c r="R18" s="103">
        <v>20.866</v>
      </c>
      <c r="S18" s="104">
        <v>1.2769999999999999</v>
      </c>
      <c r="T18" s="103"/>
      <c r="U18" s="103">
        <v>26.529</v>
      </c>
      <c r="V18" s="103">
        <v>99.82</v>
      </c>
      <c r="X18" s="105">
        <v>0.14051840827513754</v>
      </c>
      <c r="Y18" s="105">
        <v>8.5997319738977587E-3</v>
      </c>
      <c r="AA18" s="105">
        <v>0.17865488608890656</v>
      </c>
      <c r="AB18" s="105">
        <v>0.67222023933788122</v>
      </c>
      <c r="AC18" s="105">
        <v>0.99999326567582303</v>
      </c>
    </row>
    <row r="19" spans="1:29">
      <c r="A19" s="14" t="s">
        <v>82</v>
      </c>
      <c r="B19" s="101">
        <v>146760</v>
      </c>
      <c r="C19" s="101">
        <v>54602</v>
      </c>
      <c r="D19" s="101">
        <v>1238</v>
      </c>
      <c r="E19" s="101">
        <v>24721</v>
      </c>
      <c r="F19" s="101">
        <v>15035</v>
      </c>
      <c r="G19" s="101">
        <v>13608</v>
      </c>
      <c r="H19" s="101">
        <v>92158</v>
      </c>
      <c r="I19" s="96"/>
      <c r="J19" s="102">
        <v>1</v>
      </c>
      <c r="K19" s="102">
        <v>0.37204960479694738</v>
      </c>
      <c r="L19" s="102">
        <v>8.4355410193513222E-3</v>
      </c>
      <c r="M19" s="102">
        <v>0.16844508040337966</v>
      </c>
      <c r="N19" s="102">
        <v>0.10244617061869719</v>
      </c>
      <c r="O19" s="102">
        <v>9.2722812755519218E-2</v>
      </c>
      <c r="P19" s="102">
        <v>0.62795039520305262</v>
      </c>
      <c r="R19" s="103">
        <v>24.721</v>
      </c>
      <c r="S19" s="104">
        <v>1.238</v>
      </c>
      <c r="T19" s="103"/>
      <c r="U19" s="103">
        <v>28.643000000000001</v>
      </c>
      <c r="V19" s="103">
        <v>92.158000000000001</v>
      </c>
      <c r="X19" s="105">
        <v>0.16844508040337966</v>
      </c>
      <c r="Y19" s="105">
        <v>8.4355410193513222E-3</v>
      </c>
      <c r="AA19" s="105">
        <v>0.1951689833742164</v>
      </c>
      <c r="AB19" s="105">
        <v>0.62795039520305262</v>
      </c>
      <c r="AC19" s="105">
        <v>1</v>
      </c>
    </row>
    <row r="20" spans="1:29">
      <c r="A20" s="14" t="s">
        <v>83</v>
      </c>
      <c r="B20" s="101">
        <v>141567</v>
      </c>
      <c r="C20" s="101">
        <v>53697</v>
      </c>
      <c r="D20" s="101">
        <v>1392</v>
      </c>
      <c r="E20" s="101">
        <v>23832</v>
      </c>
      <c r="F20" s="101">
        <v>15074</v>
      </c>
      <c r="G20" s="101">
        <v>13399</v>
      </c>
      <c r="H20" s="101">
        <v>87870</v>
      </c>
      <c r="I20" s="96"/>
      <c r="J20" s="102">
        <v>1</v>
      </c>
      <c r="K20" s="102">
        <v>0.37930449892983537</v>
      </c>
      <c r="L20" s="102">
        <v>9.832800016953103E-3</v>
      </c>
      <c r="M20" s="102">
        <v>0.16834431753162812</v>
      </c>
      <c r="N20" s="102">
        <v>0.10647961742496485</v>
      </c>
      <c r="O20" s="102">
        <v>9.4647763956289252E-2</v>
      </c>
      <c r="P20" s="102">
        <v>0.62069550107016469</v>
      </c>
      <c r="R20" s="103">
        <v>23.832000000000001</v>
      </c>
      <c r="S20" s="104">
        <v>1.3919999999999999</v>
      </c>
      <c r="T20" s="103"/>
      <c r="U20" s="103">
        <v>28.472999999999999</v>
      </c>
      <c r="V20" s="103">
        <v>87.87</v>
      </c>
      <c r="X20" s="105">
        <v>0.16834431753162812</v>
      </c>
      <c r="Y20" s="105">
        <v>9.832800016953103E-3</v>
      </c>
      <c r="AA20" s="105">
        <v>0.20112738138125411</v>
      </c>
      <c r="AB20" s="105">
        <v>0.62069550107016469</v>
      </c>
      <c r="AC20" s="105">
        <v>1</v>
      </c>
    </row>
    <row r="21" spans="1:29">
      <c r="A21" s="14" t="s">
        <v>84</v>
      </c>
      <c r="B21" s="101">
        <v>136898</v>
      </c>
      <c r="C21" s="101">
        <v>53226</v>
      </c>
      <c r="D21" s="101">
        <v>1442</v>
      </c>
      <c r="E21" s="101">
        <v>22651</v>
      </c>
      <c r="F21" s="101">
        <v>15497</v>
      </c>
      <c r="G21" s="101">
        <v>13636</v>
      </c>
      <c r="H21" s="101">
        <v>83672</v>
      </c>
      <c r="I21" s="96"/>
      <c r="J21" s="102">
        <v>1</v>
      </c>
      <c r="K21" s="102">
        <v>0.38880042075121624</v>
      </c>
      <c r="L21" s="102">
        <v>1.0533389823079957E-2</v>
      </c>
      <c r="M21" s="102">
        <v>0.16545895484229134</v>
      </c>
      <c r="N21" s="102">
        <v>0.11320106940934126</v>
      </c>
      <c r="O21" s="102">
        <v>9.960700667650367E-2</v>
      </c>
      <c r="P21" s="102">
        <v>0.61119957924878376</v>
      </c>
      <c r="R21" s="103">
        <v>22.651</v>
      </c>
      <c r="S21" s="104">
        <v>1.4419999999999999</v>
      </c>
      <c r="T21" s="103"/>
      <c r="U21" s="103">
        <v>29.132999999999999</v>
      </c>
      <c r="V21" s="103">
        <v>83.671999999999997</v>
      </c>
      <c r="X21" s="105">
        <v>0.16545895484229134</v>
      </c>
      <c r="Y21" s="105">
        <v>1.0533389823079957E-2</v>
      </c>
      <c r="AA21" s="105">
        <v>0.21280807608584493</v>
      </c>
      <c r="AB21" s="105">
        <v>0.61119957924878376</v>
      </c>
      <c r="AC21" s="105">
        <v>1</v>
      </c>
    </row>
    <row r="22" spans="1:29">
      <c r="A22" s="15" t="s">
        <v>85</v>
      </c>
      <c r="B22" s="101">
        <v>137746</v>
      </c>
      <c r="C22" s="101">
        <v>60977</v>
      </c>
      <c r="D22" s="101">
        <v>1452</v>
      </c>
      <c r="E22" s="101">
        <v>29677</v>
      </c>
      <c r="F22" s="101">
        <v>15748</v>
      </c>
      <c r="G22" s="101">
        <v>14100</v>
      </c>
      <c r="H22" s="101">
        <v>76769</v>
      </c>
      <c r="I22" s="96"/>
      <c r="J22" s="102">
        <v>1</v>
      </c>
      <c r="K22" s="102">
        <v>0.44267710133143612</v>
      </c>
      <c r="L22" s="102">
        <v>1.0541140940571778E-2</v>
      </c>
      <c r="M22" s="102">
        <v>0.21544727251608031</v>
      </c>
      <c r="N22" s="102">
        <v>0.1143263688237771</v>
      </c>
      <c r="O22" s="102">
        <v>0.10236231905100693</v>
      </c>
      <c r="P22" s="102">
        <v>0.55732289866856388</v>
      </c>
      <c r="R22" s="103">
        <v>29.677</v>
      </c>
      <c r="S22" s="104">
        <v>1.452</v>
      </c>
      <c r="T22" s="103"/>
      <c r="U22" s="103">
        <v>29.847999999999999</v>
      </c>
      <c r="V22" s="103">
        <v>76.769000000000005</v>
      </c>
      <c r="X22" s="105">
        <v>0.21544727251608031</v>
      </c>
      <c r="Y22" s="105">
        <v>1.0541140940571778E-2</v>
      </c>
      <c r="AA22" s="105">
        <v>0.21668868787478401</v>
      </c>
      <c r="AB22" s="105">
        <v>0.55732289866856388</v>
      </c>
      <c r="AC22" s="105">
        <v>1</v>
      </c>
    </row>
    <row r="23" spans="1:29">
      <c r="A23" s="15" t="s">
        <v>130</v>
      </c>
      <c r="B23" s="101">
        <v>129563</v>
      </c>
      <c r="C23" s="101">
        <v>61157</v>
      </c>
      <c r="D23" s="101">
        <v>1362</v>
      </c>
      <c r="E23" s="101">
        <v>30305</v>
      </c>
      <c r="F23" s="101">
        <v>15980</v>
      </c>
      <c r="G23" s="101">
        <v>13510</v>
      </c>
      <c r="H23" s="101">
        <v>68407</v>
      </c>
      <c r="I23" s="96"/>
      <c r="J23" s="102">
        <v>1.0000077182528964</v>
      </c>
      <c r="K23" s="102">
        <v>0.47202519237745344</v>
      </c>
      <c r="L23" s="102">
        <v>1.0512260444725733E-2</v>
      </c>
      <c r="M23" s="102">
        <v>0.23390165402159568</v>
      </c>
      <c r="N23" s="102">
        <v>0.1233376812824649</v>
      </c>
      <c r="O23" s="102">
        <v>0.10427359662866713</v>
      </c>
      <c r="P23" s="102">
        <v>0.52798252587544281</v>
      </c>
      <c r="R23" s="103">
        <v>30.305</v>
      </c>
      <c r="S23" s="104">
        <v>1.3620000000000001</v>
      </c>
      <c r="T23" s="103"/>
      <c r="U23" s="103">
        <v>29.49</v>
      </c>
      <c r="V23" s="103">
        <v>68.406999999999996</v>
      </c>
      <c r="X23" s="105">
        <v>0.23390165402159568</v>
      </c>
      <c r="Y23" s="105">
        <v>1.0512260444725733E-2</v>
      </c>
      <c r="AA23" s="105">
        <v>0.22761127791113203</v>
      </c>
      <c r="AB23" s="105">
        <v>0.52798252587544281</v>
      </c>
      <c r="AC23" s="105">
        <v>1.0000077182528964</v>
      </c>
    </row>
    <row r="24" spans="1:29">
      <c r="A24" s="15" t="s">
        <v>222</v>
      </c>
      <c r="B24" s="101">
        <v>129552</v>
      </c>
      <c r="C24" s="101">
        <v>62120</v>
      </c>
      <c r="D24" s="101">
        <v>1377</v>
      </c>
      <c r="E24" s="101">
        <v>31686</v>
      </c>
      <c r="F24" s="101">
        <v>15113</v>
      </c>
      <c r="G24" s="101">
        <v>13944</v>
      </c>
      <c r="H24" s="101">
        <v>67432</v>
      </c>
      <c r="I24" s="96"/>
      <c r="J24" s="102">
        <v>1</v>
      </c>
      <c r="K24" s="102">
        <v>0.47949857972088428</v>
      </c>
      <c r="L24" s="102">
        <v>1.0628936643201185E-2</v>
      </c>
      <c r="M24" s="102">
        <v>0.24458132641719155</v>
      </c>
      <c r="N24" s="102">
        <v>0.11665586019513401</v>
      </c>
      <c r="O24" s="102">
        <v>0.10763245646535755</v>
      </c>
      <c r="P24" s="102">
        <v>0.52050142027911572</v>
      </c>
      <c r="R24" s="103">
        <v>31.686</v>
      </c>
      <c r="S24" s="104">
        <v>1.377</v>
      </c>
      <c r="T24" s="103"/>
      <c r="U24" s="103">
        <v>29.056999999999999</v>
      </c>
      <c r="V24" s="103">
        <v>67.432000000000002</v>
      </c>
      <c r="X24" s="105">
        <v>0.24458132641719155</v>
      </c>
      <c r="Y24" s="105">
        <v>1.0628936643201185E-2</v>
      </c>
      <c r="AA24" s="105">
        <v>0.22428831666049154</v>
      </c>
      <c r="AB24" s="105">
        <v>0.52050142027911572</v>
      </c>
      <c r="AC24" s="105">
        <v>1</v>
      </c>
    </row>
    <row r="25" spans="1:29">
      <c r="A25" s="15" t="s">
        <v>223</v>
      </c>
      <c r="B25" s="101">
        <v>130905</v>
      </c>
      <c r="C25" s="101">
        <v>61999</v>
      </c>
      <c r="D25" s="101">
        <v>1373</v>
      </c>
      <c r="E25" s="101">
        <v>30823</v>
      </c>
      <c r="F25" s="101">
        <v>15138</v>
      </c>
      <c r="G25" s="101">
        <v>14665</v>
      </c>
      <c r="H25" s="101">
        <v>68906</v>
      </c>
      <c r="I25" s="96"/>
      <c r="J25" s="102">
        <v>1</v>
      </c>
      <c r="K25" s="102">
        <v>0.47361827279324703</v>
      </c>
      <c r="L25" s="102">
        <v>1.048852221076353E-2</v>
      </c>
      <c r="M25" s="102">
        <v>0.23546083037317139</v>
      </c>
      <c r="N25" s="102">
        <v>0.11564111378480578</v>
      </c>
      <c r="O25" s="102">
        <v>0.11202780642450633</v>
      </c>
      <c r="P25" s="102">
        <v>0.52638172720675303</v>
      </c>
      <c r="R25" s="103">
        <v>30.823</v>
      </c>
      <c r="S25" s="104">
        <v>1.373</v>
      </c>
      <c r="T25" s="103"/>
      <c r="U25" s="103">
        <v>29.803000000000001</v>
      </c>
      <c r="V25" s="103">
        <v>68.906000000000006</v>
      </c>
      <c r="X25" s="105">
        <v>0.23546083037317139</v>
      </c>
      <c r="Y25" s="105">
        <v>1.048852221076353E-2</v>
      </c>
      <c r="AA25" s="105">
        <v>0.22766892020931212</v>
      </c>
      <c r="AB25" s="105">
        <v>0.52638172720675303</v>
      </c>
      <c r="AC25" s="105">
        <v>1</v>
      </c>
    </row>
    <row r="26" spans="1:29">
      <c r="A26" s="15" t="s">
        <v>231</v>
      </c>
      <c r="B26" s="101">
        <v>132722</v>
      </c>
      <c r="C26" s="101">
        <v>61317</v>
      </c>
      <c r="D26" s="101">
        <v>1392</v>
      </c>
      <c r="E26" s="101">
        <v>30740</v>
      </c>
      <c r="F26" s="101">
        <v>14470</v>
      </c>
      <c r="G26" s="101">
        <v>14715</v>
      </c>
      <c r="H26" s="101">
        <v>71405</v>
      </c>
      <c r="I26" s="96"/>
      <c r="J26" s="102">
        <v>1</v>
      </c>
      <c r="K26" s="102">
        <v>0.46199575051611641</v>
      </c>
      <c r="L26" s="102">
        <v>1.0488087882943295E-2</v>
      </c>
      <c r="M26" s="102">
        <v>0.23161194074833111</v>
      </c>
      <c r="N26" s="102">
        <v>0.10902487907053841</v>
      </c>
      <c r="O26" s="102">
        <v>0.11087084281430358</v>
      </c>
      <c r="P26" s="102">
        <v>0.53800424948388359</v>
      </c>
      <c r="R26" s="103">
        <v>30.74</v>
      </c>
      <c r="S26" s="104">
        <v>1.3919999999999999</v>
      </c>
      <c r="T26" s="103"/>
      <c r="U26" s="103">
        <v>29.184999999999999</v>
      </c>
      <c r="V26" s="103">
        <v>71.405000000000001</v>
      </c>
      <c r="X26" s="105">
        <v>0.23161194074833111</v>
      </c>
      <c r="Y26" s="105">
        <v>1.0488087882943295E-2</v>
      </c>
      <c r="AA26" s="105">
        <v>0.21989572188484199</v>
      </c>
      <c r="AB26" s="105">
        <v>0.53800424948388359</v>
      </c>
      <c r="AC26" s="105">
        <v>1</v>
      </c>
    </row>
    <row r="27" spans="1:29">
      <c r="A27" s="15" t="s">
        <v>232</v>
      </c>
      <c r="B27" s="101">
        <v>137054</v>
      </c>
      <c r="C27" s="101">
        <v>63850</v>
      </c>
      <c r="D27" s="101">
        <v>1386</v>
      </c>
      <c r="E27" s="101">
        <v>32310</v>
      </c>
      <c r="F27" s="101">
        <v>15400</v>
      </c>
      <c r="G27" s="101">
        <v>14754</v>
      </c>
      <c r="H27" s="101">
        <v>73204</v>
      </c>
      <c r="I27" s="96"/>
      <c r="J27" s="102">
        <v>1</v>
      </c>
      <c r="K27" s="102">
        <v>0.46587476469128958</v>
      </c>
      <c r="L27" s="102">
        <v>1.0112802253126505E-2</v>
      </c>
      <c r="M27" s="102">
        <v>0.23574649408262438</v>
      </c>
      <c r="N27" s="102">
        <v>0.11236446947918338</v>
      </c>
      <c r="O27" s="102">
        <v>0.10765099887635531</v>
      </c>
      <c r="P27" s="102">
        <v>0.53412523530871048</v>
      </c>
      <c r="R27" s="103">
        <v>32.31</v>
      </c>
      <c r="S27" s="104">
        <v>1.3859999999999999</v>
      </c>
      <c r="T27" s="103"/>
      <c r="U27" s="103">
        <v>30.154</v>
      </c>
      <c r="V27" s="103">
        <v>73.203999999999994</v>
      </c>
      <c r="X27" s="105">
        <v>0.23574649408262438</v>
      </c>
      <c r="Y27" s="105">
        <v>1.0112802253126505E-2</v>
      </c>
      <c r="AA27" s="105">
        <v>0.2200154683555387</v>
      </c>
      <c r="AB27" s="105">
        <v>0.53412523530871048</v>
      </c>
      <c r="AC27" s="105">
        <v>1</v>
      </c>
    </row>
    <row r="28" spans="1:29">
      <c r="A28" s="15" t="s">
        <v>233</v>
      </c>
      <c r="B28" s="101">
        <v>132554</v>
      </c>
      <c r="C28" s="101">
        <v>66651</v>
      </c>
      <c r="D28" s="101">
        <v>1261</v>
      </c>
      <c r="E28" s="101">
        <v>34319</v>
      </c>
      <c r="F28" s="101">
        <v>15886</v>
      </c>
      <c r="G28" s="101">
        <v>15185</v>
      </c>
      <c r="H28" s="101">
        <v>65903</v>
      </c>
      <c r="I28" s="96"/>
      <c r="J28" s="102">
        <v>1</v>
      </c>
      <c r="K28" s="102">
        <v>0.5028214916185102</v>
      </c>
      <c r="L28" s="102">
        <v>9.5131040934260756E-3</v>
      </c>
      <c r="M28" s="102">
        <v>0.25890580442687511</v>
      </c>
      <c r="N28" s="102">
        <v>0.11984549692955324</v>
      </c>
      <c r="O28" s="102">
        <v>0.11455708616865579</v>
      </c>
      <c r="P28" s="102">
        <v>0.4971785083814898</v>
      </c>
      <c r="R28" s="103">
        <v>34.319000000000003</v>
      </c>
      <c r="S28" s="104">
        <v>1.2609999999999999</v>
      </c>
      <c r="T28" s="103"/>
      <c r="U28" s="103">
        <v>31.071000000000002</v>
      </c>
      <c r="V28" s="103">
        <v>65.903000000000006</v>
      </c>
      <c r="X28" s="105">
        <v>0.25890580442687511</v>
      </c>
      <c r="Y28" s="105">
        <v>9.5131040934260756E-3</v>
      </c>
      <c r="AA28" s="105">
        <v>0.23440258309820902</v>
      </c>
      <c r="AB28" s="105">
        <v>0.4971785083814898</v>
      </c>
      <c r="AC28" s="105">
        <v>1</v>
      </c>
    </row>
    <row r="29" spans="1:29">
      <c r="A29" s="15" t="s">
        <v>234</v>
      </c>
      <c r="B29" s="101">
        <v>128995</v>
      </c>
      <c r="C29" s="101">
        <v>62107</v>
      </c>
      <c r="D29" s="101">
        <v>1255</v>
      </c>
      <c r="E29" s="101">
        <v>31210</v>
      </c>
      <c r="F29" s="101">
        <v>14281</v>
      </c>
      <c r="G29" s="101">
        <v>15361</v>
      </c>
      <c r="H29" s="101">
        <v>66888</v>
      </c>
      <c r="I29" s="96"/>
      <c r="J29" s="102">
        <v>1</v>
      </c>
      <c r="K29" s="102">
        <v>0.48146827396410719</v>
      </c>
      <c r="L29" s="102">
        <v>9.7290592658630173E-3</v>
      </c>
      <c r="M29" s="102">
        <v>0.24194736230086439</v>
      </c>
      <c r="N29" s="102">
        <v>0.11070971743090817</v>
      </c>
      <c r="O29" s="102">
        <v>0.11908213496647158</v>
      </c>
      <c r="P29" s="102">
        <v>0.51853172603589281</v>
      </c>
      <c r="R29" s="103">
        <v>31.21</v>
      </c>
      <c r="S29" s="104">
        <v>1.2549999999999999</v>
      </c>
      <c r="T29" s="103"/>
      <c r="U29" s="103">
        <v>29.641999999999999</v>
      </c>
      <c r="V29" s="103">
        <v>66.888000000000005</v>
      </c>
      <c r="X29" s="105">
        <v>0.24194736230086439</v>
      </c>
      <c r="Y29" s="105">
        <v>9.7290592658630173E-3</v>
      </c>
      <c r="AA29" s="105">
        <v>0.22979185239737976</v>
      </c>
      <c r="AB29" s="105">
        <v>0.51853172603589281</v>
      </c>
      <c r="AC29" s="105">
        <v>1</v>
      </c>
    </row>
    <row r="30" spans="1:29">
      <c r="A30" s="15" t="s">
        <v>235</v>
      </c>
      <c r="B30" s="101">
        <v>132571</v>
      </c>
      <c r="C30" s="101">
        <v>60257</v>
      </c>
      <c r="D30" s="101">
        <v>1272</v>
      </c>
      <c r="E30" s="101">
        <v>29921</v>
      </c>
      <c r="F30" s="101">
        <v>13551</v>
      </c>
      <c r="G30" s="101">
        <v>15513</v>
      </c>
      <c r="H30" s="101">
        <v>72314</v>
      </c>
      <c r="I30" s="96"/>
      <c r="J30" s="102">
        <v>1</v>
      </c>
      <c r="K30" s="102">
        <v>0.45452625385642409</v>
      </c>
      <c r="L30" s="102">
        <v>9.5948586040687633E-3</v>
      </c>
      <c r="M30" s="102">
        <v>0.22569792790278417</v>
      </c>
      <c r="N30" s="102">
        <v>0.10221692527023256</v>
      </c>
      <c r="O30" s="102">
        <v>0.11701654207933862</v>
      </c>
      <c r="P30" s="102">
        <v>0.54547374614357591</v>
      </c>
      <c r="R30" s="103">
        <v>29.920999999999999</v>
      </c>
      <c r="S30" s="104">
        <v>1.272</v>
      </c>
      <c r="T30" s="103"/>
      <c r="U30" s="103">
        <v>29.064</v>
      </c>
      <c r="V30" s="103">
        <v>72.313999999999993</v>
      </c>
      <c r="X30" s="105">
        <v>0.22569792790278417</v>
      </c>
      <c r="Y30" s="105">
        <v>9.5948586040687633E-3</v>
      </c>
      <c r="AA30" s="105">
        <v>0.21923346734957116</v>
      </c>
      <c r="AB30" s="105">
        <v>0.54547374614357591</v>
      </c>
      <c r="AC30" s="105">
        <v>1</v>
      </c>
    </row>
    <row r="31" spans="1:29">
      <c r="A31" s="15" t="s">
        <v>236</v>
      </c>
      <c r="B31" s="101">
        <v>128972</v>
      </c>
      <c r="C31" s="101">
        <v>59497</v>
      </c>
      <c r="D31" s="101">
        <v>1164</v>
      </c>
      <c r="E31" s="101">
        <v>30591</v>
      </c>
      <c r="F31" s="101">
        <v>11518</v>
      </c>
      <c r="G31" s="101">
        <v>16224</v>
      </c>
      <c r="H31" s="101">
        <v>69474</v>
      </c>
      <c r="I31" s="96"/>
      <c r="J31" s="102">
        <v>0.99999224637905904</v>
      </c>
      <c r="K31" s="102">
        <v>0.46131718512545361</v>
      </c>
      <c r="L31" s="102">
        <v>9.0252147753000656E-3</v>
      </c>
      <c r="M31" s="102">
        <v>0.23719101820550198</v>
      </c>
      <c r="N31" s="102">
        <v>8.930620599820116E-2</v>
      </c>
      <c r="O31" s="102">
        <v>0.12579474614645039</v>
      </c>
      <c r="P31" s="102">
        <v>0.53867506125360543</v>
      </c>
      <c r="R31" s="103">
        <v>30.591000000000001</v>
      </c>
      <c r="S31" s="104">
        <v>1.1639999999999999</v>
      </c>
      <c r="T31" s="103"/>
      <c r="U31" s="103">
        <v>27.742000000000001</v>
      </c>
      <c r="V31" s="103">
        <v>69.474000000000004</v>
      </c>
      <c r="X31" s="105">
        <v>0.23719101820550198</v>
      </c>
      <c r="Y31" s="105">
        <v>9.0252147753000656E-3</v>
      </c>
      <c r="AA31" s="105">
        <v>0.21510095214465155</v>
      </c>
      <c r="AB31" s="105">
        <v>0.53867506125360543</v>
      </c>
      <c r="AC31" s="105">
        <v>0.99999224637905904</v>
      </c>
    </row>
    <row r="32" spans="1:29">
      <c r="A32" s="15" t="s">
        <v>239</v>
      </c>
      <c r="B32" s="101">
        <v>132370</v>
      </c>
      <c r="C32" s="101">
        <v>56018</v>
      </c>
      <c r="D32" s="101">
        <v>1183</v>
      </c>
      <c r="E32" s="101">
        <v>27332</v>
      </c>
      <c r="F32" s="101">
        <v>10888</v>
      </c>
      <c r="G32" s="101">
        <v>16615</v>
      </c>
      <c r="H32" s="101">
        <v>76352</v>
      </c>
      <c r="J32" s="102">
        <v>1</v>
      </c>
      <c r="K32" s="102">
        <v>0.42319256629145574</v>
      </c>
      <c r="L32" s="102">
        <v>8.9370703331570593E-3</v>
      </c>
      <c r="M32" s="102">
        <v>0.20648183123064137</v>
      </c>
      <c r="N32" s="102">
        <v>8.2254287225202088E-2</v>
      </c>
      <c r="O32" s="102">
        <v>0.12551937750245523</v>
      </c>
      <c r="P32" s="102">
        <v>0.57680743370854426</v>
      </c>
      <c r="R32" s="103">
        <v>27.332000000000001</v>
      </c>
      <c r="S32" s="104">
        <v>1.1830000000000001</v>
      </c>
      <c r="T32" s="103"/>
      <c r="U32" s="103">
        <v>27.503</v>
      </c>
      <c r="V32" s="103">
        <v>76.352000000000004</v>
      </c>
      <c r="X32" s="105">
        <v>0.20648183123064137</v>
      </c>
      <c r="Y32" s="105">
        <v>8.9370703331570593E-3</v>
      </c>
      <c r="AA32" s="105">
        <v>0.20777366472765732</v>
      </c>
      <c r="AB32" s="105">
        <v>0.57680743370854426</v>
      </c>
      <c r="AC32" s="105">
        <v>1</v>
      </c>
    </row>
    <row r="33" spans="1:29">
      <c r="A33" s="15" t="s">
        <v>241</v>
      </c>
      <c r="B33" s="101">
        <v>127924</v>
      </c>
      <c r="C33" s="101">
        <v>56370</v>
      </c>
      <c r="D33" s="101">
        <v>1006</v>
      </c>
      <c r="E33" s="101">
        <v>30072</v>
      </c>
      <c r="F33" s="101">
        <v>8272</v>
      </c>
      <c r="G33" s="101">
        <v>17020</v>
      </c>
      <c r="H33" s="101">
        <v>71554</v>
      </c>
      <c r="J33" s="102">
        <v>1</v>
      </c>
      <c r="K33" s="102">
        <v>0.44065226228072918</v>
      </c>
      <c r="L33" s="102">
        <v>7.8640442762890461E-3</v>
      </c>
      <c r="M33" s="102">
        <v>0.23507707701447736</v>
      </c>
      <c r="N33" s="102">
        <v>6.4663393890122253E-2</v>
      </c>
      <c r="O33" s="102">
        <v>0.13304774709984052</v>
      </c>
      <c r="P33" s="102">
        <v>0.55934773771927082</v>
      </c>
      <c r="R33" s="103">
        <v>30.071999999999999</v>
      </c>
      <c r="S33" s="104">
        <v>1.006</v>
      </c>
      <c r="T33" s="103"/>
      <c r="U33" s="103">
        <v>25.292000000000002</v>
      </c>
      <c r="V33" s="103">
        <v>71.554000000000002</v>
      </c>
      <c r="X33" s="105">
        <v>0.23507707701447736</v>
      </c>
      <c r="Y33" s="105">
        <v>7.8640442762890461E-3</v>
      </c>
      <c r="AA33" s="105">
        <v>0.19771114098996279</v>
      </c>
      <c r="AB33" s="105">
        <v>0.55934773771927082</v>
      </c>
      <c r="AC33" s="105">
        <v>1</v>
      </c>
    </row>
    <row r="34" spans="1:29">
      <c r="A34" s="35" t="s">
        <v>246</v>
      </c>
      <c r="B34" s="101">
        <v>132371</v>
      </c>
      <c r="C34" s="101">
        <v>56066</v>
      </c>
      <c r="D34" s="101">
        <v>2008</v>
      </c>
      <c r="E34" s="101">
        <v>29666</v>
      </c>
      <c r="F34" s="101">
        <v>7547</v>
      </c>
      <c r="G34" s="101">
        <v>16845</v>
      </c>
      <c r="H34" s="101">
        <v>76306</v>
      </c>
      <c r="J34" s="102">
        <v>1.0000075545247826</v>
      </c>
      <c r="K34" s="102">
        <v>0.42355198646229164</v>
      </c>
      <c r="L34" s="102">
        <v>1.5169485763498048E-2</v>
      </c>
      <c r="M34" s="102">
        <v>0.2241125322011619</v>
      </c>
      <c r="N34" s="102">
        <v>5.701399853442219E-2</v>
      </c>
      <c r="O34" s="102">
        <v>0.12725596996320945</v>
      </c>
      <c r="P34" s="102">
        <v>0.57645556806249099</v>
      </c>
      <c r="R34" s="103">
        <v>29.666</v>
      </c>
      <c r="S34" s="104">
        <v>2.008</v>
      </c>
      <c r="T34" s="103"/>
      <c r="U34" s="103">
        <v>24.391999999999999</v>
      </c>
      <c r="V34" s="103">
        <v>76.305999999999997</v>
      </c>
      <c r="X34" s="105">
        <v>0.2241125322011619</v>
      </c>
      <c r="Y34" s="105">
        <v>1.5169485763498048E-2</v>
      </c>
      <c r="AA34" s="105">
        <v>0.18426996849763164</v>
      </c>
      <c r="AB34" s="105">
        <v>0.57645556806249099</v>
      </c>
      <c r="AC34" s="105">
        <v>1.0000075545247826</v>
      </c>
    </row>
    <row r="35" spans="1:29">
      <c r="A35" s="35" t="s">
        <v>251</v>
      </c>
      <c r="B35" s="101">
        <v>133198</v>
      </c>
      <c r="C35" s="101">
        <v>59626</v>
      </c>
      <c r="D35" s="101">
        <v>5124</v>
      </c>
      <c r="E35" s="101">
        <v>29344</v>
      </c>
      <c r="F35" s="101">
        <v>8774</v>
      </c>
      <c r="G35" s="101">
        <v>16384</v>
      </c>
      <c r="H35" s="101">
        <v>73572</v>
      </c>
      <c r="J35" s="102">
        <v>1</v>
      </c>
      <c r="K35" s="102">
        <v>0.44764936410456613</v>
      </c>
      <c r="L35" s="102">
        <v>3.8469046081772998E-2</v>
      </c>
      <c r="M35" s="102">
        <v>0.22030360816228473</v>
      </c>
      <c r="N35" s="102">
        <v>6.587185993783691E-2</v>
      </c>
      <c r="O35" s="102">
        <v>0.12300484992267151</v>
      </c>
      <c r="P35" s="102">
        <v>0.55235063589543387</v>
      </c>
      <c r="R35" s="103">
        <v>29.344000000000001</v>
      </c>
      <c r="S35" s="104">
        <v>5.1239999999999997</v>
      </c>
      <c r="T35" s="103"/>
      <c r="U35" s="103">
        <v>25.158000000000001</v>
      </c>
      <c r="V35" s="103">
        <v>73.572000000000003</v>
      </c>
      <c r="X35" s="105">
        <v>0.22030360816228473</v>
      </c>
      <c r="Y35" s="105">
        <v>3.8469046081772998E-2</v>
      </c>
      <c r="AA35" s="105">
        <v>0.18887670986050842</v>
      </c>
      <c r="AB35" s="105">
        <v>0.55235063589543387</v>
      </c>
      <c r="AC35" s="105">
        <v>1</v>
      </c>
    </row>
    <row r="36" spans="1:29">
      <c r="A36" s="35" t="s">
        <v>252</v>
      </c>
      <c r="B36" s="101">
        <v>138217</v>
      </c>
      <c r="C36" s="101">
        <v>63302</v>
      </c>
      <c r="D36" s="101">
        <v>8185</v>
      </c>
      <c r="E36" s="101">
        <v>31324</v>
      </c>
      <c r="F36" s="101">
        <v>7439</v>
      </c>
      <c r="G36" s="101">
        <v>16354</v>
      </c>
      <c r="H36" s="101">
        <v>74916</v>
      </c>
      <c r="J36" s="102">
        <v>1.0000072350000362</v>
      </c>
      <c r="K36" s="102">
        <v>0.45798997228994986</v>
      </c>
      <c r="L36" s="102">
        <v>5.9218475296092379E-2</v>
      </c>
      <c r="M36" s="102">
        <v>0.2266291411331457</v>
      </c>
      <c r="N36" s="102">
        <v>5.3821165269105825E-2</v>
      </c>
      <c r="O36" s="102">
        <v>0.11832119059160595</v>
      </c>
      <c r="P36" s="102">
        <v>0.54201726271008632</v>
      </c>
      <c r="R36" s="103">
        <v>31.324000000000002</v>
      </c>
      <c r="S36" s="104">
        <v>8.1850000000000005</v>
      </c>
      <c r="T36" s="103"/>
      <c r="U36" s="103">
        <v>23.792999999999999</v>
      </c>
      <c r="V36" s="103">
        <v>74.915999999999997</v>
      </c>
      <c r="X36" s="105">
        <v>0.2266291411331457</v>
      </c>
      <c r="Y36" s="105">
        <v>5.9218475296092379E-2</v>
      </c>
      <c r="AA36" s="105">
        <v>0.17214235586071178</v>
      </c>
      <c r="AB36" s="105">
        <v>0.54201726271008632</v>
      </c>
      <c r="AC36" s="105">
        <v>1.0000072350000362</v>
      </c>
    </row>
    <row r="37" spans="1:29">
      <c r="A37" s="35" t="s">
        <v>253</v>
      </c>
      <c r="B37" s="101">
        <v>137288</v>
      </c>
      <c r="C37" s="101">
        <v>63929</v>
      </c>
      <c r="D37" s="101">
        <v>11238</v>
      </c>
      <c r="E37" s="101">
        <v>29087</v>
      </c>
      <c r="F37" s="101">
        <v>7468</v>
      </c>
      <c r="G37" s="101">
        <v>16136</v>
      </c>
      <c r="H37" s="101">
        <v>73359</v>
      </c>
      <c r="J37" s="102">
        <v>1</v>
      </c>
      <c r="K37" s="102">
        <v>0.46565613891964336</v>
      </c>
      <c r="L37" s="102">
        <v>8.1857117883573222E-2</v>
      </c>
      <c r="M37" s="102">
        <v>0.21186848085775886</v>
      </c>
      <c r="N37" s="102">
        <v>5.439659693491055E-2</v>
      </c>
      <c r="O37" s="102">
        <v>0.11753394324340073</v>
      </c>
      <c r="P37" s="102">
        <v>0.53434386108035659</v>
      </c>
      <c r="R37" s="103">
        <v>29.087</v>
      </c>
      <c r="S37" s="104">
        <v>11.238</v>
      </c>
      <c r="T37" s="103"/>
      <c r="U37" s="103">
        <v>23.603999999999999</v>
      </c>
      <c r="V37" s="103">
        <v>73.358999999999995</v>
      </c>
      <c r="X37" s="105">
        <v>0.21186848085775886</v>
      </c>
      <c r="Y37" s="105">
        <v>8.1857117883573222E-2</v>
      </c>
      <c r="AA37" s="105">
        <v>0.17193054017831128</v>
      </c>
      <c r="AB37" s="105">
        <v>0.53434386108035659</v>
      </c>
      <c r="AC37" s="105">
        <v>1</v>
      </c>
    </row>
    <row r="38" spans="1:29">
      <c r="A38" s="35" t="s">
        <v>258</v>
      </c>
      <c r="B38" s="101">
        <v>140736</v>
      </c>
      <c r="C38" s="101">
        <v>71675</v>
      </c>
      <c r="D38" s="101">
        <v>14458</v>
      </c>
      <c r="E38" s="101">
        <v>31438</v>
      </c>
      <c r="F38" s="101">
        <v>9586</v>
      </c>
      <c r="G38" s="101">
        <v>16193</v>
      </c>
      <c r="H38" s="101">
        <v>69061</v>
      </c>
      <c r="J38" s="102">
        <v>1</v>
      </c>
      <c r="K38" s="102">
        <v>0.50928689176898589</v>
      </c>
      <c r="L38" s="102">
        <v>0.10273135516143701</v>
      </c>
      <c r="M38" s="102">
        <v>0.22338278763074124</v>
      </c>
      <c r="N38" s="102">
        <v>6.8113346975898131E-2</v>
      </c>
      <c r="O38" s="102">
        <v>0.1150594020009095</v>
      </c>
      <c r="P38" s="102">
        <v>0.49071310823101411</v>
      </c>
      <c r="R38" s="103">
        <v>31.437999999999999</v>
      </c>
      <c r="S38" s="104">
        <v>14.458</v>
      </c>
      <c r="T38" s="103"/>
      <c r="U38" s="103">
        <v>25.779</v>
      </c>
      <c r="V38" s="103">
        <v>69.061000000000007</v>
      </c>
      <c r="X38" s="105">
        <v>0.22338278763074124</v>
      </c>
      <c r="Y38" s="105">
        <v>0.10273135516143701</v>
      </c>
      <c r="AA38" s="105">
        <v>0.18317274897680763</v>
      </c>
      <c r="AB38" s="105">
        <v>0.49071310823101411</v>
      </c>
      <c r="AC38" s="105">
        <v>1</v>
      </c>
    </row>
    <row r="39" spans="1:29">
      <c r="A39" s="35" t="s">
        <v>262</v>
      </c>
      <c r="B39" s="101">
        <v>146549</v>
      </c>
      <c r="C39" s="101">
        <v>77504</v>
      </c>
      <c r="D39" s="101">
        <v>18116</v>
      </c>
      <c r="E39" s="101">
        <v>30571</v>
      </c>
      <c r="F39" s="101">
        <v>11775</v>
      </c>
      <c r="G39" s="101">
        <v>17042</v>
      </c>
      <c r="H39" s="101">
        <v>69045</v>
      </c>
      <c r="J39" s="102">
        <v>1</v>
      </c>
      <c r="K39" s="102">
        <v>0.52886065411568828</v>
      </c>
      <c r="L39" s="102">
        <v>0.12361735665204129</v>
      </c>
      <c r="M39" s="102">
        <v>0.20860599526438256</v>
      </c>
      <c r="N39" s="102">
        <v>8.034855236132625E-2</v>
      </c>
      <c r="O39" s="102">
        <v>0.11628874983793816</v>
      </c>
      <c r="P39" s="102">
        <v>0.47113934588431172</v>
      </c>
      <c r="R39" s="103">
        <v>30.571000000000002</v>
      </c>
      <c r="S39" s="104">
        <v>18.116</v>
      </c>
      <c r="T39" s="103"/>
      <c r="U39" s="103">
        <v>28.817</v>
      </c>
      <c r="V39" s="103">
        <v>69.045000000000002</v>
      </c>
      <c r="X39" s="105">
        <v>0.20860599526438256</v>
      </c>
      <c r="Y39" s="105">
        <v>0.12361735665204129</v>
      </c>
      <c r="AA39" s="105">
        <v>0.1966373021992644</v>
      </c>
      <c r="AB39" s="105">
        <v>0.47113934588431172</v>
      </c>
      <c r="AC39" s="105">
        <v>0.99999999999999989</v>
      </c>
    </row>
    <row r="40" spans="1:29">
      <c r="A40" s="106" t="s">
        <v>263</v>
      </c>
      <c r="B40" s="101">
        <v>150504</v>
      </c>
      <c r="C40" s="101">
        <v>80176</v>
      </c>
      <c r="D40" s="101">
        <v>20466</v>
      </c>
      <c r="E40" s="101">
        <v>29798</v>
      </c>
      <c r="F40" s="101">
        <v>12130</v>
      </c>
      <c r="G40" s="101">
        <v>17782</v>
      </c>
      <c r="H40" s="101">
        <v>70328</v>
      </c>
      <c r="J40" s="102">
        <v>1</v>
      </c>
      <c r="K40" s="102">
        <v>0.53271673842555689</v>
      </c>
      <c r="L40" s="102">
        <v>0.13598309679476958</v>
      </c>
      <c r="M40" s="102">
        <v>0.1979880933397119</v>
      </c>
      <c r="N40" s="102">
        <v>8.0595864561739228E-2</v>
      </c>
      <c r="O40" s="102">
        <v>0.1181496837293361</v>
      </c>
      <c r="P40" s="102">
        <v>0.46728326157444322</v>
      </c>
      <c r="R40" s="103">
        <v>29.797999999999998</v>
      </c>
      <c r="S40" s="104">
        <v>20.466000000000001</v>
      </c>
      <c r="T40" s="103"/>
      <c r="U40" s="103">
        <v>29.911999999999999</v>
      </c>
      <c r="V40" s="103">
        <v>70.328000000000003</v>
      </c>
      <c r="X40" s="105">
        <v>0.1979880933397119</v>
      </c>
      <c r="Y40" s="105">
        <v>0.13598309679476958</v>
      </c>
      <c r="AA40" s="105">
        <v>0.19874554829107532</v>
      </c>
      <c r="AB40" s="105">
        <v>0.46728326157444322</v>
      </c>
      <c r="AC40" s="105">
        <v>1</v>
      </c>
    </row>
    <row r="41" spans="1:29">
      <c r="A41" s="106" t="s">
        <v>265</v>
      </c>
      <c r="B41" s="101">
        <v>148369</v>
      </c>
      <c r="C41" s="101">
        <v>84386</v>
      </c>
      <c r="D41" s="101">
        <v>22547</v>
      </c>
      <c r="E41" s="101">
        <v>29336</v>
      </c>
      <c r="F41" s="101">
        <v>13287</v>
      </c>
      <c r="G41" s="101">
        <v>19216</v>
      </c>
      <c r="H41" s="101">
        <v>63983</v>
      </c>
      <c r="J41" s="102">
        <v>1</v>
      </c>
      <c r="K41" s="102">
        <v>0.56875762457117052</v>
      </c>
      <c r="L41" s="102">
        <v>0.15196570712210772</v>
      </c>
      <c r="M41" s="102">
        <v>0.19772324407389683</v>
      </c>
      <c r="N41" s="102">
        <v>8.9553747750540882E-2</v>
      </c>
      <c r="O41" s="102">
        <v>0.12951492562462508</v>
      </c>
      <c r="P41" s="102">
        <v>0.43124237542882948</v>
      </c>
      <c r="R41" s="103">
        <v>29.335999999999999</v>
      </c>
      <c r="S41" s="104">
        <v>22.547000000000001</v>
      </c>
      <c r="T41" s="103"/>
      <c r="U41" s="103">
        <v>32.503</v>
      </c>
      <c r="V41" s="103">
        <v>63.982999999999997</v>
      </c>
      <c r="X41" s="105">
        <v>0.19772324407389683</v>
      </c>
      <c r="Y41" s="105">
        <v>0.15196570712210772</v>
      </c>
      <c r="AA41" s="105">
        <v>0.21906867337516595</v>
      </c>
      <c r="AB41" s="105">
        <v>0.43124237542882948</v>
      </c>
      <c r="AC41" s="105">
        <v>1</v>
      </c>
    </row>
    <row r="42" spans="1:29">
      <c r="A42" s="97" t="s">
        <v>266</v>
      </c>
      <c r="B42" s="101">
        <v>152426</v>
      </c>
      <c r="C42" s="101">
        <v>87834</v>
      </c>
      <c r="D42" s="101">
        <v>23950</v>
      </c>
      <c r="E42" s="101">
        <v>31426</v>
      </c>
      <c r="F42" s="101">
        <v>13188</v>
      </c>
      <c r="G42" s="101">
        <v>19270</v>
      </c>
      <c r="H42" s="101">
        <v>64592</v>
      </c>
      <c r="J42" s="102">
        <v>1</v>
      </c>
      <c r="K42" s="102">
        <v>0.5762402739690079</v>
      </c>
      <c r="L42" s="102">
        <v>0.1571254247962946</v>
      </c>
      <c r="M42" s="102">
        <v>0.20617217535066196</v>
      </c>
      <c r="N42" s="102">
        <v>8.6520672326243553E-2</v>
      </c>
      <c r="O42" s="102">
        <v>0.12642200149580779</v>
      </c>
      <c r="P42" s="102">
        <v>0.4237597260309921</v>
      </c>
      <c r="R42" s="103">
        <v>31.425999999999998</v>
      </c>
      <c r="S42" s="104">
        <v>23.95</v>
      </c>
      <c r="T42" s="103"/>
      <c r="U42" s="103">
        <v>32.457999999999998</v>
      </c>
      <c r="V42" s="103">
        <v>64.591999999999999</v>
      </c>
      <c r="X42" s="105">
        <v>0.20617217535066196</v>
      </c>
      <c r="Y42" s="105">
        <v>0.1571254247962946</v>
      </c>
      <c r="AA42" s="105">
        <v>0.21294267382205134</v>
      </c>
      <c r="AB42" s="105">
        <v>0.4237597260309921</v>
      </c>
      <c r="AC42" s="105">
        <v>1</v>
      </c>
    </row>
    <row r="43" spans="1:29">
      <c r="A43" s="97" t="s">
        <v>267</v>
      </c>
      <c r="B43" s="101">
        <v>159441</v>
      </c>
      <c r="C43" s="101">
        <v>91957</v>
      </c>
      <c r="D43" s="101">
        <v>24928</v>
      </c>
      <c r="E43" s="101">
        <v>33884</v>
      </c>
      <c r="F43" s="101">
        <v>12939</v>
      </c>
      <c r="G43" s="101">
        <v>20206</v>
      </c>
      <c r="H43" s="101">
        <v>67484</v>
      </c>
      <c r="J43" s="102">
        <v>1</v>
      </c>
      <c r="K43" s="102">
        <v>0.57674625723621897</v>
      </c>
      <c r="L43" s="102">
        <v>0.15634623465733405</v>
      </c>
      <c r="M43" s="102">
        <v>0.21251748295607781</v>
      </c>
      <c r="N43" s="102">
        <v>8.115227576344855E-2</v>
      </c>
      <c r="O43" s="102">
        <v>0.12673026385935862</v>
      </c>
      <c r="P43" s="102">
        <v>0.42325374276378097</v>
      </c>
      <c r="R43" s="103">
        <v>33.884</v>
      </c>
      <c r="S43" s="104">
        <v>24.928000000000001</v>
      </c>
      <c r="T43" s="103"/>
      <c r="U43" s="103">
        <v>33.145000000000003</v>
      </c>
      <c r="V43" s="103">
        <v>67.483999999999995</v>
      </c>
      <c r="X43" s="105">
        <v>0.21251748295607781</v>
      </c>
      <c r="Y43" s="105">
        <v>0.15634623465733405</v>
      </c>
      <c r="AA43" s="105">
        <v>0.20788253962280717</v>
      </c>
      <c r="AB43" s="105">
        <v>0.42325374276378097</v>
      </c>
      <c r="AC43" s="105">
        <v>1</v>
      </c>
    </row>
    <row r="44" spans="1:29">
      <c r="A44" s="97" t="s">
        <v>305</v>
      </c>
      <c r="B44" s="101">
        <v>159688</v>
      </c>
      <c r="C44" s="101">
        <v>91488</v>
      </c>
      <c r="D44" s="101">
        <v>26087</v>
      </c>
      <c r="E44" s="101">
        <v>32029</v>
      </c>
      <c r="F44" s="101">
        <v>12219</v>
      </c>
      <c r="G44" s="101">
        <v>21153</v>
      </c>
      <c r="H44" s="101">
        <v>68201</v>
      </c>
      <c r="J44" s="102">
        <v>1.0000062622113122</v>
      </c>
      <c r="K44" s="102">
        <v>0.57291718851760931</v>
      </c>
      <c r="L44" s="102">
        <v>0.16336230649767045</v>
      </c>
      <c r="M44" s="102">
        <v>0.20057236611392215</v>
      </c>
      <c r="N44" s="102">
        <v>7.6517960022042988E-2</v>
      </c>
      <c r="O44" s="102">
        <v>0.13246455588397374</v>
      </c>
      <c r="P44" s="102">
        <v>0.42708907369370275</v>
      </c>
      <c r="R44" s="103">
        <v>32.029000000000003</v>
      </c>
      <c r="S44" s="104">
        <v>26.087</v>
      </c>
      <c r="T44" s="103"/>
      <c r="U44" s="103">
        <v>33.372</v>
      </c>
      <c r="V44" s="103">
        <v>68.200999999999993</v>
      </c>
      <c r="X44" s="105">
        <v>0.20057236611392215</v>
      </c>
      <c r="Y44" s="105">
        <v>0.16336230649767045</v>
      </c>
      <c r="AA44" s="105">
        <v>0.20898251590601674</v>
      </c>
      <c r="AB44" s="105">
        <v>0.42708907369370275</v>
      </c>
      <c r="AC44" s="105">
        <v>1.0000062622113122</v>
      </c>
    </row>
    <row r="45" spans="1:29">
      <c r="A45" s="97" t="s">
        <v>306</v>
      </c>
      <c r="B45" s="101">
        <v>157769</v>
      </c>
      <c r="C45" s="101">
        <v>90290</v>
      </c>
      <c r="D45" s="101">
        <v>27021</v>
      </c>
      <c r="E45" s="101">
        <v>31202</v>
      </c>
      <c r="F45" s="101">
        <v>10385</v>
      </c>
      <c r="G45" s="101">
        <v>21682</v>
      </c>
      <c r="H45" s="101">
        <v>67479</v>
      </c>
      <c r="J45" s="102">
        <v>1</v>
      </c>
      <c r="K45" s="102">
        <v>0.57229240218293831</v>
      </c>
      <c r="L45" s="102">
        <v>0.17126938752226356</v>
      </c>
      <c r="M45" s="102">
        <v>0.19777015763553044</v>
      </c>
      <c r="N45" s="102">
        <v>6.5824084579353362E-2</v>
      </c>
      <c r="O45" s="102">
        <v>0.13742877244579099</v>
      </c>
      <c r="P45" s="102">
        <v>0.42770759781706164</v>
      </c>
      <c r="R45" s="103">
        <v>31.202000000000002</v>
      </c>
      <c r="S45" s="104">
        <v>27.021000000000001</v>
      </c>
      <c r="T45" s="103"/>
      <c r="U45" s="103">
        <v>32.067</v>
      </c>
      <c r="V45" s="103">
        <v>67.478999999999999</v>
      </c>
      <c r="X45" s="105">
        <v>0.19777015763553044</v>
      </c>
      <c r="Y45" s="105">
        <v>0.17126938752226356</v>
      </c>
      <c r="AA45" s="105">
        <v>0.20325285702514434</v>
      </c>
      <c r="AB45" s="105">
        <v>0.42770759781706164</v>
      </c>
      <c r="AC45" s="105">
        <v>1</v>
      </c>
    </row>
    <row r="46" spans="1:29">
      <c r="R46" s="103"/>
      <c r="S46" s="104"/>
      <c r="T46" s="103"/>
      <c r="U46" s="103"/>
      <c r="V46" s="103"/>
    </row>
    <row r="47" spans="1:29">
      <c r="R47" s="103"/>
      <c r="S47" s="104"/>
      <c r="T47" s="103"/>
      <c r="U47" s="103"/>
      <c r="V47" s="103"/>
    </row>
    <row r="48" spans="1:29">
      <c r="R48" s="103"/>
      <c r="S48" s="104"/>
      <c r="T48" s="103"/>
      <c r="U48" s="103"/>
      <c r="V48" s="103"/>
    </row>
    <row r="49" spans="18:22">
      <c r="R49" s="103"/>
      <c r="S49" s="104"/>
      <c r="T49" s="103"/>
      <c r="U49" s="103"/>
      <c r="V49" s="103"/>
    </row>
    <row r="50" spans="18:22">
      <c r="R50" s="103"/>
      <c r="S50" s="104"/>
      <c r="T50" s="103"/>
      <c r="U50" s="103"/>
      <c r="V50" s="103"/>
    </row>
    <row r="51" spans="18:22">
      <c r="R51" s="103"/>
      <c r="S51" s="104"/>
      <c r="T51" s="103"/>
      <c r="U51" s="103"/>
      <c r="V51" s="103"/>
    </row>
    <row r="52" spans="18:22">
      <c r="R52" s="103"/>
      <c r="S52" s="104"/>
      <c r="T52" s="103"/>
      <c r="U52" s="103"/>
      <c r="V52" s="103"/>
    </row>
    <row r="53" spans="18:22">
      <c r="R53" s="103"/>
      <c r="S53" s="104"/>
      <c r="T53" s="103"/>
      <c r="U53" s="103"/>
      <c r="V53" s="103"/>
    </row>
  </sheetData>
  <mergeCells count="12">
    <mergeCell ref="R3:V3"/>
    <mergeCell ref="X3:AB3"/>
    <mergeCell ref="B1:H1"/>
    <mergeCell ref="J1:P1"/>
    <mergeCell ref="B2:B4"/>
    <mergeCell ref="J2:J4"/>
    <mergeCell ref="C3:C4"/>
    <mergeCell ref="D3:G3"/>
    <mergeCell ref="H3:H4"/>
    <mergeCell ref="K3:K4"/>
    <mergeCell ref="L3:O3"/>
    <mergeCell ref="P3:P4"/>
  </mergeCells>
  <pageMargins left="0.75" right="0.75" top="1" bottom="1" header="0.5" footer="0.5"/>
  <pageSetup paperSize="9" orientation="portrait" horizontalDpi="4294967292" vertic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75"/>
  <sheetViews>
    <sheetView workbookViewId="0">
      <pane xSplit="1" ySplit="7" topLeftCell="B74" activePane="bottomRight" state="frozen"/>
      <selection activeCell="G34" sqref="G34"/>
      <selection pane="topRight" activeCell="G34" sqref="G34"/>
      <selection pane="bottomLeft" activeCell="G34" sqref="G34"/>
      <selection pane="bottomRight" sqref="A1:XFD1048576"/>
    </sheetView>
  </sheetViews>
  <sheetFormatPr defaultColWidth="10.875" defaultRowHeight="12.75"/>
  <cols>
    <col min="1" max="3" width="10.875" style="61"/>
    <col min="4" max="4" width="12.875" style="61" customWidth="1"/>
    <col min="5" max="5" width="10.875" style="61"/>
    <col min="6" max="6" width="12.375" style="61" customWidth="1"/>
    <col min="7" max="7" width="10.875" style="61"/>
    <col min="8" max="8" width="13.375" style="61" customWidth="1"/>
    <col min="9" max="18" width="10.875" style="61"/>
    <col min="19" max="19" width="12.5" style="61" customWidth="1"/>
    <col min="20" max="16384" width="10.875" style="61"/>
  </cols>
  <sheetData>
    <row r="1" spans="1:35" ht="15" customHeight="1">
      <c r="A1" s="54" t="s">
        <v>240</v>
      </c>
      <c r="C1" s="107"/>
      <c r="D1" s="107"/>
      <c r="E1" s="107"/>
      <c r="F1" s="107"/>
      <c r="G1" s="107"/>
      <c r="H1" s="107"/>
      <c r="I1" s="107"/>
      <c r="J1" s="107"/>
      <c r="K1" s="107"/>
      <c r="L1" s="107"/>
    </row>
    <row r="2" spans="1:35">
      <c r="A2" s="54" t="s">
        <v>280</v>
      </c>
      <c r="B2" s="260" t="s">
        <v>120</v>
      </c>
      <c r="C2" s="260"/>
      <c r="D2" s="260"/>
      <c r="E2" s="260"/>
      <c r="F2" s="260"/>
      <c r="G2" s="260"/>
      <c r="H2" s="260"/>
      <c r="I2" s="260"/>
      <c r="J2" s="260"/>
      <c r="K2" s="260"/>
      <c r="L2" s="107"/>
      <c r="M2" s="260" t="s">
        <v>86</v>
      </c>
      <c r="N2" s="260"/>
      <c r="O2" s="260"/>
      <c r="P2" s="260"/>
      <c r="Q2" s="260"/>
      <c r="R2" s="260"/>
      <c r="S2" s="260"/>
      <c r="T2" s="260"/>
      <c r="U2" s="260"/>
      <c r="V2" s="260"/>
    </row>
    <row r="3" spans="1:35">
      <c r="B3" s="179" t="s">
        <v>91</v>
      </c>
      <c r="C3" s="107"/>
      <c r="D3" s="107"/>
      <c r="E3" s="107"/>
      <c r="F3" s="107"/>
      <c r="G3" s="107"/>
      <c r="H3" s="107"/>
      <c r="I3" s="107"/>
      <c r="J3" s="107"/>
      <c r="K3" s="107"/>
      <c r="L3" s="107"/>
      <c r="M3" s="179" t="s">
        <v>91</v>
      </c>
      <c r="N3" s="107"/>
      <c r="O3" s="107"/>
      <c r="P3" s="107"/>
      <c r="Q3" s="107"/>
      <c r="R3" s="107"/>
      <c r="S3" s="107"/>
      <c r="T3" s="107"/>
      <c r="U3" s="107"/>
      <c r="V3" s="107"/>
    </row>
    <row r="4" spans="1:35" ht="12.75" customHeight="1">
      <c r="B4" s="179"/>
      <c r="C4" s="208" t="s">
        <v>90</v>
      </c>
      <c r="D4" s="107"/>
      <c r="E4" s="107"/>
      <c r="F4" s="107"/>
      <c r="G4" s="107"/>
      <c r="H4" s="107"/>
      <c r="I4" s="107"/>
      <c r="J4" s="107"/>
      <c r="K4" s="208" t="s">
        <v>12</v>
      </c>
      <c r="L4" s="107"/>
      <c r="M4" s="179"/>
      <c r="N4" s="208" t="s">
        <v>90</v>
      </c>
      <c r="O4" s="107"/>
      <c r="P4" s="107"/>
      <c r="Q4" s="107"/>
      <c r="R4" s="107"/>
      <c r="S4" s="107"/>
      <c r="T4" s="107"/>
      <c r="U4" s="107"/>
      <c r="V4" s="208" t="s">
        <v>12</v>
      </c>
    </row>
    <row r="5" spans="1:35" ht="12.75" customHeight="1">
      <c r="B5" s="179"/>
      <c r="C5" s="209"/>
      <c r="D5" s="202" t="s">
        <v>87</v>
      </c>
      <c r="E5" s="202" t="s">
        <v>88</v>
      </c>
      <c r="F5" s="107"/>
      <c r="G5" s="107"/>
      <c r="H5" s="107"/>
      <c r="I5" s="202" t="s">
        <v>13</v>
      </c>
      <c r="J5" s="202" t="s">
        <v>89</v>
      </c>
      <c r="K5" s="209"/>
      <c r="L5" s="107"/>
      <c r="M5" s="179"/>
      <c r="N5" s="209"/>
      <c r="O5" s="202" t="s">
        <v>87</v>
      </c>
      <c r="P5" s="202" t="s">
        <v>88</v>
      </c>
      <c r="Q5" s="107"/>
      <c r="R5" s="107"/>
      <c r="S5" s="107"/>
      <c r="T5" s="202" t="s">
        <v>13</v>
      </c>
      <c r="U5" s="202" t="s">
        <v>89</v>
      </c>
      <c r="V5" s="209"/>
    </row>
    <row r="6" spans="1:35">
      <c r="B6" s="179"/>
      <c r="C6" s="209"/>
      <c r="D6" s="203"/>
      <c r="E6" s="203"/>
      <c r="F6" s="254" t="s">
        <v>18</v>
      </c>
      <c r="G6" s="255"/>
      <c r="H6" s="256"/>
      <c r="I6" s="203"/>
      <c r="J6" s="203"/>
      <c r="K6" s="209"/>
      <c r="L6" s="107"/>
      <c r="M6" s="179"/>
      <c r="N6" s="209"/>
      <c r="O6" s="203"/>
      <c r="P6" s="203"/>
      <c r="Q6" s="257" t="s">
        <v>18</v>
      </c>
      <c r="R6" s="258"/>
      <c r="S6" s="259"/>
      <c r="T6" s="203"/>
      <c r="U6" s="203"/>
      <c r="V6" s="209"/>
      <c r="X6" s="165" t="s">
        <v>220</v>
      </c>
      <c r="Y6" s="165"/>
      <c r="Z6" s="165"/>
      <c r="AA6" s="165"/>
      <c r="AB6" s="165"/>
      <c r="AD6" s="165" t="s">
        <v>221</v>
      </c>
      <c r="AE6" s="165"/>
      <c r="AF6" s="165"/>
      <c r="AG6" s="165"/>
      <c r="AH6" s="165"/>
    </row>
    <row r="7" spans="1:35" ht="47.1" customHeight="1">
      <c r="B7" s="179"/>
      <c r="C7" s="209"/>
      <c r="D7" s="203"/>
      <c r="E7" s="203"/>
      <c r="F7" s="108" t="s">
        <v>19</v>
      </c>
      <c r="G7" s="108" t="s">
        <v>20</v>
      </c>
      <c r="H7" s="108" t="s">
        <v>92</v>
      </c>
      <c r="I7" s="203"/>
      <c r="J7" s="203"/>
      <c r="K7" s="209"/>
      <c r="L7" s="107"/>
      <c r="M7" s="179"/>
      <c r="N7" s="209"/>
      <c r="O7" s="203"/>
      <c r="P7" s="203"/>
      <c r="Q7" s="108" t="s">
        <v>19</v>
      </c>
      <c r="R7" s="108" t="s">
        <v>20</v>
      </c>
      <c r="S7" s="108" t="s">
        <v>92</v>
      </c>
      <c r="T7" s="203"/>
      <c r="U7" s="203"/>
      <c r="V7" s="209"/>
      <c r="X7" s="65" t="s">
        <v>216</v>
      </c>
      <c r="Y7" s="65" t="s">
        <v>19</v>
      </c>
      <c r="Z7" s="65" t="s">
        <v>217</v>
      </c>
      <c r="AA7" s="65" t="s">
        <v>218</v>
      </c>
      <c r="AB7" s="65" t="s">
        <v>219</v>
      </c>
      <c r="AD7" s="65" t="s">
        <v>216</v>
      </c>
      <c r="AE7" s="65" t="s">
        <v>19</v>
      </c>
      <c r="AF7" s="65" t="s">
        <v>217</v>
      </c>
      <c r="AG7" s="65" t="s">
        <v>218</v>
      </c>
      <c r="AH7" s="65" t="s">
        <v>219</v>
      </c>
      <c r="AI7" s="65" t="s">
        <v>242</v>
      </c>
    </row>
    <row r="8" spans="1:35">
      <c r="A8" s="14" t="s">
        <v>109</v>
      </c>
      <c r="B8" s="81">
        <v>189868.55300000001</v>
      </c>
      <c r="C8" s="81">
        <v>149594.916</v>
      </c>
      <c r="D8" s="81">
        <v>4900.8239999999996</v>
      </c>
      <c r="E8" s="81">
        <v>136563.87700000001</v>
      </c>
      <c r="F8" s="81">
        <v>3230</v>
      </c>
      <c r="G8" s="81">
        <v>94084.490999999995</v>
      </c>
      <c r="H8" s="81">
        <v>39249.385999999999</v>
      </c>
      <c r="I8" s="81">
        <v>285.24400000000003</v>
      </c>
      <c r="J8" s="81">
        <v>7844.9709999999995</v>
      </c>
      <c r="K8" s="81">
        <v>40273.637999999999</v>
      </c>
      <c r="L8" s="81"/>
      <c r="M8" s="71">
        <v>1.0000000052668014</v>
      </c>
      <c r="N8" s="71">
        <v>0.78788674394121483</v>
      </c>
      <c r="O8" s="71">
        <v>2.5811667717297024E-2</v>
      </c>
      <c r="P8" s="71">
        <v>0.71925484679919571</v>
      </c>
      <c r="Q8" s="71">
        <v>1.7011769189603503E-2</v>
      </c>
      <c r="R8" s="71">
        <v>0.49552434836325943</v>
      </c>
      <c r="S8" s="71">
        <v>0.20671872924633283</v>
      </c>
      <c r="T8" s="71">
        <v>1.5023235574982237E-3</v>
      </c>
      <c r="U8" s="71">
        <v>4.1317905867223829E-2</v>
      </c>
      <c r="V8" s="71">
        <v>0.21211326132558664</v>
      </c>
      <c r="X8" s="69">
        <v>94.084491</v>
      </c>
      <c r="Y8" s="69">
        <v>3.23</v>
      </c>
      <c r="Z8" s="69">
        <v>0.28524400000000005</v>
      </c>
      <c r="AA8" s="69">
        <v>51.995180999999995</v>
      </c>
      <c r="AB8" s="69">
        <v>40.273637999999998</v>
      </c>
      <c r="AD8" s="71">
        <v>0.49552434836325943</v>
      </c>
      <c r="AE8" s="71">
        <v>1.7011769189603503E-2</v>
      </c>
      <c r="AF8" s="71">
        <v>1.5023235574982237E-3</v>
      </c>
      <c r="AG8" s="71">
        <v>0.27384830283085371</v>
      </c>
      <c r="AH8" s="71">
        <v>0.21211326132558664</v>
      </c>
      <c r="AI8" s="71">
        <v>1.0000000052668014</v>
      </c>
    </row>
    <row r="9" spans="1:35">
      <c r="A9" s="14" t="s">
        <v>110</v>
      </c>
      <c r="B9" s="81">
        <v>203079.98699999999</v>
      </c>
      <c r="C9" s="81">
        <v>155827.03700000004</v>
      </c>
      <c r="D9" s="81">
        <v>5004.1019999999999</v>
      </c>
      <c r="E9" s="81">
        <v>142014.198</v>
      </c>
      <c r="F9" s="81">
        <v>3161</v>
      </c>
      <c r="G9" s="81">
        <v>98631.456999999995</v>
      </c>
      <c r="H9" s="81">
        <v>40221.741999999998</v>
      </c>
      <c r="I9" s="81">
        <v>283.91199999999998</v>
      </c>
      <c r="J9" s="81">
        <v>8524.8250000000007</v>
      </c>
      <c r="K9" s="81">
        <v>47252.95</v>
      </c>
      <c r="L9" s="81"/>
      <c r="M9" s="71">
        <v>1.0000000049241682</v>
      </c>
      <c r="N9" s="71">
        <v>0.76731853444524789</v>
      </c>
      <c r="O9" s="71">
        <v>2.4641039591951519E-2</v>
      </c>
      <c r="P9" s="71">
        <v>0.69930179284480642</v>
      </c>
      <c r="Q9" s="71">
        <v>1.5565295461635027E-2</v>
      </c>
      <c r="R9" s="71">
        <v>0.48567787725926925</v>
      </c>
      <c r="S9" s="71">
        <v>0.19805862012390221</v>
      </c>
      <c r="T9" s="71">
        <v>1.3980304223675177E-3</v>
      </c>
      <c r="U9" s="71">
        <v>4.1977671586122374E-2</v>
      </c>
      <c r="V9" s="71">
        <v>0.23268147047892021</v>
      </c>
      <c r="X9" s="69">
        <v>98.631456999999997</v>
      </c>
      <c r="Y9" s="69">
        <v>3.161</v>
      </c>
      <c r="Z9" s="69">
        <v>0.283912</v>
      </c>
      <c r="AA9" s="69">
        <v>53.750668999999995</v>
      </c>
      <c r="AB9" s="69">
        <v>47.252949999999998</v>
      </c>
      <c r="AD9" s="71">
        <v>0.48567787725926925</v>
      </c>
      <c r="AE9" s="71">
        <v>1.5565295461635027E-2</v>
      </c>
      <c r="AF9" s="71">
        <v>1.3980304223675177E-3</v>
      </c>
      <c r="AG9" s="71">
        <v>0.26467733130197613</v>
      </c>
      <c r="AH9" s="71">
        <v>0.23268147047892021</v>
      </c>
      <c r="AI9" s="71">
        <v>1.0000000049241682</v>
      </c>
    </row>
    <row r="10" spans="1:35">
      <c r="A10" s="14" t="s">
        <v>111</v>
      </c>
      <c r="B10" s="81">
        <v>215012.41</v>
      </c>
      <c r="C10" s="81">
        <v>164860.88500000001</v>
      </c>
      <c r="D10" s="81">
        <v>4224.5370000000003</v>
      </c>
      <c r="E10" s="81">
        <v>152361.242</v>
      </c>
      <c r="F10" s="81">
        <v>3272</v>
      </c>
      <c r="G10" s="81">
        <v>106753.829</v>
      </c>
      <c r="H10" s="81">
        <v>42335.413</v>
      </c>
      <c r="I10" s="81">
        <v>283.78399999999999</v>
      </c>
      <c r="J10" s="81">
        <v>7991.3220000000001</v>
      </c>
      <c r="K10" s="81">
        <v>50151.525000000001</v>
      </c>
      <c r="L10" s="81"/>
      <c r="M10" s="71">
        <v>1</v>
      </c>
      <c r="N10" s="71">
        <v>0.76675055639811673</v>
      </c>
      <c r="O10" s="71">
        <v>1.9647875208691445E-2</v>
      </c>
      <c r="P10" s="71">
        <v>0.70861603755801816</v>
      </c>
      <c r="Q10" s="71">
        <v>1.5217726269846471E-2</v>
      </c>
      <c r="R10" s="71">
        <v>0.49650077872249326</v>
      </c>
      <c r="S10" s="71">
        <v>0.19689753256567841</v>
      </c>
      <c r="T10" s="71">
        <v>1.3198493984603028E-3</v>
      </c>
      <c r="U10" s="71">
        <v>3.7166794232946831E-2</v>
      </c>
      <c r="V10" s="71">
        <v>0.23324944360188327</v>
      </c>
      <c r="X10" s="69">
        <v>106.753829</v>
      </c>
      <c r="Y10" s="69">
        <v>3.2719999999999998</v>
      </c>
      <c r="Z10" s="69">
        <v>0.28378399999999998</v>
      </c>
      <c r="AA10" s="69">
        <v>54.551271999999997</v>
      </c>
      <c r="AB10" s="69">
        <v>50.151524999999999</v>
      </c>
      <c r="AD10" s="71">
        <v>0.49650077872249326</v>
      </c>
      <c r="AE10" s="71">
        <v>1.5217726269846471E-2</v>
      </c>
      <c r="AF10" s="71">
        <v>1.3198493984603028E-3</v>
      </c>
      <c r="AG10" s="71">
        <v>0.2537122020073167</v>
      </c>
      <c r="AH10" s="71">
        <v>0.23324944360188327</v>
      </c>
      <c r="AI10" s="71">
        <v>1</v>
      </c>
    </row>
    <row r="11" spans="1:35">
      <c r="A11" s="14" t="s">
        <v>112</v>
      </c>
      <c r="B11" s="81">
        <v>222481.022</v>
      </c>
      <c r="C11" s="81">
        <v>164599.66500000001</v>
      </c>
      <c r="D11" s="81">
        <v>4335.4960000000001</v>
      </c>
      <c r="E11" s="81">
        <v>151292.63099999999</v>
      </c>
      <c r="F11" s="81">
        <v>3272</v>
      </c>
      <c r="G11" s="81">
        <v>105184.99800000001</v>
      </c>
      <c r="H11" s="81">
        <v>42835.631999999998</v>
      </c>
      <c r="I11" s="81">
        <v>288.67599999999999</v>
      </c>
      <c r="J11" s="81">
        <v>8682.8619999999992</v>
      </c>
      <c r="K11" s="81">
        <v>57881.357000000004</v>
      </c>
      <c r="L11" s="81"/>
      <c r="M11" s="71">
        <v>0.99999999550523455</v>
      </c>
      <c r="N11" s="71">
        <v>0.73983687471554316</v>
      </c>
      <c r="O11" s="71">
        <v>1.9487037415712699E-2</v>
      </c>
      <c r="P11" s="71">
        <v>0.68002487870628359</v>
      </c>
      <c r="Q11" s="71">
        <v>1.4706872391120174E-2</v>
      </c>
      <c r="R11" s="71">
        <v>0.47278188968405588</v>
      </c>
      <c r="S11" s="71">
        <v>0.19253611663110753</v>
      </c>
      <c r="T11" s="71">
        <v>1.2975308968150999E-3</v>
      </c>
      <c r="U11" s="71">
        <v>3.9027427696731808E-2</v>
      </c>
      <c r="V11" s="71">
        <v>0.26016312078969145</v>
      </c>
      <c r="X11" s="69">
        <v>105.18499800000001</v>
      </c>
      <c r="Y11" s="69">
        <v>3.2719999999999998</v>
      </c>
      <c r="Z11" s="69">
        <v>0.28867599999999999</v>
      </c>
      <c r="AA11" s="69">
        <v>55.853989999999996</v>
      </c>
      <c r="AB11" s="69">
        <v>57.881357000000001</v>
      </c>
      <c r="AD11" s="71">
        <v>0.47278188968405588</v>
      </c>
      <c r="AE11" s="71">
        <v>1.4706872391120174E-2</v>
      </c>
      <c r="AF11" s="71">
        <v>1.2975308968150999E-3</v>
      </c>
      <c r="AG11" s="71">
        <v>0.25105058174355205</v>
      </c>
      <c r="AH11" s="71">
        <v>0.26016312078969145</v>
      </c>
      <c r="AI11" s="71">
        <v>0.99999999550523477</v>
      </c>
    </row>
    <row r="12" spans="1:35">
      <c r="A12" s="14" t="s">
        <v>113</v>
      </c>
      <c r="B12" s="81">
        <v>230410.75099999999</v>
      </c>
      <c r="C12" s="81">
        <v>171293.323</v>
      </c>
      <c r="D12" s="81">
        <v>4742.951</v>
      </c>
      <c r="E12" s="81">
        <v>157870.96100000001</v>
      </c>
      <c r="F12" s="81">
        <v>3383</v>
      </c>
      <c r="G12" s="81">
        <v>106876.90700000001</v>
      </c>
      <c r="H12" s="81">
        <v>47611.055</v>
      </c>
      <c r="I12" s="81">
        <v>288.291</v>
      </c>
      <c r="J12" s="81">
        <v>8391.1200000000008</v>
      </c>
      <c r="K12" s="81">
        <v>59117.428</v>
      </c>
      <c r="L12" s="81"/>
      <c r="M12" s="71">
        <v>1.0000000043400754</v>
      </c>
      <c r="N12" s="71">
        <v>0.74342591765607346</v>
      </c>
      <c r="O12" s="71">
        <v>2.0584764293398793E-2</v>
      </c>
      <c r="P12" s="71">
        <v>0.68517185641220368</v>
      </c>
      <c r="Q12" s="71">
        <v>1.4682474603800065E-2</v>
      </c>
      <c r="R12" s="71">
        <v>0.46385381991138086</v>
      </c>
      <c r="S12" s="71">
        <v>0.20663556189702278</v>
      </c>
      <c r="T12" s="71">
        <v>1.2512046367141958E-3</v>
      </c>
      <c r="U12" s="71">
        <v>3.6418092313756666E-2</v>
      </c>
      <c r="V12" s="71">
        <v>0.256574086684002</v>
      </c>
      <c r="X12" s="69">
        <v>106.876907</v>
      </c>
      <c r="Y12" s="69">
        <v>3.383</v>
      </c>
      <c r="Z12" s="69">
        <v>0.28829100000000002</v>
      </c>
      <c r="AA12" s="69">
        <v>60.745126000000006</v>
      </c>
      <c r="AB12" s="69">
        <v>59.117427999999997</v>
      </c>
      <c r="AD12" s="71">
        <v>0.46385381991138086</v>
      </c>
      <c r="AE12" s="71">
        <v>1.4682474603800065E-2</v>
      </c>
      <c r="AF12" s="71">
        <v>1.2512046367141958E-3</v>
      </c>
      <c r="AG12" s="71">
        <v>0.26363841850417824</v>
      </c>
      <c r="AH12" s="71">
        <v>0.256574086684002</v>
      </c>
      <c r="AI12" s="71">
        <v>1.0000000043400754</v>
      </c>
    </row>
    <row r="13" spans="1:35">
      <c r="A13" s="14" t="s">
        <v>114</v>
      </c>
      <c r="B13" s="81">
        <v>238810.60800000001</v>
      </c>
      <c r="C13" s="81">
        <v>179034.823</v>
      </c>
      <c r="D13" s="81">
        <v>4711.393</v>
      </c>
      <c r="E13" s="81">
        <v>166335.595</v>
      </c>
      <c r="F13" s="81">
        <v>3301</v>
      </c>
      <c r="G13" s="81">
        <v>108130.902</v>
      </c>
      <c r="H13" s="81">
        <v>54903.692000000003</v>
      </c>
      <c r="I13" s="81">
        <v>297.392</v>
      </c>
      <c r="J13" s="81">
        <v>7690.4430000000002</v>
      </c>
      <c r="K13" s="81">
        <v>59775.785000000003</v>
      </c>
      <c r="L13" s="81"/>
      <c r="M13" s="71">
        <v>0.99999999581258137</v>
      </c>
      <c r="N13" s="71">
        <v>0.74969375732253907</v>
      </c>
      <c r="O13" s="71">
        <v>1.9728575038844169E-2</v>
      </c>
      <c r="P13" s="71">
        <v>0.69651677282275504</v>
      </c>
      <c r="Q13" s="71">
        <v>1.3822669049944381E-2</v>
      </c>
      <c r="R13" s="71">
        <v>0.4527893585028685</v>
      </c>
      <c r="S13" s="71">
        <v>0.22990474526994212</v>
      </c>
      <c r="T13" s="71">
        <v>1.245304814935189E-3</v>
      </c>
      <c r="U13" s="71">
        <v>3.220310464600467E-2</v>
      </c>
      <c r="V13" s="71">
        <v>0.2503062384900423</v>
      </c>
      <c r="X13" s="69">
        <v>108.13090200000001</v>
      </c>
      <c r="Y13" s="69">
        <v>3.3010000000000002</v>
      </c>
      <c r="Z13" s="69">
        <v>0.29739199999999999</v>
      </c>
      <c r="AA13" s="69">
        <v>67.30552800000001</v>
      </c>
      <c r="AB13" s="69">
        <v>59.775785000000006</v>
      </c>
      <c r="AD13" s="71">
        <v>0.4527893585028685</v>
      </c>
      <c r="AE13" s="71">
        <v>1.3822669049944381E-2</v>
      </c>
      <c r="AF13" s="71">
        <v>1.245304814935189E-3</v>
      </c>
      <c r="AG13" s="71">
        <v>0.28183642495479094</v>
      </c>
      <c r="AH13" s="71">
        <v>0.2503062384900423</v>
      </c>
      <c r="AI13" s="71">
        <v>0.99999999581258137</v>
      </c>
    </row>
    <row r="14" spans="1:35">
      <c r="A14" s="14" t="s">
        <v>115</v>
      </c>
      <c r="B14" s="81">
        <v>250558.64300000001</v>
      </c>
      <c r="C14" s="81">
        <v>189429.95500000002</v>
      </c>
      <c r="D14" s="81">
        <v>5153.5569999999998</v>
      </c>
      <c r="E14" s="81">
        <v>176290.25700000001</v>
      </c>
      <c r="F14" s="81">
        <v>3307</v>
      </c>
      <c r="G14" s="81">
        <v>112889.636</v>
      </c>
      <c r="H14" s="81">
        <v>60093.620999999999</v>
      </c>
      <c r="I14" s="81">
        <v>304.858</v>
      </c>
      <c r="J14" s="81">
        <v>7681.2830000000004</v>
      </c>
      <c r="K14" s="81">
        <v>61128.686999999998</v>
      </c>
      <c r="L14" s="81"/>
      <c r="M14" s="71">
        <v>0.99999999600891831</v>
      </c>
      <c r="N14" s="71">
        <v>0.75603041560214701</v>
      </c>
      <c r="O14" s="71">
        <v>2.0568266727083128E-2</v>
      </c>
      <c r="P14" s="71">
        <v>0.70358880814979508</v>
      </c>
      <c r="Q14" s="71">
        <v>1.3198506985847619E-2</v>
      </c>
      <c r="R14" s="71">
        <v>0.45055175366670547</v>
      </c>
      <c r="S14" s="71">
        <v>0.23983854749724198</v>
      </c>
      <c r="T14" s="71">
        <v>1.2167131668253807E-3</v>
      </c>
      <c r="U14" s="71">
        <v>3.0656627558443474E-2</v>
      </c>
      <c r="V14" s="71">
        <v>0.24396958040677127</v>
      </c>
      <c r="X14" s="69">
        <v>112.889636</v>
      </c>
      <c r="Y14" s="69">
        <v>3.3069999999999999</v>
      </c>
      <c r="Z14" s="69">
        <v>0.30485800000000002</v>
      </c>
      <c r="AA14" s="69">
        <v>72.928460999999999</v>
      </c>
      <c r="AB14" s="69">
        <v>61.128686999999999</v>
      </c>
      <c r="AD14" s="71">
        <v>0.45055175366670547</v>
      </c>
      <c r="AE14" s="71">
        <v>1.3198506985847619E-2</v>
      </c>
      <c r="AF14" s="71">
        <v>1.2167131668253807E-3</v>
      </c>
      <c r="AG14" s="71">
        <v>0.29106344178276855</v>
      </c>
      <c r="AH14" s="71">
        <v>0.24396958040677127</v>
      </c>
      <c r="AI14" s="71">
        <v>0.99999999600891831</v>
      </c>
    </row>
    <row r="15" spans="1:35">
      <c r="A15" s="14" t="s">
        <v>116</v>
      </c>
      <c r="B15" s="81">
        <v>271969.30499999999</v>
      </c>
      <c r="C15" s="81">
        <v>208264.10699999999</v>
      </c>
      <c r="D15" s="81">
        <v>5558.3670000000002</v>
      </c>
      <c r="E15" s="81">
        <v>194603.86799999999</v>
      </c>
      <c r="F15" s="81">
        <v>3381</v>
      </c>
      <c r="G15" s="81">
        <v>123157.155</v>
      </c>
      <c r="H15" s="81">
        <v>68065.712</v>
      </c>
      <c r="I15" s="81">
        <v>546.55399999999997</v>
      </c>
      <c r="J15" s="81">
        <v>7555.3180000000002</v>
      </c>
      <c r="K15" s="81">
        <v>63705.197999999997</v>
      </c>
      <c r="L15" s="81"/>
      <c r="M15" s="71">
        <v>0.99999999632311432</v>
      </c>
      <c r="N15" s="71">
        <v>0.76576327611676609</v>
      </c>
      <c r="O15" s="71">
        <v>2.043747914861201E-2</v>
      </c>
      <c r="P15" s="71">
        <v>0.71553614110974761</v>
      </c>
      <c r="Q15" s="71">
        <v>1.2431549950094552E-2</v>
      </c>
      <c r="R15" s="71">
        <v>0.45283476015795238</v>
      </c>
      <c r="S15" s="71">
        <v>0.25026983100170075</v>
      </c>
      <c r="T15" s="71">
        <v>2.0096164896255481E-3</v>
      </c>
      <c r="U15" s="71">
        <v>2.7780039368780974E-2</v>
      </c>
      <c r="V15" s="71">
        <v>0.23423672020634828</v>
      </c>
      <c r="X15" s="69">
        <v>123.157155</v>
      </c>
      <c r="Y15" s="69">
        <v>3.3809999999999998</v>
      </c>
      <c r="Z15" s="69">
        <v>0.54655399999999998</v>
      </c>
      <c r="AA15" s="69">
        <v>81.179396999999994</v>
      </c>
      <c r="AB15" s="69">
        <v>63.705197999999996</v>
      </c>
      <c r="AD15" s="71">
        <v>0.45283476015795238</v>
      </c>
      <c r="AE15" s="71">
        <v>1.2431549950094552E-2</v>
      </c>
      <c r="AF15" s="71">
        <v>2.0096164896255481E-3</v>
      </c>
      <c r="AG15" s="71">
        <v>0.29848734951909373</v>
      </c>
      <c r="AH15" s="71">
        <v>0.23423672020634828</v>
      </c>
      <c r="AI15" s="71">
        <v>0.99999999632311454</v>
      </c>
    </row>
    <row r="16" spans="1:35">
      <c r="A16" s="14" t="s">
        <v>117</v>
      </c>
      <c r="B16" s="81">
        <v>269889.74400000001</v>
      </c>
      <c r="C16" s="81">
        <v>214135.291</v>
      </c>
      <c r="D16" s="81">
        <v>4853.1989999999996</v>
      </c>
      <c r="E16" s="81">
        <v>201942.10500000001</v>
      </c>
      <c r="F16" s="81">
        <v>3387</v>
      </c>
      <c r="G16" s="81">
        <v>123297.311</v>
      </c>
      <c r="H16" s="81">
        <v>75257.793999999994</v>
      </c>
      <c r="I16" s="81">
        <v>502.459</v>
      </c>
      <c r="J16" s="81">
        <v>6837.5280000000002</v>
      </c>
      <c r="K16" s="81">
        <v>55754.453999999998</v>
      </c>
      <c r="L16" s="81"/>
      <c r="M16" s="71">
        <v>1.0000000037052166</v>
      </c>
      <c r="N16" s="71">
        <v>0.79341766688251769</v>
      </c>
      <c r="O16" s="71">
        <v>1.798215422368921E-2</v>
      </c>
      <c r="P16" s="71">
        <v>0.74823926988496448</v>
      </c>
      <c r="Q16" s="71">
        <v>1.2549569130718802E-2</v>
      </c>
      <c r="R16" s="71">
        <v>0.45684326189141888</v>
      </c>
      <c r="S16" s="71">
        <v>0.27884643886282684</v>
      </c>
      <c r="T16" s="71">
        <v>1.8617195027610979E-3</v>
      </c>
      <c r="U16" s="71">
        <v>2.5334523271102884E-2</v>
      </c>
      <c r="V16" s="71">
        <v>0.20658233682269897</v>
      </c>
      <c r="X16" s="69">
        <v>123.29731100000001</v>
      </c>
      <c r="Y16" s="69">
        <v>3.387</v>
      </c>
      <c r="Z16" s="69">
        <v>0.50245899999999999</v>
      </c>
      <c r="AA16" s="69">
        <v>86.948521</v>
      </c>
      <c r="AB16" s="69">
        <v>55.754453999999996</v>
      </c>
      <c r="AD16" s="71">
        <v>0.45684326189141888</v>
      </c>
      <c r="AE16" s="71">
        <v>1.2549569130718802E-2</v>
      </c>
      <c r="AF16" s="71">
        <v>1.8617195027610979E-3</v>
      </c>
      <c r="AG16" s="71">
        <v>0.32216311635761891</v>
      </c>
      <c r="AH16" s="71">
        <v>0.20658233682269897</v>
      </c>
      <c r="AI16" s="71">
        <v>1.0000000037052166</v>
      </c>
    </row>
    <row r="17" spans="1:35">
      <c r="A17" s="14" t="s">
        <v>118</v>
      </c>
      <c r="B17" s="81">
        <v>286409.81300000002</v>
      </c>
      <c r="C17" s="81">
        <v>220579.12099999998</v>
      </c>
      <c r="D17" s="81">
        <v>5021.9840000000004</v>
      </c>
      <c r="E17" s="81">
        <v>208260.59299999999</v>
      </c>
      <c r="F17" s="81">
        <v>3343</v>
      </c>
      <c r="G17" s="81">
        <v>123920.034</v>
      </c>
      <c r="H17" s="81">
        <v>80997.558999999994</v>
      </c>
      <c r="I17" s="81">
        <v>479.471</v>
      </c>
      <c r="J17" s="81">
        <v>6817.0730000000003</v>
      </c>
      <c r="K17" s="81">
        <v>65830.691999999995</v>
      </c>
      <c r="L17" s="81"/>
      <c r="M17" s="71">
        <v>0.99999999999999989</v>
      </c>
      <c r="N17" s="71">
        <v>0.77015210718356208</v>
      </c>
      <c r="O17" s="71">
        <v>1.7534259554158504E-2</v>
      </c>
      <c r="P17" s="71">
        <v>0.72714196074001125</v>
      </c>
      <c r="Q17" s="71">
        <v>1.1672086109703231E-2</v>
      </c>
      <c r="R17" s="71">
        <v>0.43266685838030272</v>
      </c>
      <c r="S17" s="71">
        <v>0.28280301625000531</v>
      </c>
      <c r="T17" s="71">
        <v>1.6740732273722756E-3</v>
      </c>
      <c r="U17" s="71">
        <v>2.3801813662020024E-2</v>
      </c>
      <c r="V17" s="71">
        <v>0.22984789281643778</v>
      </c>
      <c r="X17" s="69">
        <v>123.920034</v>
      </c>
      <c r="Y17" s="69">
        <v>3.343</v>
      </c>
      <c r="Z17" s="69">
        <v>0.47947099999999998</v>
      </c>
      <c r="AA17" s="69">
        <v>92.836615999999992</v>
      </c>
      <c r="AB17" s="69">
        <v>65.830691999999999</v>
      </c>
      <c r="AD17" s="71">
        <v>0.43266685838030272</v>
      </c>
      <c r="AE17" s="71">
        <v>1.1672086109703231E-2</v>
      </c>
      <c r="AF17" s="71">
        <v>1.6740732273722756E-3</v>
      </c>
      <c r="AG17" s="71">
        <v>0.32413908946618381</v>
      </c>
      <c r="AH17" s="71">
        <v>0.22984789281643778</v>
      </c>
      <c r="AI17" s="71">
        <v>0.99999999999999978</v>
      </c>
    </row>
    <row r="18" spans="1:35">
      <c r="A18" s="14" t="s">
        <v>119</v>
      </c>
      <c r="B18" s="81">
        <v>294129.65500000003</v>
      </c>
      <c r="C18" s="81">
        <v>220198.70300000001</v>
      </c>
      <c r="D18" s="81">
        <v>4756.7359999999999</v>
      </c>
      <c r="E18" s="81">
        <v>208491.658</v>
      </c>
      <c r="F18" s="81">
        <v>3394</v>
      </c>
      <c r="G18" s="81">
        <v>119665.685</v>
      </c>
      <c r="H18" s="81">
        <v>85431.972999999998</v>
      </c>
      <c r="I18" s="81">
        <v>444.584</v>
      </c>
      <c r="J18" s="81">
        <v>6505.7250000000004</v>
      </c>
      <c r="K18" s="81">
        <v>73930.951000000001</v>
      </c>
      <c r="L18" s="81"/>
      <c r="M18" s="71">
        <v>0.99999999660013883</v>
      </c>
      <c r="N18" s="71">
        <v>0.74864502526955334</v>
      </c>
      <c r="O18" s="71">
        <v>1.6172242135870318E-2</v>
      </c>
      <c r="P18" s="71">
        <v>0.70884269727919813</v>
      </c>
      <c r="Q18" s="71">
        <v>1.1539128891984727E-2</v>
      </c>
      <c r="R18" s="71">
        <v>0.40684671866901684</v>
      </c>
      <c r="S18" s="71">
        <v>0.29045684971819652</v>
      </c>
      <c r="T18" s="71">
        <v>1.5115238890141831E-3</v>
      </c>
      <c r="U18" s="71">
        <v>2.2118561965470636E-2</v>
      </c>
      <c r="V18" s="71">
        <v>0.25135497133058549</v>
      </c>
      <c r="X18" s="69">
        <v>119.665685</v>
      </c>
      <c r="Y18" s="69">
        <v>3.3940000000000001</v>
      </c>
      <c r="Z18" s="69">
        <v>0.44458399999999998</v>
      </c>
      <c r="AA18" s="69">
        <v>96.694434000000015</v>
      </c>
      <c r="AB18" s="69">
        <v>73.930951000000007</v>
      </c>
      <c r="AD18" s="71">
        <v>0.40684671866901684</v>
      </c>
      <c r="AE18" s="71">
        <v>1.1539128891984727E-2</v>
      </c>
      <c r="AF18" s="71">
        <v>1.5115238890141831E-3</v>
      </c>
      <c r="AG18" s="71">
        <v>0.32874765381953747</v>
      </c>
      <c r="AH18" s="71">
        <v>0.25135497133058549</v>
      </c>
      <c r="AI18" s="71">
        <v>0.99999999660013872</v>
      </c>
    </row>
    <row r="19" spans="1:35">
      <c r="A19" s="14" t="s">
        <v>28</v>
      </c>
      <c r="B19" s="81">
        <v>299094.93800000002</v>
      </c>
      <c r="C19" s="81">
        <v>222295.39300000001</v>
      </c>
      <c r="D19" s="81">
        <v>5522.5110000000004</v>
      </c>
      <c r="E19" s="81">
        <v>209570.61300000001</v>
      </c>
      <c r="F19" s="81">
        <v>3344</v>
      </c>
      <c r="G19" s="81">
        <v>116405.156</v>
      </c>
      <c r="H19" s="81">
        <v>89821.456999999995</v>
      </c>
      <c r="I19" s="81">
        <v>407.75700000000001</v>
      </c>
      <c r="J19" s="81">
        <v>6794.5119999999997</v>
      </c>
      <c r="K19" s="81">
        <v>76799.544999999998</v>
      </c>
      <c r="L19" s="81"/>
      <c r="M19" s="71">
        <v>1</v>
      </c>
      <c r="N19" s="71">
        <v>0.74322686464188847</v>
      </c>
      <c r="O19" s="71">
        <v>1.8464073771786802E-2</v>
      </c>
      <c r="P19" s="71">
        <v>0.70068258059252075</v>
      </c>
      <c r="Q19" s="71">
        <v>1.1180396506743955E-2</v>
      </c>
      <c r="R19" s="71">
        <v>0.38919132760448122</v>
      </c>
      <c r="S19" s="71">
        <v>0.30031085648129552</v>
      </c>
      <c r="T19" s="71">
        <v>1.3633029122010749E-3</v>
      </c>
      <c r="U19" s="71">
        <v>2.2716907365379749E-2</v>
      </c>
      <c r="V19" s="71">
        <v>0.25677313535811158</v>
      </c>
      <c r="X19" s="69">
        <v>116.40515600000001</v>
      </c>
      <c r="Y19" s="69">
        <v>3.3439999999999999</v>
      </c>
      <c r="Z19" s="69">
        <v>0.40775699999999998</v>
      </c>
      <c r="AA19" s="69">
        <v>102.13848</v>
      </c>
      <c r="AB19" s="69">
        <v>76.799544999999995</v>
      </c>
      <c r="AD19" s="71">
        <v>0.38919132760448122</v>
      </c>
      <c r="AE19" s="71">
        <v>1.1180396506743955E-2</v>
      </c>
      <c r="AF19" s="71">
        <v>1.3633029122010749E-3</v>
      </c>
      <c r="AG19" s="71">
        <v>0.34149183761846208</v>
      </c>
      <c r="AH19" s="71">
        <v>0.25677313535811158</v>
      </c>
      <c r="AI19" s="71">
        <v>0.99999999999999978</v>
      </c>
    </row>
    <row r="20" spans="1:35">
      <c r="A20" s="14" t="s">
        <v>29</v>
      </c>
      <c r="B20" s="81">
        <v>312986.66100000002</v>
      </c>
      <c r="C20" s="81">
        <v>240050.25999999998</v>
      </c>
      <c r="D20" s="81">
        <v>7660.0709999999999</v>
      </c>
      <c r="E20" s="81">
        <v>223659.39799999999</v>
      </c>
      <c r="F20" s="81">
        <v>3346</v>
      </c>
      <c r="G20" s="81">
        <v>123820.92600000001</v>
      </c>
      <c r="H20" s="81">
        <v>96492.471000000005</v>
      </c>
      <c r="I20" s="81">
        <v>384.28899999999999</v>
      </c>
      <c r="J20" s="81">
        <v>8346.5020000000004</v>
      </c>
      <c r="K20" s="81">
        <v>72936.400999999998</v>
      </c>
      <c r="L20" s="81"/>
      <c r="M20" s="71">
        <v>0.99999999680497564</v>
      </c>
      <c r="N20" s="71">
        <v>0.7669664203357216</v>
      </c>
      <c r="O20" s="71">
        <v>2.4474113291364834E-2</v>
      </c>
      <c r="P20" s="71">
        <v>0.71459721729163406</v>
      </c>
      <c r="Q20" s="71">
        <v>1.069055144174339E-2</v>
      </c>
      <c r="R20" s="71">
        <v>0.3956108723751649</v>
      </c>
      <c r="S20" s="71">
        <v>0.30829579347472574</v>
      </c>
      <c r="T20" s="71">
        <v>1.2278127086061343E-3</v>
      </c>
      <c r="U20" s="71">
        <v>2.6667277044116585E-2</v>
      </c>
      <c r="V20" s="71">
        <v>0.23303357646925404</v>
      </c>
      <c r="X20" s="69">
        <v>123.820926</v>
      </c>
      <c r="Y20" s="69">
        <v>3.3460000000000001</v>
      </c>
      <c r="Z20" s="69">
        <v>0.38428899999999999</v>
      </c>
      <c r="AA20" s="69">
        <v>112.499044</v>
      </c>
      <c r="AB20" s="69">
        <v>72.936401000000004</v>
      </c>
      <c r="AD20" s="71">
        <v>0.3956108723751649</v>
      </c>
      <c r="AE20" s="71">
        <v>1.069055144174339E-2</v>
      </c>
      <c r="AF20" s="71">
        <v>1.2278127086061343E-3</v>
      </c>
      <c r="AG20" s="71">
        <v>0.35943718381020717</v>
      </c>
      <c r="AH20" s="71">
        <v>0.23303357646925404</v>
      </c>
      <c r="AI20" s="71">
        <v>0.99999999680497564</v>
      </c>
    </row>
    <row r="21" spans="1:35">
      <c r="A21" s="14" t="s">
        <v>30</v>
      </c>
      <c r="B21" s="81">
        <v>318456.76799999998</v>
      </c>
      <c r="C21" s="81">
        <v>240045.46300000005</v>
      </c>
      <c r="D21" s="81">
        <v>5841.39</v>
      </c>
      <c r="E21" s="81">
        <v>227249.09700000001</v>
      </c>
      <c r="F21" s="81">
        <v>3798</v>
      </c>
      <c r="G21" s="81">
        <v>117967.942</v>
      </c>
      <c r="H21" s="81">
        <v>105483.155</v>
      </c>
      <c r="I21" s="81">
        <v>358.51</v>
      </c>
      <c r="J21" s="81">
        <v>6596.4660000000003</v>
      </c>
      <c r="K21" s="81">
        <v>78411.304999999993</v>
      </c>
      <c r="L21" s="81"/>
      <c r="M21" s="71">
        <v>1</v>
      </c>
      <c r="N21" s="71">
        <v>0.75377723798289642</v>
      </c>
      <c r="O21" s="71">
        <v>1.8342803755390751E-2</v>
      </c>
      <c r="P21" s="71">
        <v>0.7135948104579144</v>
      </c>
      <c r="Q21" s="71">
        <v>1.1926265608523667E-2</v>
      </c>
      <c r="R21" s="71">
        <v>0.37043628477696539</v>
      </c>
      <c r="S21" s="71">
        <v>0.33123226007242529</v>
      </c>
      <c r="T21" s="71">
        <v>1.12577290239911E-3</v>
      </c>
      <c r="U21" s="71">
        <v>2.0713850867192123E-2</v>
      </c>
      <c r="V21" s="71">
        <v>0.24622276201710366</v>
      </c>
      <c r="X21" s="69">
        <v>117.96794199999999</v>
      </c>
      <c r="Y21" s="69">
        <v>3.798</v>
      </c>
      <c r="Z21" s="69">
        <v>0.35851</v>
      </c>
      <c r="AA21" s="69">
        <v>117.92101099999999</v>
      </c>
      <c r="AB21" s="69">
        <v>78.411304999999999</v>
      </c>
      <c r="AD21" s="71">
        <v>0.37043628477696539</v>
      </c>
      <c r="AE21" s="71">
        <v>1.1926265608523667E-2</v>
      </c>
      <c r="AF21" s="71">
        <v>1.12577290239911E-3</v>
      </c>
      <c r="AG21" s="71">
        <v>0.37028891469500819</v>
      </c>
      <c r="AH21" s="71">
        <v>0.24622276201710366</v>
      </c>
      <c r="AI21" s="71">
        <v>1</v>
      </c>
    </row>
    <row r="22" spans="1:35">
      <c r="A22" s="14" t="s">
        <v>31</v>
      </c>
      <c r="B22" s="81">
        <v>331817.701</v>
      </c>
      <c r="C22" s="81">
        <v>241705.67300000001</v>
      </c>
      <c r="D22" s="81">
        <v>8037.59</v>
      </c>
      <c r="E22" s="81">
        <v>225058.43100000001</v>
      </c>
      <c r="F22" s="81">
        <v>3821</v>
      </c>
      <c r="G22" s="81">
        <v>111610.985</v>
      </c>
      <c r="H22" s="81">
        <v>109626.446</v>
      </c>
      <c r="I22" s="81">
        <v>316.29300000000001</v>
      </c>
      <c r="J22" s="81">
        <v>8293.3590000000004</v>
      </c>
      <c r="K22" s="81">
        <v>90112.028999999995</v>
      </c>
      <c r="L22" s="81"/>
      <c r="M22" s="71">
        <v>1.0000000030137031</v>
      </c>
      <c r="N22" s="71">
        <v>0.72842911114015585</v>
      </c>
      <c r="O22" s="71">
        <v>2.4222909072593449E-2</v>
      </c>
      <c r="P22" s="71">
        <v>0.67825926803103243</v>
      </c>
      <c r="Q22" s="71">
        <v>1.151535915198207E-2</v>
      </c>
      <c r="R22" s="71">
        <v>0.33636236000562247</v>
      </c>
      <c r="S22" s="71">
        <v>0.33038154887342791</v>
      </c>
      <c r="T22" s="71">
        <v>9.5321316206696278E-4</v>
      </c>
      <c r="U22" s="71">
        <v>2.4993720874462933E-2</v>
      </c>
      <c r="V22" s="71">
        <v>0.27157089187354716</v>
      </c>
      <c r="X22" s="69">
        <v>111.610985</v>
      </c>
      <c r="Y22" s="69">
        <v>3.8210000000000002</v>
      </c>
      <c r="Z22" s="69">
        <v>0.31629299999999999</v>
      </c>
      <c r="AA22" s="69">
        <v>125.95739499999999</v>
      </c>
      <c r="AB22" s="69">
        <v>90.112028999999993</v>
      </c>
      <c r="AD22" s="71">
        <v>0.33636236000562247</v>
      </c>
      <c r="AE22" s="71">
        <v>1.151535915198207E-2</v>
      </c>
      <c r="AF22" s="71">
        <v>9.5321316206696278E-4</v>
      </c>
      <c r="AG22" s="71">
        <v>0.3795981788204843</v>
      </c>
      <c r="AH22" s="71">
        <v>0.27157089187354716</v>
      </c>
      <c r="AI22" s="71">
        <v>1.0000000030137031</v>
      </c>
    </row>
    <row r="23" spans="1:35">
      <c r="A23" s="14" t="s">
        <v>32</v>
      </c>
      <c r="B23" s="81">
        <v>327144.70400000003</v>
      </c>
      <c r="C23" s="81">
        <v>239745.758</v>
      </c>
      <c r="D23" s="81">
        <v>8272.2540000000008</v>
      </c>
      <c r="E23" s="81">
        <v>222628.31099999999</v>
      </c>
      <c r="F23" s="81">
        <v>3687</v>
      </c>
      <c r="G23" s="81">
        <v>106823.22100000001</v>
      </c>
      <c r="H23" s="81">
        <v>112118.09</v>
      </c>
      <c r="I23" s="81">
        <v>607.64499999999998</v>
      </c>
      <c r="J23" s="81">
        <v>8237.5480000000007</v>
      </c>
      <c r="K23" s="81">
        <v>87398.947</v>
      </c>
      <c r="L23" s="81"/>
      <c r="M23" s="71">
        <v>1.0000000030567513</v>
      </c>
      <c r="N23" s="71">
        <v>0.7328431579928617</v>
      </c>
      <c r="O23" s="71">
        <v>2.5286223187644816E-2</v>
      </c>
      <c r="P23" s="71">
        <v>0.68051937958317055</v>
      </c>
      <c r="Q23" s="71">
        <v>1.1270242051664084E-2</v>
      </c>
      <c r="R23" s="71">
        <v>0.32653201991006403</v>
      </c>
      <c r="S23" s="71">
        <v>0.34271711762144247</v>
      </c>
      <c r="T23" s="71">
        <v>1.8574196450999248E-3</v>
      </c>
      <c r="U23" s="71">
        <v>2.5180135576946403E-2</v>
      </c>
      <c r="V23" s="71">
        <v>0.26715684506388948</v>
      </c>
      <c r="X23" s="69">
        <v>106.823221</v>
      </c>
      <c r="Y23" s="69">
        <v>3.6869999999999998</v>
      </c>
      <c r="Z23" s="69">
        <v>0.60764499999999999</v>
      </c>
      <c r="AA23" s="69">
        <v>128.627892</v>
      </c>
      <c r="AB23" s="69">
        <v>87.398947000000007</v>
      </c>
      <c r="AD23" s="71">
        <v>0.32653201991006403</v>
      </c>
      <c r="AE23" s="71">
        <v>1.1270242051664084E-2</v>
      </c>
      <c r="AF23" s="71">
        <v>1.8574196450999248E-3</v>
      </c>
      <c r="AG23" s="71">
        <v>0.39318347638603374</v>
      </c>
      <c r="AH23" s="71">
        <v>0.26715684506388948</v>
      </c>
      <c r="AI23" s="71">
        <v>1.0000000030567513</v>
      </c>
    </row>
    <row r="24" spans="1:35">
      <c r="A24" s="14" t="s">
        <v>33</v>
      </c>
      <c r="B24" s="81">
        <v>325775.19</v>
      </c>
      <c r="C24" s="81">
        <v>231799.87399999998</v>
      </c>
      <c r="D24" s="81">
        <v>10978.630999999999</v>
      </c>
      <c r="E24" s="81">
        <v>210366.47</v>
      </c>
      <c r="F24" s="81">
        <v>3817</v>
      </c>
      <c r="G24" s="81">
        <v>109164.891</v>
      </c>
      <c r="H24" s="81">
        <v>97384.578999999998</v>
      </c>
      <c r="I24" s="81">
        <v>624.77499999999998</v>
      </c>
      <c r="J24" s="81">
        <v>9829.9979999999996</v>
      </c>
      <c r="K24" s="81">
        <v>93975.316000000006</v>
      </c>
      <c r="L24" s="81"/>
      <c r="M24" s="71">
        <v>1</v>
      </c>
      <c r="N24" s="71">
        <v>0.71153323247236844</v>
      </c>
      <c r="O24" s="71">
        <v>3.3700021784961585E-2</v>
      </c>
      <c r="P24" s="71">
        <v>0.64574122418591795</v>
      </c>
      <c r="Q24" s="71">
        <v>1.1716668786226478E-2</v>
      </c>
      <c r="R24" s="71">
        <v>0.33509270917776152</v>
      </c>
      <c r="S24" s="71">
        <v>0.29893184622192992</v>
      </c>
      <c r="T24" s="71">
        <v>1.9178102543659016E-3</v>
      </c>
      <c r="U24" s="71">
        <v>3.0174176247123052E-2</v>
      </c>
      <c r="V24" s="71">
        <v>0.28846676752763156</v>
      </c>
      <c r="X24" s="69">
        <v>109.164891</v>
      </c>
      <c r="Y24" s="69">
        <v>3.8170000000000002</v>
      </c>
      <c r="Z24" s="69">
        <v>0.62477499999999997</v>
      </c>
      <c r="AA24" s="69">
        <v>118.19320799999998</v>
      </c>
      <c r="AB24" s="69">
        <v>93.975316000000007</v>
      </c>
      <c r="AD24" s="71">
        <v>0.33509270917776152</v>
      </c>
      <c r="AE24" s="71">
        <v>1.1716668786226478E-2</v>
      </c>
      <c r="AF24" s="71">
        <v>1.9178102543659016E-3</v>
      </c>
      <c r="AG24" s="71">
        <v>0.36280604425401453</v>
      </c>
      <c r="AH24" s="71">
        <v>0.28846676752763156</v>
      </c>
      <c r="AI24" s="71">
        <v>1</v>
      </c>
    </row>
    <row r="25" spans="1:35">
      <c r="A25" s="14" t="s">
        <v>34</v>
      </c>
      <c r="B25" s="81">
        <v>322303.61499999999</v>
      </c>
      <c r="C25" s="81">
        <v>227905.63699999999</v>
      </c>
      <c r="D25" s="81">
        <v>9012.9130000000005</v>
      </c>
      <c r="E25" s="81">
        <v>210729.78099999999</v>
      </c>
      <c r="F25" s="81">
        <v>3768</v>
      </c>
      <c r="G25" s="81">
        <v>105979.64599999999</v>
      </c>
      <c r="H25" s="81">
        <v>100982.13499999999</v>
      </c>
      <c r="I25" s="81">
        <v>650.18100000000004</v>
      </c>
      <c r="J25" s="81">
        <v>7512.7619999999997</v>
      </c>
      <c r="K25" s="81">
        <v>94397.979000000007</v>
      </c>
      <c r="L25" s="81"/>
      <c r="M25" s="71">
        <v>1.0000000031026646</v>
      </c>
      <c r="N25" s="71">
        <v>0.70711474024267451</v>
      </c>
      <c r="O25" s="71">
        <v>2.7964045640629879E-2</v>
      </c>
      <c r="P25" s="71">
        <v>0.65382382074740297</v>
      </c>
      <c r="Q25" s="71">
        <v>1.1690840017416498E-2</v>
      </c>
      <c r="R25" s="71">
        <v>0.32881929046932967</v>
      </c>
      <c r="S25" s="71">
        <v>0.31331369026065686</v>
      </c>
      <c r="T25" s="71">
        <v>2.0172935385785232E-3</v>
      </c>
      <c r="U25" s="71">
        <v>2.3309580316063162E-2</v>
      </c>
      <c r="V25" s="71">
        <v>0.29288526285999</v>
      </c>
      <c r="X25" s="69">
        <v>105.97964599999999</v>
      </c>
      <c r="Y25" s="69">
        <v>3.7679999999999998</v>
      </c>
      <c r="Z25" s="69">
        <v>0.65018100000000001</v>
      </c>
      <c r="AA25" s="69">
        <v>117.50780999999999</v>
      </c>
      <c r="AB25" s="69">
        <v>94.397979000000007</v>
      </c>
      <c r="AD25" s="71">
        <v>0.32881929046932967</v>
      </c>
      <c r="AE25" s="71">
        <v>1.1690840017416498E-2</v>
      </c>
      <c r="AF25" s="71">
        <v>2.0172935385785232E-3</v>
      </c>
      <c r="AG25" s="71">
        <v>0.36458731621734991</v>
      </c>
      <c r="AH25" s="71">
        <v>0.29288526285999</v>
      </c>
      <c r="AI25" s="71">
        <v>1.0000000031026646</v>
      </c>
    </row>
    <row r="26" spans="1:35">
      <c r="A26" s="14" t="s">
        <v>35</v>
      </c>
      <c r="B26" s="81">
        <v>317215.96999999997</v>
      </c>
      <c r="C26" s="81">
        <v>212645.13399999999</v>
      </c>
      <c r="D26" s="81">
        <v>6386.9809999999998</v>
      </c>
      <c r="E26" s="81">
        <v>200066.826</v>
      </c>
      <c r="F26" s="81">
        <v>3646</v>
      </c>
      <c r="G26" s="81">
        <v>102130.427</v>
      </c>
      <c r="H26" s="81">
        <v>94290.399000000005</v>
      </c>
      <c r="I26" s="81">
        <v>672.43200000000002</v>
      </c>
      <c r="J26" s="81">
        <v>5518.8950000000004</v>
      </c>
      <c r="K26" s="81">
        <v>104570.83500000001</v>
      </c>
      <c r="L26" s="81"/>
      <c r="M26" s="71">
        <v>0.99999999684757368</v>
      </c>
      <c r="N26" s="71">
        <v>0.67034813537288185</v>
      </c>
      <c r="O26" s="71">
        <v>2.0134487554330886E-2</v>
      </c>
      <c r="P26" s="71">
        <v>0.63069594510011595</v>
      </c>
      <c r="Q26" s="71">
        <v>1.1493746673599063E-2</v>
      </c>
      <c r="R26" s="71">
        <v>0.32195865485587</v>
      </c>
      <c r="S26" s="71">
        <v>0.29724354357064686</v>
      </c>
      <c r="T26" s="71">
        <v>2.1197923925456844E-3</v>
      </c>
      <c r="U26" s="71">
        <v>1.7397910325889332E-2</v>
      </c>
      <c r="V26" s="71">
        <v>0.32965186147469189</v>
      </c>
      <c r="X26" s="69">
        <v>102.130427</v>
      </c>
      <c r="Y26" s="69">
        <v>3.6459999999999999</v>
      </c>
      <c r="Z26" s="69">
        <v>0.67243200000000003</v>
      </c>
      <c r="AA26" s="69">
        <v>106.19627500000001</v>
      </c>
      <c r="AB26" s="69">
        <v>104.570835</v>
      </c>
      <c r="AD26" s="71">
        <v>0.32195865485587</v>
      </c>
      <c r="AE26" s="71">
        <v>1.1493746673599063E-2</v>
      </c>
      <c r="AF26" s="71">
        <v>2.1197923925456844E-3</v>
      </c>
      <c r="AG26" s="71">
        <v>0.33477594145086709</v>
      </c>
      <c r="AH26" s="71">
        <v>0.32965186147469189</v>
      </c>
      <c r="AI26" s="71">
        <v>0.99999999684757368</v>
      </c>
    </row>
    <row r="27" spans="1:35">
      <c r="A27" s="14" t="s">
        <v>36</v>
      </c>
      <c r="B27" s="81">
        <v>324104.00099999999</v>
      </c>
      <c r="C27" s="81">
        <v>215437.19199999998</v>
      </c>
      <c r="D27" s="81">
        <v>5343.9459999999999</v>
      </c>
      <c r="E27" s="81">
        <v>205258.476</v>
      </c>
      <c r="F27" s="81">
        <v>3534</v>
      </c>
      <c r="G27" s="81">
        <v>106081.59699999999</v>
      </c>
      <c r="H27" s="81">
        <v>95642.877999999997</v>
      </c>
      <c r="I27" s="81">
        <v>721.58399999999995</v>
      </c>
      <c r="J27" s="81">
        <v>4113.1859999999997</v>
      </c>
      <c r="K27" s="81">
        <v>108666.81</v>
      </c>
      <c r="L27" s="81"/>
      <c r="M27" s="71">
        <v>0.99999999999999978</v>
      </c>
      <c r="N27" s="71">
        <v>0.66471623409548697</v>
      </c>
      <c r="O27" s="71">
        <v>1.6488367880407622E-2</v>
      </c>
      <c r="P27" s="71">
        <v>0.63331052491388395</v>
      </c>
      <c r="Q27" s="71">
        <v>1.0903907354108844E-2</v>
      </c>
      <c r="R27" s="71">
        <v>0.32730727381548119</v>
      </c>
      <c r="S27" s="71">
        <v>0.29509934374429397</v>
      </c>
      <c r="T27" s="71">
        <v>2.2263964584627264E-3</v>
      </c>
      <c r="U27" s="71">
        <v>1.2690944842732749E-2</v>
      </c>
      <c r="V27" s="71">
        <v>0.33528376590451286</v>
      </c>
      <c r="X27" s="69">
        <v>106.08159699999999</v>
      </c>
      <c r="Y27" s="69">
        <v>3.5339999999999998</v>
      </c>
      <c r="Z27" s="69">
        <v>0.72158399999999989</v>
      </c>
      <c r="AA27" s="69">
        <v>105.10001</v>
      </c>
      <c r="AB27" s="69">
        <v>108.66681</v>
      </c>
      <c r="AD27" s="71">
        <v>0.32730727381548119</v>
      </c>
      <c r="AE27" s="71">
        <v>1.0903907354108844E-2</v>
      </c>
      <c r="AF27" s="71">
        <v>2.2263964584627264E-3</v>
      </c>
      <c r="AG27" s="71">
        <v>0.32427865646743437</v>
      </c>
      <c r="AH27" s="71">
        <v>0.33528376590451286</v>
      </c>
      <c r="AI27" s="71">
        <v>1</v>
      </c>
    </row>
    <row r="28" spans="1:35">
      <c r="A28" s="14" t="s">
        <v>37</v>
      </c>
      <c r="B28" s="81">
        <v>319348.11099999998</v>
      </c>
      <c r="C28" s="81">
        <v>203234.571</v>
      </c>
      <c r="D28" s="81">
        <v>3391.2289999999998</v>
      </c>
      <c r="E28" s="81">
        <v>195707.47500000001</v>
      </c>
      <c r="F28" s="81">
        <v>3435</v>
      </c>
      <c r="G28" s="81">
        <v>102064.39599999999</v>
      </c>
      <c r="H28" s="81">
        <v>90208.08</v>
      </c>
      <c r="I28" s="81">
        <v>737.423</v>
      </c>
      <c r="J28" s="81">
        <v>3398.444</v>
      </c>
      <c r="K28" s="81">
        <v>116113.54</v>
      </c>
      <c r="L28" s="81"/>
      <c r="M28" s="71">
        <v>1.0000000031313792</v>
      </c>
      <c r="N28" s="71">
        <v>0.63640449089739559</v>
      </c>
      <c r="O28" s="71">
        <v>1.0619223609561293E-2</v>
      </c>
      <c r="P28" s="71">
        <v>0.61283429980896309</v>
      </c>
      <c r="Q28" s="71">
        <v>1.0756287204091212E-2</v>
      </c>
      <c r="R28" s="71">
        <v>0.31960231635752495</v>
      </c>
      <c r="S28" s="71">
        <v>0.28247569624734686</v>
      </c>
      <c r="T28" s="71">
        <v>2.309150969112825E-3</v>
      </c>
      <c r="U28" s="71">
        <v>1.0641816509758532E-2</v>
      </c>
      <c r="V28" s="71">
        <v>0.36359551223398345</v>
      </c>
      <c r="X28" s="69">
        <v>102.06439599999999</v>
      </c>
      <c r="Y28" s="69">
        <v>3.4350000000000001</v>
      </c>
      <c r="Z28" s="69">
        <v>0.73742300000000005</v>
      </c>
      <c r="AA28" s="69">
        <v>96.997753000000017</v>
      </c>
      <c r="AB28" s="69">
        <v>116.11354</v>
      </c>
      <c r="AD28" s="71">
        <v>0.31960231635752495</v>
      </c>
      <c r="AE28" s="71">
        <v>1.0756287204091212E-2</v>
      </c>
      <c r="AF28" s="71">
        <v>2.309150969112825E-3</v>
      </c>
      <c r="AG28" s="71">
        <v>0.3037367363666667</v>
      </c>
      <c r="AH28" s="71">
        <v>0.36359551223398345</v>
      </c>
      <c r="AI28" s="71">
        <v>1.0000000031313792</v>
      </c>
    </row>
    <row r="29" spans="1:35">
      <c r="A29" s="14" t="s">
        <v>38</v>
      </c>
      <c r="B29" s="81">
        <v>319249.07299999997</v>
      </c>
      <c r="C29" s="81">
        <v>201519.71099999998</v>
      </c>
      <c r="D29" s="81">
        <v>5910.7560000000003</v>
      </c>
      <c r="E29" s="81">
        <v>189928.82199999999</v>
      </c>
      <c r="F29" s="81">
        <v>3355</v>
      </c>
      <c r="G29" s="81">
        <v>99650.478000000003</v>
      </c>
      <c r="H29" s="81">
        <v>86923.343999999997</v>
      </c>
      <c r="I29" s="81">
        <v>767.11199999999997</v>
      </c>
      <c r="J29" s="81">
        <v>4913.0209999999997</v>
      </c>
      <c r="K29" s="81">
        <v>117729.363</v>
      </c>
      <c r="L29" s="81"/>
      <c r="M29" s="71">
        <v>1.0000000031323506</v>
      </c>
      <c r="N29" s="71">
        <v>0.63123037165404705</v>
      </c>
      <c r="O29" s="71">
        <v>1.851455963350597E-2</v>
      </c>
      <c r="P29" s="71">
        <v>0.59492364446113832</v>
      </c>
      <c r="Q29" s="71">
        <v>1.0509035996480403E-2</v>
      </c>
      <c r="R29" s="71">
        <v>0.31214022663740049</v>
      </c>
      <c r="S29" s="71">
        <v>0.27227438182725749</v>
      </c>
      <c r="T29" s="71">
        <v>2.4028636725281893E-3</v>
      </c>
      <c r="U29" s="71">
        <v>1.538930388687456E-2</v>
      </c>
      <c r="V29" s="71">
        <v>0.36876963147830349</v>
      </c>
      <c r="X29" s="69">
        <v>99.650478000000007</v>
      </c>
      <c r="Y29" s="69">
        <v>3.355</v>
      </c>
      <c r="Z29" s="69">
        <v>0.76711200000000002</v>
      </c>
      <c r="AA29" s="69">
        <v>97.747120999999979</v>
      </c>
      <c r="AB29" s="69">
        <v>117.72936299999999</v>
      </c>
      <c r="AD29" s="71">
        <v>0.31214022663740049</v>
      </c>
      <c r="AE29" s="71">
        <v>1.0509035996480403E-2</v>
      </c>
      <c r="AF29" s="71">
        <v>2.4028636725281893E-3</v>
      </c>
      <c r="AG29" s="71">
        <v>0.30617824534763799</v>
      </c>
      <c r="AH29" s="71">
        <v>0.36876963147830349</v>
      </c>
      <c r="AI29" s="71">
        <v>1.0000000031323506</v>
      </c>
    </row>
    <row r="30" spans="1:35">
      <c r="A30" s="14" t="s">
        <v>39</v>
      </c>
      <c r="B30" s="81">
        <v>323191.13099999999</v>
      </c>
      <c r="C30" s="81">
        <v>192359.95700000002</v>
      </c>
      <c r="D30" s="81">
        <v>5818.4309999999996</v>
      </c>
      <c r="E30" s="81">
        <v>180687.08900000001</v>
      </c>
      <c r="F30" s="81">
        <v>3400</v>
      </c>
      <c r="G30" s="81">
        <v>94951.082999999999</v>
      </c>
      <c r="H30" s="81">
        <v>82336.005999999994</v>
      </c>
      <c r="I30" s="81">
        <v>796.03</v>
      </c>
      <c r="J30" s="81">
        <v>5058.4070000000002</v>
      </c>
      <c r="K30" s="81">
        <v>130831.174</v>
      </c>
      <c r="L30" s="81"/>
      <c r="M30" s="71">
        <v>0.99999999999999989</v>
      </c>
      <c r="N30" s="71">
        <v>0.59518946700304087</v>
      </c>
      <c r="O30" s="71">
        <v>1.8003065189310531E-2</v>
      </c>
      <c r="P30" s="71">
        <v>0.55907192886428558</v>
      </c>
      <c r="Q30" s="71">
        <v>1.0520090664245363E-2</v>
      </c>
      <c r="R30" s="71">
        <v>0.29379235347890781</v>
      </c>
      <c r="S30" s="71">
        <v>0.25475948472113241</v>
      </c>
      <c r="T30" s="71">
        <v>2.4630316974880106E-3</v>
      </c>
      <c r="U30" s="71">
        <v>1.5651441251956881E-2</v>
      </c>
      <c r="V30" s="71">
        <v>0.40481053299695902</v>
      </c>
      <c r="X30" s="69">
        <v>94.951082999999997</v>
      </c>
      <c r="Y30" s="69">
        <v>3.4</v>
      </c>
      <c r="Z30" s="69">
        <v>0.79603000000000002</v>
      </c>
      <c r="AA30" s="69">
        <v>93.212844000000004</v>
      </c>
      <c r="AB30" s="69">
        <v>130.831174</v>
      </c>
      <c r="AD30" s="71">
        <v>0.29379235347890781</v>
      </c>
      <c r="AE30" s="71">
        <v>1.0520090664245363E-2</v>
      </c>
      <c r="AF30" s="71">
        <v>2.4630316974880106E-3</v>
      </c>
      <c r="AG30" s="71">
        <v>0.28841399116239985</v>
      </c>
      <c r="AH30" s="71">
        <v>0.40481053299695902</v>
      </c>
      <c r="AI30" s="71">
        <v>1</v>
      </c>
    </row>
    <row r="31" spans="1:35">
      <c r="A31" s="14" t="s">
        <v>40</v>
      </c>
      <c r="B31" s="81">
        <v>335487.98200000002</v>
      </c>
      <c r="C31" s="81">
        <v>192318.799</v>
      </c>
      <c r="D31" s="81">
        <v>6389.1080000000002</v>
      </c>
      <c r="E31" s="81">
        <v>178623.93599999999</v>
      </c>
      <c r="F31" s="81">
        <v>3443</v>
      </c>
      <c r="G31" s="81">
        <v>95758.885999999999</v>
      </c>
      <c r="H31" s="81">
        <v>79422.048999999999</v>
      </c>
      <c r="I31" s="81">
        <v>1377.5440000000001</v>
      </c>
      <c r="J31" s="81">
        <v>5928.2110000000002</v>
      </c>
      <c r="K31" s="81">
        <v>143169.18400000001</v>
      </c>
      <c r="L31" s="81"/>
      <c r="M31" s="71">
        <v>1</v>
      </c>
      <c r="N31" s="71">
        <v>0.57325093093796731</v>
      </c>
      <c r="O31" s="71">
        <v>1.9044223169818346E-2</v>
      </c>
      <c r="P31" s="71">
        <v>0.53243020490671411</v>
      </c>
      <c r="Q31" s="71">
        <v>1.0262662702474987E-2</v>
      </c>
      <c r="R31" s="71">
        <v>0.28543164327120368</v>
      </c>
      <c r="S31" s="71">
        <v>0.2367358989330354</v>
      </c>
      <c r="T31" s="71">
        <v>4.1060904530404313E-3</v>
      </c>
      <c r="U31" s="71">
        <v>1.7670412408394408E-2</v>
      </c>
      <c r="V31" s="71">
        <v>0.42674906906203275</v>
      </c>
      <c r="X31" s="69">
        <v>95.758886000000004</v>
      </c>
      <c r="Y31" s="69">
        <v>3.4430000000000001</v>
      </c>
      <c r="Z31" s="69">
        <v>1.3775440000000001</v>
      </c>
      <c r="AA31" s="69">
        <v>91.739367999999999</v>
      </c>
      <c r="AB31" s="69">
        <v>143.169184</v>
      </c>
      <c r="AD31" s="71">
        <v>0.28543164327120368</v>
      </c>
      <c r="AE31" s="71">
        <v>1.0262662702474987E-2</v>
      </c>
      <c r="AF31" s="71">
        <v>4.1060904530404313E-3</v>
      </c>
      <c r="AG31" s="71">
        <v>0.27345053451124812</v>
      </c>
      <c r="AH31" s="71">
        <v>0.42674906906203275</v>
      </c>
      <c r="AI31" s="71">
        <v>1</v>
      </c>
    </row>
    <row r="32" spans="1:35">
      <c r="A32" s="14" t="s">
        <v>41</v>
      </c>
      <c r="B32" s="81">
        <v>331373.21100000001</v>
      </c>
      <c r="C32" s="81">
        <v>184418.59700000001</v>
      </c>
      <c r="D32" s="81">
        <v>5357.05</v>
      </c>
      <c r="E32" s="81">
        <v>173580.51</v>
      </c>
      <c r="F32" s="81">
        <v>3377</v>
      </c>
      <c r="G32" s="81">
        <v>98764.701000000001</v>
      </c>
      <c r="H32" s="81">
        <v>71438.808999999994</v>
      </c>
      <c r="I32" s="81">
        <v>1349.394</v>
      </c>
      <c r="J32" s="81">
        <v>4131.643</v>
      </c>
      <c r="K32" s="81">
        <v>146954.614</v>
      </c>
      <c r="L32" s="81"/>
      <c r="M32" s="71">
        <v>1</v>
      </c>
      <c r="N32" s="71">
        <v>0.55652838213285738</v>
      </c>
      <c r="O32" s="71">
        <v>1.6166213267010291E-2</v>
      </c>
      <c r="P32" s="71">
        <v>0.52382179439363308</v>
      </c>
      <c r="Q32" s="71">
        <v>1.0190926387226878E-2</v>
      </c>
      <c r="R32" s="71">
        <v>0.29804672713872454</v>
      </c>
      <c r="S32" s="71">
        <v>0.21558414086768163</v>
      </c>
      <c r="T32" s="71">
        <v>4.0721276047869783E-3</v>
      </c>
      <c r="U32" s="71">
        <v>1.2468246867427072E-2</v>
      </c>
      <c r="V32" s="71">
        <v>0.44347161786714256</v>
      </c>
      <c r="X32" s="69">
        <v>98.764701000000002</v>
      </c>
      <c r="Y32" s="69">
        <v>3.3769999999999998</v>
      </c>
      <c r="Z32" s="69">
        <v>1.349394</v>
      </c>
      <c r="AA32" s="69">
        <v>80.92750199999999</v>
      </c>
      <c r="AB32" s="69">
        <v>146.95461399999999</v>
      </c>
      <c r="AD32" s="71">
        <v>0.29804672713872454</v>
      </c>
      <c r="AE32" s="71">
        <v>1.0190926387226878E-2</v>
      </c>
      <c r="AF32" s="71">
        <v>4.0721276047869783E-3</v>
      </c>
      <c r="AG32" s="71">
        <v>0.24421860100211898</v>
      </c>
      <c r="AH32" s="71">
        <v>0.44347161786714256</v>
      </c>
      <c r="AI32" s="71">
        <v>1</v>
      </c>
    </row>
    <row r="33" spans="1:35">
      <c r="A33" s="14" t="s">
        <v>42</v>
      </c>
      <c r="B33" s="81">
        <v>333751.91600000003</v>
      </c>
      <c r="C33" s="81">
        <v>185632.40300000002</v>
      </c>
      <c r="D33" s="81">
        <v>5162.8429999999998</v>
      </c>
      <c r="E33" s="81">
        <v>175317.24400000001</v>
      </c>
      <c r="F33" s="81">
        <v>3440</v>
      </c>
      <c r="G33" s="81">
        <v>102896.302</v>
      </c>
      <c r="H33" s="81">
        <v>68980.941999999995</v>
      </c>
      <c r="I33" s="81">
        <v>1633.1510000000001</v>
      </c>
      <c r="J33" s="81">
        <v>3519.165</v>
      </c>
      <c r="K33" s="81">
        <v>148119.51300000001</v>
      </c>
      <c r="L33" s="81"/>
      <c r="M33" s="71">
        <v>0.99999999999999978</v>
      </c>
      <c r="N33" s="71">
        <v>0.55619876351511321</v>
      </c>
      <c r="O33" s="71">
        <v>1.5469103703961956E-2</v>
      </c>
      <c r="P33" s="71">
        <v>0.52529209749914951</v>
      </c>
      <c r="Q33" s="71">
        <v>1.0307056933869407E-2</v>
      </c>
      <c r="R33" s="71">
        <v>0.30830175668564547</v>
      </c>
      <c r="S33" s="71">
        <v>0.20668328387963469</v>
      </c>
      <c r="T33" s="71">
        <v>4.8933082379667894E-3</v>
      </c>
      <c r="U33" s="71">
        <v>1.0544254074035038E-2</v>
      </c>
      <c r="V33" s="71">
        <v>0.44380123648488656</v>
      </c>
      <c r="X33" s="69">
        <v>102.89630199999999</v>
      </c>
      <c r="Y33" s="69">
        <v>3.44</v>
      </c>
      <c r="Z33" s="69">
        <v>1.633151</v>
      </c>
      <c r="AA33" s="69">
        <v>77.662949999999981</v>
      </c>
      <c r="AB33" s="69">
        <v>148.11951300000001</v>
      </c>
      <c r="AD33" s="71">
        <v>0.30830175668564547</v>
      </c>
      <c r="AE33" s="71">
        <v>1.0307056933869407E-2</v>
      </c>
      <c r="AF33" s="71">
        <v>4.8933082379667894E-3</v>
      </c>
      <c r="AG33" s="71">
        <v>0.23269664165763168</v>
      </c>
      <c r="AH33" s="71">
        <v>0.44380123648488656</v>
      </c>
      <c r="AI33" s="71">
        <v>0.99999999999999989</v>
      </c>
    </row>
    <row r="34" spans="1:35">
      <c r="A34" s="14" t="s">
        <v>43</v>
      </c>
      <c r="B34" s="81">
        <v>339457.98599999998</v>
      </c>
      <c r="C34" s="81">
        <v>185069.95400000003</v>
      </c>
      <c r="D34" s="81">
        <v>6614.89</v>
      </c>
      <c r="E34" s="81">
        <v>173078.34599999999</v>
      </c>
      <c r="F34" s="81">
        <v>3485</v>
      </c>
      <c r="G34" s="81">
        <v>102618.128</v>
      </c>
      <c r="H34" s="81">
        <v>66975.217000000004</v>
      </c>
      <c r="I34" s="81">
        <v>1631.847</v>
      </c>
      <c r="J34" s="81">
        <v>3744.8710000000001</v>
      </c>
      <c r="K34" s="81">
        <v>154388.03200000001</v>
      </c>
      <c r="L34" s="81"/>
      <c r="M34" s="71">
        <v>0.99999999705412745</v>
      </c>
      <c r="N34" s="71">
        <v>0.54519251463419693</v>
      </c>
      <c r="O34" s="71">
        <v>1.9486623596476533E-2</v>
      </c>
      <c r="P34" s="71">
        <v>0.50986676448377921</v>
      </c>
      <c r="Q34" s="71">
        <v>1.0266366218292477E-2</v>
      </c>
      <c r="R34" s="71">
        <v>0.30229993764235674</v>
      </c>
      <c r="S34" s="71">
        <v>0.19730046062312998</v>
      </c>
      <c r="T34" s="71">
        <v>4.8072134617566488E-3</v>
      </c>
      <c r="U34" s="71">
        <v>1.1031913092184552E-2</v>
      </c>
      <c r="V34" s="71">
        <v>0.45480748241993052</v>
      </c>
      <c r="X34" s="69">
        <v>102.618128</v>
      </c>
      <c r="Y34" s="69">
        <v>3.4849999999999999</v>
      </c>
      <c r="Z34" s="69">
        <v>1.631847</v>
      </c>
      <c r="AA34" s="69">
        <v>77.334978000000007</v>
      </c>
      <c r="AB34" s="69">
        <v>154.38803200000001</v>
      </c>
      <c r="AD34" s="71">
        <v>0.30229993764235674</v>
      </c>
      <c r="AE34" s="71">
        <v>1.0266366218292477E-2</v>
      </c>
      <c r="AF34" s="71">
        <v>4.8072134617566488E-3</v>
      </c>
      <c r="AG34" s="71">
        <v>0.22781899731179106</v>
      </c>
      <c r="AH34" s="71">
        <v>0.45480748241993052</v>
      </c>
      <c r="AI34" s="71">
        <v>0.99999999705412745</v>
      </c>
    </row>
    <row r="35" spans="1:35">
      <c r="A35" s="14" t="s">
        <v>44</v>
      </c>
      <c r="B35" s="81">
        <v>341866.65399999998</v>
      </c>
      <c r="C35" s="81">
        <v>186294.70600000001</v>
      </c>
      <c r="D35" s="81">
        <v>6717.1940000000004</v>
      </c>
      <c r="E35" s="81">
        <v>174265.85500000001</v>
      </c>
      <c r="F35" s="81">
        <v>3571</v>
      </c>
      <c r="G35" s="81">
        <v>105717.694</v>
      </c>
      <c r="H35" s="81">
        <v>64977.161</v>
      </c>
      <c r="I35" s="81">
        <v>2088.6849999999999</v>
      </c>
      <c r="J35" s="81">
        <v>3222.9720000000002</v>
      </c>
      <c r="K35" s="81">
        <v>155571.948</v>
      </c>
      <c r="L35" s="81"/>
      <c r="M35" s="71">
        <v>1.0000000000000002</v>
      </c>
      <c r="N35" s="71">
        <v>0.54493383259310235</v>
      </c>
      <c r="O35" s="71">
        <v>1.9648579121144705E-2</v>
      </c>
      <c r="P35" s="71">
        <v>0.50974803468255203</v>
      </c>
      <c r="Q35" s="71">
        <v>1.0445593210737658E-2</v>
      </c>
      <c r="R35" s="71">
        <v>0.30923663587265227</v>
      </c>
      <c r="S35" s="71">
        <v>0.19006580559916209</v>
      </c>
      <c r="T35" s="71">
        <v>6.1096482372919592E-3</v>
      </c>
      <c r="U35" s="71">
        <v>9.427570552113575E-3</v>
      </c>
      <c r="V35" s="71">
        <v>0.45506616740689781</v>
      </c>
      <c r="X35" s="69">
        <v>105.71769400000001</v>
      </c>
      <c r="Y35" s="69">
        <v>3.5710000000000002</v>
      </c>
      <c r="Z35" s="69">
        <v>2.0886849999999999</v>
      </c>
      <c r="AA35" s="69">
        <v>74.917326999999986</v>
      </c>
      <c r="AB35" s="69">
        <v>155.57194799999999</v>
      </c>
      <c r="AD35" s="71">
        <v>0.30923663587265227</v>
      </c>
      <c r="AE35" s="71">
        <v>1.0445593210737658E-2</v>
      </c>
      <c r="AF35" s="71">
        <v>6.1096482372919592E-3</v>
      </c>
      <c r="AG35" s="71">
        <v>0.21914195527242036</v>
      </c>
      <c r="AH35" s="71">
        <v>0.45506616740689781</v>
      </c>
      <c r="AI35" s="71">
        <v>1.0000000000000002</v>
      </c>
    </row>
    <row r="36" spans="1:35">
      <c r="A36" s="14" t="s">
        <v>45</v>
      </c>
      <c r="B36" s="81">
        <v>333877.87199999997</v>
      </c>
      <c r="C36" s="81">
        <v>178849.62700000001</v>
      </c>
      <c r="D36" s="81">
        <v>5170.0280000000002</v>
      </c>
      <c r="E36" s="81">
        <v>169003.32800000001</v>
      </c>
      <c r="F36" s="81">
        <v>3473</v>
      </c>
      <c r="G36" s="81">
        <v>103663.41099999999</v>
      </c>
      <c r="H36" s="81">
        <v>61866.915999999997</v>
      </c>
      <c r="I36" s="81">
        <v>2026.896</v>
      </c>
      <c r="J36" s="81">
        <v>2649.375</v>
      </c>
      <c r="K36" s="81">
        <v>155028.24600000001</v>
      </c>
      <c r="L36" s="81"/>
      <c r="M36" s="71">
        <v>1.0000000000000002</v>
      </c>
      <c r="N36" s="71">
        <v>0.53567379272142968</v>
      </c>
      <c r="O36" s="71">
        <v>1.5484787802888597E-2</v>
      </c>
      <c r="P36" s="71">
        <v>0.50618307223426895</v>
      </c>
      <c r="Q36" s="71">
        <v>1.0402007114745239E-2</v>
      </c>
      <c r="R36" s="71">
        <v>0.31048302296595442</v>
      </c>
      <c r="S36" s="71">
        <v>0.18529804215356926</v>
      </c>
      <c r="T36" s="71">
        <v>6.0707706918654378E-3</v>
      </c>
      <c r="U36" s="71">
        <v>7.9351619924066131E-3</v>
      </c>
      <c r="V36" s="71">
        <v>0.46432620727857049</v>
      </c>
      <c r="X36" s="69">
        <v>103.663411</v>
      </c>
      <c r="Y36" s="69">
        <v>3.4729999999999999</v>
      </c>
      <c r="Z36" s="69">
        <v>2.0268959999999998</v>
      </c>
      <c r="AA36" s="69">
        <v>69.686318999999997</v>
      </c>
      <c r="AB36" s="69">
        <v>155.02824600000002</v>
      </c>
      <c r="AD36" s="71">
        <v>0.31048302296595442</v>
      </c>
      <c r="AE36" s="71">
        <v>1.0402007114745239E-2</v>
      </c>
      <c r="AF36" s="71">
        <v>6.0707706918654378E-3</v>
      </c>
      <c r="AG36" s="71">
        <v>0.20871799194886448</v>
      </c>
      <c r="AH36" s="71">
        <v>0.46432620727857049</v>
      </c>
      <c r="AI36" s="71">
        <v>1.0000000000000002</v>
      </c>
    </row>
    <row r="37" spans="1:35">
      <c r="A37" s="14" t="s">
        <v>46</v>
      </c>
      <c r="B37" s="81">
        <v>344914.897</v>
      </c>
      <c r="C37" s="81">
        <v>188411.33</v>
      </c>
      <c r="D37" s="81">
        <v>7329.9889999999996</v>
      </c>
      <c r="E37" s="81">
        <v>173698.3</v>
      </c>
      <c r="F37" s="81">
        <v>3463</v>
      </c>
      <c r="G37" s="81">
        <v>108722.501</v>
      </c>
      <c r="H37" s="81">
        <v>61512.798999999999</v>
      </c>
      <c r="I37" s="81">
        <v>4194.0320000000002</v>
      </c>
      <c r="J37" s="81">
        <v>3189.009</v>
      </c>
      <c r="K37" s="81">
        <v>156503.568</v>
      </c>
      <c r="L37" s="81"/>
      <c r="M37" s="71">
        <v>1.0000000028992659</v>
      </c>
      <c r="N37" s="71">
        <v>0.54625454463916645</v>
      </c>
      <c r="O37" s="71">
        <v>2.1251587170501365E-2</v>
      </c>
      <c r="P37" s="71">
        <v>0.50359755844352527</v>
      </c>
      <c r="Q37" s="71">
        <v>1.0040157818988028E-2</v>
      </c>
      <c r="R37" s="71">
        <v>0.3152154399408269</v>
      </c>
      <c r="S37" s="71">
        <v>0.17834196068371033</v>
      </c>
      <c r="T37" s="71">
        <v>1.2159613969935314E-2</v>
      </c>
      <c r="U37" s="71">
        <v>9.2457850552045018E-3</v>
      </c>
      <c r="V37" s="71">
        <v>0.45374545826009943</v>
      </c>
      <c r="X37" s="69">
        <v>108.72250100000001</v>
      </c>
      <c r="Y37" s="69">
        <v>3.4630000000000001</v>
      </c>
      <c r="Z37" s="69">
        <v>4.194032</v>
      </c>
      <c r="AA37" s="69">
        <v>72.031797000000012</v>
      </c>
      <c r="AB37" s="69">
        <v>156.503568</v>
      </c>
      <c r="AD37" s="71">
        <v>0.3152154399408269</v>
      </c>
      <c r="AE37" s="71">
        <v>1.0040157818988028E-2</v>
      </c>
      <c r="AF37" s="71">
        <v>1.2159613969935314E-2</v>
      </c>
      <c r="AG37" s="71">
        <v>0.2088393329094162</v>
      </c>
      <c r="AH37" s="71">
        <v>0.45374545826009943</v>
      </c>
      <c r="AI37" s="71">
        <v>1.0000000028992659</v>
      </c>
    </row>
    <row r="38" spans="1:35">
      <c r="A38" s="14" t="s">
        <v>47</v>
      </c>
      <c r="B38" s="81">
        <v>354121.39799999999</v>
      </c>
      <c r="C38" s="81">
        <v>187278.16899999999</v>
      </c>
      <c r="D38" s="81">
        <v>7449.857</v>
      </c>
      <c r="E38" s="81">
        <v>171044.967</v>
      </c>
      <c r="F38" s="81">
        <v>3752</v>
      </c>
      <c r="G38" s="81">
        <v>107660.966</v>
      </c>
      <c r="H38" s="81">
        <v>59632</v>
      </c>
      <c r="I38" s="81">
        <v>5244.4070000000002</v>
      </c>
      <c r="J38" s="81">
        <v>3538.9380000000001</v>
      </c>
      <c r="K38" s="81">
        <v>166843.22899999999</v>
      </c>
      <c r="L38" s="81"/>
      <c r="M38" s="71">
        <v>0.99999999717610955</v>
      </c>
      <c r="N38" s="71">
        <v>0.52885301215262903</v>
      </c>
      <c r="O38" s="71">
        <v>2.1037579321879895E-2</v>
      </c>
      <c r="P38" s="71">
        <v>0.48301222960833334</v>
      </c>
      <c r="Q38" s="71">
        <v>1.059523660866153E-2</v>
      </c>
      <c r="R38" s="71">
        <v>0.30402276340273571</v>
      </c>
      <c r="S38" s="71">
        <v>0.16839422959693615</v>
      </c>
      <c r="T38" s="71">
        <v>1.4809630340384006E-2</v>
      </c>
      <c r="U38" s="71">
        <v>9.9935728820318287E-3</v>
      </c>
      <c r="V38" s="71">
        <v>0.47114698502348057</v>
      </c>
      <c r="X38" s="69">
        <v>107.660966</v>
      </c>
      <c r="Y38" s="69">
        <v>3.7519999999999998</v>
      </c>
      <c r="Z38" s="69">
        <v>5.2444069999999998</v>
      </c>
      <c r="AA38" s="69">
        <v>70.620795000000001</v>
      </c>
      <c r="AB38" s="69">
        <v>166.84322899999998</v>
      </c>
      <c r="AD38" s="71">
        <v>0.30402276340273571</v>
      </c>
      <c r="AE38" s="71">
        <v>1.059523660866153E-2</v>
      </c>
      <c r="AF38" s="71">
        <v>1.4809630340384006E-2</v>
      </c>
      <c r="AG38" s="71">
        <v>0.19942538180084785</v>
      </c>
      <c r="AH38" s="71">
        <v>0.47114698502348057</v>
      </c>
      <c r="AI38" s="71">
        <v>0.99999999717610977</v>
      </c>
    </row>
    <row r="39" spans="1:35">
      <c r="A39" s="14" t="s">
        <v>48</v>
      </c>
      <c r="B39" s="81">
        <v>360450.87699999998</v>
      </c>
      <c r="C39" s="81">
        <v>190631.421</v>
      </c>
      <c r="D39" s="81">
        <v>6471.0730000000003</v>
      </c>
      <c r="E39" s="81">
        <v>174148.899</v>
      </c>
      <c r="F39" s="81">
        <v>4402</v>
      </c>
      <c r="G39" s="81">
        <v>109806.33500000001</v>
      </c>
      <c r="H39" s="81">
        <v>59940.563999999998</v>
      </c>
      <c r="I39" s="81">
        <v>7381.6279999999997</v>
      </c>
      <c r="J39" s="81">
        <v>2629.8209999999999</v>
      </c>
      <c r="K39" s="81">
        <v>169819.45600000001</v>
      </c>
      <c r="L39" s="81"/>
      <c r="M39" s="71">
        <v>1</v>
      </c>
      <c r="N39" s="71">
        <v>0.5288693499280902</v>
      </c>
      <c r="O39" s="71">
        <v>1.7952718145280031E-2</v>
      </c>
      <c r="P39" s="71">
        <v>0.48314183738273997</v>
      </c>
      <c r="Q39" s="71">
        <v>1.2212482423783921E-2</v>
      </c>
      <c r="R39" s="71">
        <v>0.30463606001990673</v>
      </c>
      <c r="S39" s="71">
        <v>0.16629329493904935</v>
      </c>
      <c r="T39" s="71">
        <v>2.0478873741233816E-2</v>
      </c>
      <c r="U39" s="71">
        <v>7.2959206588364056E-3</v>
      </c>
      <c r="V39" s="71">
        <v>0.47113065007190985</v>
      </c>
      <c r="X39" s="69">
        <v>109.806335</v>
      </c>
      <c r="Y39" s="69">
        <v>4.4020000000000001</v>
      </c>
      <c r="Z39" s="69">
        <v>7.3816280000000001</v>
      </c>
      <c r="AA39" s="69">
        <v>69.041458000000006</v>
      </c>
      <c r="AB39" s="69">
        <v>169.819456</v>
      </c>
      <c r="AD39" s="71">
        <v>0.30463606001990673</v>
      </c>
      <c r="AE39" s="71">
        <v>1.2212482423783921E-2</v>
      </c>
      <c r="AF39" s="71">
        <v>2.0478873741233816E-2</v>
      </c>
      <c r="AG39" s="71">
        <v>0.19154193374316578</v>
      </c>
      <c r="AH39" s="71">
        <v>0.47113065007190985</v>
      </c>
      <c r="AI39" s="71">
        <v>1</v>
      </c>
    </row>
    <row r="40" spans="1:35">
      <c r="A40" s="14" t="s">
        <v>49</v>
      </c>
      <c r="B40" s="81">
        <v>358313.30699999997</v>
      </c>
      <c r="C40" s="81">
        <v>195021.43699999998</v>
      </c>
      <c r="D40" s="81">
        <v>6194.1220000000003</v>
      </c>
      <c r="E40" s="81">
        <v>177969.71599999999</v>
      </c>
      <c r="F40" s="81">
        <v>5148</v>
      </c>
      <c r="G40" s="81">
        <v>115126.783</v>
      </c>
      <c r="H40" s="81">
        <v>57694.932000000001</v>
      </c>
      <c r="I40" s="81">
        <v>7936.5439999999999</v>
      </c>
      <c r="J40" s="81">
        <v>2921.0549999999998</v>
      </c>
      <c r="K40" s="81">
        <v>163291.87</v>
      </c>
      <c r="L40" s="81"/>
      <c r="M40" s="71">
        <v>0.99999999720914645</v>
      </c>
      <c r="N40" s="71">
        <v>0.54427628611627321</v>
      </c>
      <c r="O40" s="71">
        <v>1.7286887980412072E-2</v>
      </c>
      <c r="P40" s="71">
        <v>0.49668742835721702</v>
      </c>
      <c r="Q40" s="71">
        <v>1.4367314580365279E-2</v>
      </c>
      <c r="R40" s="71">
        <v>0.32130200232837014</v>
      </c>
      <c r="S40" s="71">
        <v>0.1610181114484816</v>
      </c>
      <c r="T40" s="71">
        <v>2.2149732775623654E-2</v>
      </c>
      <c r="U40" s="71">
        <v>8.152237003020377E-3</v>
      </c>
      <c r="V40" s="71">
        <v>0.4557237110928733</v>
      </c>
      <c r="X40" s="69">
        <v>115.12678299999999</v>
      </c>
      <c r="Y40" s="69">
        <v>5.1479999999999997</v>
      </c>
      <c r="Z40" s="69">
        <v>7.9365439999999996</v>
      </c>
      <c r="AA40" s="69">
        <v>66.810108999999997</v>
      </c>
      <c r="AB40" s="69">
        <v>163.29186999999999</v>
      </c>
      <c r="AD40" s="71">
        <v>0.32130200232837014</v>
      </c>
      <c r="AE40" s="71">
        <v>1.4367314580365279E-2</v>
      </c>
      <c r="AF40" s="71">
        <v>2.2149732775623654E-2</v>
      </c>
      <c r="AG40" s="71">
        <v>0.18645723643191403</v>
      </c>
      <c r="AH40" s="71">
        <v>0.4557237110928733</v>
      </c>
      <c r="AI40" s="71">
        <v>0.99999999720914645</v>
      </c>
    </row>
    <row r="41" spans="1:35">
      <c r="A41" s="14" t="s">
        <v>50</v>
      </c>
      <c r="B41" s="81">
        <v>372145.20199999999</v>
      </c>
      <c r="C41" s="81">
        <v>201653.87700000001</v>
      </c>
      <c r="D41" s="81">
        <v>6278.9620000000004</v>
      </c>
      <c r="E41" s="81">
        <v>183503.679</v>
      </c>
      <c r="F41" s="81">
        <v>5838</v>
      </c>
      <c r="G41" s="81">
        <v>117955.567</v>
      </c>
      <c r="H41" s="81">
        <v>59710.112000000001</v>
      </c>
      <c r="I41" s="81">
        <v>9220.3050000000003</v>
      </c>
      <c r="J41" s="81">
        <v>2650.931</v>
      </c>
      <c r="K41" s="81">
        <v>170491.32500000001</v>
      </c>
      <c r="L41" s="81"/>
      <c r="M41" s="71">
        <v>1</v>
      </c>
      <c r="N41" s="71">
        <v>0.54186880797135739</v>
      </c>
      <c r="O41" s="71">
        <v>1.6872344359823294E-2</v>
      </c>
      <c r="P41" s="71">
        <v>0.49309699013666175</v>
      </c>
      <c r="Q41" s="71">
        <v>1.5687425146488923E-2</v>
      </c>
      <c r="R41" s="71">
        <v>0.31696113873315501</v>
      </c>
      <c r="S41" s="71">
        <v>0.16044842625701783</v>
      </c>
      <c r="T41" s="71">
        <v>2.4776095326361349E-2</v>
      </c>
      <c r="U41" s="71">
        <v>7.1233781485109679E-3</v>
      </c>
      <c r="V41" s="71">
        <v>0.45813119202864266</v>
      </c>
      <c r="X41" s="69">
        <v>117.955567</v>
      </c>
      <c r="Y41" s="69">
        <v>5.8380000000000001</v>
      </c>
      <c r="Z41" s="69">
        <v>9.2203049999999998</v>
      </c>
      <c r="AA41" s="69">
        <v>68.640005000000002</v>
      </c>
      <c r="AB41" s="69">
        <v>170.49132500000002</v>
      </c>
      <c r="AD41" s="71">
        <v>0.31696113873315501</v>
      </c>
      <c r="AE41" s="71">
        <v>1.5687425146488923E-2</v>
      </c>
      <c r="AF41" s="71">
        <v>2.4776095326361349E-2</v>
      </c>
      <c r="AG41" s="71">
        <v>0.18444414876535209</v>
      </c>
      <c r="AH41" s="71">
        <v>0.45813119202864266</v>
      </c>
      <c r="AI41" s="71">
        <v>1</v>
      </c>
    </row>
    <row r="42" spans="1:35">
      <c r="A42" s="14" t="s">
        <v>51</v>
      </c>
      <c r="B42" s="81">
        <v>362287.46</v>
      </c>
      <c r="C42" s="81">
        <v>201221.476</v>
      </c>
      <c r="D42" s="81">
        <v>5707.7060000000001</v>
      </c>
      <c r="E42" s="81">
        <v>181648.821</v>
      </c>
      <c r="F42" s="81">
        <v>6505</v>
      </c>
      <c r="G42" s="81">
        <v>117409.13099999999</v>
      </c>
      <c r="H42" s="81">
        <v>57734.69</v>
      </c>
      <c r="I42" s="81">
        <v>11492.888999999999</v>
      </c>
      <c r="J42" s="81">
        <v>2372.06</v>
      </c>
      <c r="K42" s="81">
        <v>161065.98499999999</v>
      </c>
      <c r="L42" s="81"/>
      <c r="M42" s="71">
        <v>1.0000000027602389</v>
      </c>
      <c r="N42" s="71">
        <v>0.55541937885457027</v>
      </c>
      <c r="O42" s="71">
        <v>1.5754633075072483E-2</v>
      </c>
      <c r="P42" s="71">
        <v>0.50139417190978675</v>
      </c>
      <c r="Q42" s="71">
        <v>1.7955355120489125E-2</v>
      </c>
      <c r="R42" s="71">
        <v>0.3240772700219875</v>
      </c>
      <c r="S42" s="71">
        <v>0.15936154676731012</v>
      </c>
      <c r="T42" s="71">
        <v>3.1723121192215702E-2</v>
      </c>
      <c r="U42" s="71">
        <v>6.547452677495378E-3</v>
      </c>
      <c r="V42" s="71">
        <v>0.44458062390566866</v>
      </c>
      <c r="X42" s="69">
        <v>117.40913099999999</v>
      </c>
      <c r="Y42" s="69">
        <v>6.5049999999999999</v>
      </c>
      <c r="Z42" s="69">
        <v>11.492889</v>
      </c>
      <c r="AA42" s="69">
        <v>65.814456000000007</v>
      </c>
      <c r="AB42" s="69">
        <v>161.06598499999998</v>
      </c>
      <c r="AD42" s="71">
        <v>0.3240772700219875</v>
      </c>
      <c r="AE42" s="71">
        <v>1.7955355120489125E-2</v>
      </c>
      <c r="AF42" s="71">
        <v>3.1723121192215702E-2</v>
      </c>
      <c r="AG42" s="71">
        <v>0.18166363251987799</v>
      </c>
      <c r="AH42" s="71">
        <v>0.44458062390566866</v>
      </c>
      <c r="AI42" s="71">
        <v>1.0000000027602389</v>
      </c>
    </row>
    <row r="43" spans="1:35">
      <c r="A43" s="14" t="s">
        <v>52</v>
      </c>
      <c r="B43" s="81">
        <v>358369.011</v>
      </c>
      <c r="C43" s="81">
        <v>200567.38299999997</v>
      </c>
      <c r="D43" s="81">
        <v>5912.5439999999999</v>
      </c>
      <c r="E43" s="81">
        <v>180402.62</v>
      </c>
      <c r="F43" s="81">
        <v>7164</v>
      </c>
      <c r="G43" s="81">
        <v>115761.473</v>
      </c>
      <c r="H43" s="81">
        <v>57477.146999999997</v>
      </c>
      <c r="I43" s="81">
        <v>11770.916999999999</v>
      </c>
      <c r="J43" s="81">
        <v>2481.3020000000001</v>
      </c>
      <c r="K43" s="81">
        <v>157801.628</v>
      </c>
      <c r="L43" s="81"/>
      <c r="M43" s="71">
        <v>0.99999999999999989</v>
      </c>
      <c r="N43" s="71">
        <v>0.55966720571160089</v>
      </c>
      <c r="O43" s="71">
        <v>1.6498480109933388E-2</v>
      </c>
      <c r="P43" s="71">
        <v>0.50339905087384906</v>
      </c>
      <c r="Q43" s="71">
        <v>1.9990567767032737E-2</v>
      </c>
      <c r="R43" s="71">
        <v>0.32302311150447099</v>
      </c>
      <c r="S43" s="71">
        <v>0.16038537160234537</v>
      </c>
      <c r="T43" s="71">
        <v>3.2845800386462544E-2</v>
      </c>
      <c r="U43" s="71">
        <v>6.9238743413559279E-3</v>
      </c>
      <c r="V43" s="71">
        <v>0.440332794288399</v>
      </c>
      <c r="X43" s="69">
        <v>115.761473</v>
      </c>
      <c r="Y43" s="69">
        <v>7.1639999999999997</v>
      </c>
      <c r="Z43" s="69">
        <v>11.770916999999999</v>
      </c>
      <c r="AA43" s="69">
        <v>65.870992999999999</v>
      </c>
      <c r="AB43" s="69">
        <v>157.80162799999999</v>
      </c>
      <c r="AD43" s="71">
        <v>0.32302311150447099</v>
      </c>
      <c r="AE43" s="71">
        <v>1.9990567767032737E-2</v>
      </c>
      <c r="AF43" s="71">
        <v>3.2845800386462544E-2</v>
      </c>
      <c r="AG43" s="71">
        <v>0.18380772605363468</v>
      </c>
      <c r="AH43" s="71">
        <v>0.440332794288399</v>
      </c>
      <c r="AI43" s="71">
        <v>1</v>
      </c>
    </row>
    <row r="44" spans="1:35">
      <c r="A44" s="14" t="s">
        <v>53</v>
      </c>
      <c r="B44" s="81">
        <v>370405.84399999998</v>
      </c>
      <c r="C44" s="81">
        <v>199417.31400000001</v>
      </c>
      <c r="D44" s="81">
        <v>7250.4120000000003</v>
      </c>
      <c r="E44" s="81">
        <v>173429.103</v>
      </c>
      <c r="F44" s="81">
        <v>7999</v>
      </c>
      <c r="G44" s="81">
        <v>109273.03599999999</v>
      </c>
      <c r="H44" s="81">
        <v>56157.067999999999</v>
      </c>
      <c r="I44" s="81">
        <v>16121.724</v>
      </c>
      <c r="J44" s="81">
        <v>2616.0749999999998</v>
      </c>
      <c r="K44" s="81">
        <v>170988.53</v>
      </c>
      <c r="L44" s="81"/>
      <c r="M44" s="71">
        <v>1.0000000026997413</v>
      </c>
      <c r="N44" s="71">
        <v>0.53837518557077624</v>
      </c>
      <c r="O44" s="71">
        <v>1.9574237603011472E-2</v>
      </c>
      <c r="P44" s="71">
        <v>0.46821373585023673</v>
      </c>
      <c r="Q44" s="71">
        <v>2.1595231634628315E-2</v>
      </c>
      <c r="R44" s="71">
        <v>0.29500894159758451</v>
      </c>
      <c r="S44" s="71">
        <v>0.15160956261802391</v>
      </c>
      <c r="T44" s="71">
        <v>4.3524486076952938E-2</v>
      </c>
      <c r="U44" s="71">
        <v>7.062726040575105E-3</v>
      </c>
      <c r="V44" s="71">
        <v>0.46162481712896519</v>
      </c>
      <c r="X44" s="69">
        <v>109.27303599999999</v>
      </c>
      <c r="Y44" s="69">
        <v>7.9989999999999997</v>
      </c>
      <c r="Z44" s="69">
        <v>16.121724</v>
      </c>
      <c r="AA44" s="69">
        <v>66.023554999999988</v>
      </c>
      <c r="AB44" s="69">
        <v>170.98853</v>
      </c>
      <c r="AD44" s="71">
        <v>0.29500894159758451</v>
      </c>
      <c r="AE44" s="71">
        <v>2.1595231634628315E-2</v>
      </c>
      <c r="AF44" s="71">
        <v>4.3524486076952938E-2</v>
      </c>
      <c r="AG44" s="71">
        <v>0.1782465262616105</v>
      </c>
      <c r="AH44" s="71">
        <v>0.46162481712896519</v>
      </c>
      <c r="AI44" s="71">
        <v>1.0000000026997413</v>
      </c>
    </row>
    <row r="45" spans="1:35">
      <c r="A45" s="14" t="s">
        <v>54</v>
      </c>
      <c r="B45" s="81">
        <v>368065.886</v>
      </c>
      <c r="C45" s="81">
        <v>197318.59999999998</v>
      </c>
      <c r="D45" s="81">
        <v>6304.0820000000003</v>
      </c>
      <c r="E45" s="81">
        <v>171301.32199999999</v>
      </c>
      <c r="F45" s="81">
        <v>8579</v>
      </c>
      <c r="G45" s="81">
        <v>107428.583</v>
      </c>
      <c r="H45" s="81">
        <v>55293.74</v>
      </c>
      <c r="I45" s="81">
        <v>17341.169999999998</v>
      </c>
      <c r="J45" s="81">
        <v>2372.0259999999998</v>
      </c>
      <c r="K45" s="81">
        <v>170747.28599999999</v>
      </c>
      <c r="L45" s="81"/>
      <c r="M45" s="71">
        <v>1.0000000027169047</v>
      </c>
      <c r="N45" s="71">
        <v>0.53609586898797779</v>
      </c>
      <c r="O45" s="71">
        <v>1.7127591118292339E-2</v>
      </c>
      <c r="P45" s="71">
        <v>0.46540939955516547</v>
      </c>
      <c r="Q45" s="71">
        <v>2.3308326922750998E-2</v>
      </c>
      <c r="R45" s="71">
        <v>0.29187324086861993</v>
      </c>
      <c r="S45" s="71">
        <v>0.15022783176379459</v>
      </c>
      <c r="T45" s="71">
        <v>4.7114309311458435E-2</v>
      </c>
      <c r="U45" s="71">
        <v>6.4445690030615873E-3</v>
      </c>
      <c r="V45" s="71">
        <v>0.46390413372892697</v>
      </c>
      <c r="X45" s="69">
        <v>107.428583</v>
      </c>
      <c r="Y45" s="69">
        <v>8.5790000000000006</v>
      </c>
      <c r="Z45" s="69">
        <v>17.341169999999998</v>
      </c>
      <c r="AA45" s="69">
        <v>63.969847999999999</v>
      </c>
      <c r="AB45" s="69">
        <v>170.747286</v>
      </c>
      <c r="AD45" s="71">
        <v>0.29187324086861993</v>
      </c>
      <c r="AE45" s="71">
        <v>2.3308326922750998E-2</v>
      </c>
      <c r="AF45" s="71">
        <v>4.7114309311458435E-2</v>
      </c>
      <c r="AG45" s="71">
        <v>0.17379999188514852</v>
      </c>
      <c r="AH45" s="71">
        <v>0.46390413372892697</v>
      </c>
      <c r="AI45" s="71">
        <v>1.0000000027169049</v>
      </c>
    </row>
    <row r="46" spans="1:35">
      <c r="A46" s="14" t="s">
        <v>55</v>
      </c>
      <c r="B46" s="81">
        <v>368400.63299999997</v>
      </c>
      <c r="C46" s="81">
        <v>193293.573</v>
      </c>
      <c r="D46" s="81">
        <v>6022.1350000000002</v>
      </c>
      <c r="E46" s="81">
        <v>165565.424</v>
      </c>
      <c r="F46" s="81">
        <v>8911</v>
      </c>
      <c r="G46" s="81">
        <v>102133.845</v>
      </c>
      <c r="H46" s="81">
        <v>54520.578000000001</v>
      </c>
      <c r="I46" s="81">
        <v>19311.093000000001</v>
      </c>
      <c r="J46" s="81">
        <v>2394.9209999999998</v>
      </c>
      <c r="K46" s="81">
        <v>175107.06</v>
      </c>
      <c r="L46" s="81"/>
      <c r="M46" s="71">
        <v>0.99999999728556399</v>
      </c>
      <c r="N46" s="71">
        <v>0.52468306155163424</v>
      </c>
      <c r="O46" s="71">
        <v>1.6346701011233065E-2</v>
      </c>
      <c r="P46" s="71">
        <v>0.4494167712247118</v>
      </c>
      <c r="Q46" s="71">
        <v>2.4188340631868567E-2</v>
      </c>
      <c r="R46" s="71">
        <v>0.27723580214369503</v>
      </c>
      <c r="S46" s="71">
        <v>0.14799262844914821</v>
      </c>
      <c r="T46" s="71">
        <v>5.2418729150229236E-2</v>
      </c>
      <c r="U46" s="71">
        <v>6.5008601654601393E-3</v>
      </c>
      <c r="V46" s="71">
        <v>0.47531693573392969</v>
      </c>
      <c r="X46" s="69">
        <v>102.13384500000001</v>
      </c>
      <c r="Y46" s="69">
        <v>8.9109999999999996</v>
      </c>
      <c r="Z46" s="69">
        <v>19.311093</v>
      </c>
      <c r="AA46" s="69">
        <v>62.937634000000003</v>
      </c>
      <c r="AB46" s="69">
        <v>175.10705999999999</v>
      </c>
      <c r="AD46" s="71">
        <v>0.27723580214369503</v>
      </c>
      <c r="AE46" s="71">
        <v>2.4188340631868567E-2</v>
      </c>
      <c r="AF46" s="71">
        <v>5.2418729150229236E-2</v>
      </c>
      <c r="AG46" s="71">
        <v>0.17084018962584141</v>
      </c>
      <c r="AH46" s="71">
        <v>0.47531693573392969</v>
      </c>
      <c r="AI46" s="71">
        <v>0.99999999728556399</v>
      </c>
    </row>
    <row r="47" spans="1:35">
      <c r="A47" s="14" t="s">
        <v>56</v>
      </c>
      <c r="B47" s="81">
        <v>373562.04700000002</v>
      </c>
      <c r="C47" s="81">
        <v>190797.114</v>
      </c>
      <c r="D47" s="81">
        <v>6124.3360000000002</v>
      </c>
      <c r="E47" s="81">
        <v>160806.81599999999</v>
      </c>
      <c r="F47" s="81">
        <v>8944</v>
      </c>
      <c r="G47" s="81">
        <v>97014.426999999996</v>
      </c>
      <c r="H47" s="81">
        <v>54848.389000000003</v>
      </c>
      <c r="I47" s="81">
        <v>21434.748</v>
      </c>
      <c r="J47" s="81">
        <v>2431.2139999999999</v>
      </c>
      <c r="K47" s="81">
        <v>182764.93400000001</v>
      </c>
      <c r="L47" s="81"/>
      <c r="M47" s="71">
        <v>1.0000000026769316</v>
      </c>
      <c r="N47" s="71">
        <v>0.51075079904999021</v>
      </c>
      <c r="O47" s="71">
        <v>1.6394427777616283E-2</v>
      </c>
      <c r="P47" s="71">
        <v>0.43046882650795626</v>
      </c>
      <c r="Q47" s="71">
        <v>2.3942475076971618E-2</v>
      </c>
      <c r="R47" s="71">
        <v>0.25970097278110266</v>
      </c>
      <c r="S47" s="71">
        <v>0.14682537864988196</v>
      </c>
      <c r="T47" s="71">
        <v>5.7379351494987386E-2</v>
      </c>
      <c r="U47" s="71">
        <v>6.5081932694302852E-3</v>
      </c>
      <c r="V47" s="71">
        <v>0.48924920362694124</v>
      </c>
      <c r="X47" s="69">
        <v>97.014426999999998</v>
      </c>
      <c r="Y47" s="69">
        <v>8.9440000000000008</v>
      </c>
      <c r="Z47" s="69">
        <v>21.434747999999999</v>
      </c>
      <c r="AA47" s="69">
        <v>63.403939000000008</v>
      </c>
      <c r="AB47" s="69">
        <v>182.76493400000001</v>
      </c>
      <c r="AD47" s="71">
        <v>0.25970097278110266</v>
      </c>
      <c r="AE47" s="71">
        <v>2.3942475076971618E-2</v>
      </c>
      <c r="AF47" s="71">
        <v>5.7379351494987386E-2</v>
      </c>
      <c r="AG47" s="71">
        <v>0.16972799969692853</v>
      </c>
      <c r="AH47" s="71">
        <v>0.48924920362694124</v>
      </c>
      <c r="AI47" s="71">
        <v>1.0000000026769316</v>
      </c>
    </row>
    <row r="48" spans="1:35">
      <c r="A48" s="14" t="s">
        <v>57</v>
      </c>
      <c r="B48" s="81">
        <v>372758.234</v>
      </c>
      <c r="C48" s="81">
        <v>189044.19099999999</v>
      </c>
      <c r="D48" s="81">
        <v>8391.9380000000001</v>
      </c>
      <c r="E48" s="81">
        <v>156539.64799999999</v>
      </c>
      <c r="F48" s="81">
        <v>9365</v>
      </c>
      <c r="G48" s="81">
        <v>92965.918999999994</v>
      </c>
      <c r="H48" s="81">
        <v>54208.728000000003</v>
      </c>
      <c r="I48" s="81">
        <v>21540.396000000001</v>
      </c>
      <c r="J48" s="81">
        <v>2572.2089999999998</v>
      </c>
      <c r="K48" s="81">
        <v>183714.04300000001</v>
      </c>
      <c r="L48" s="81"/>
      <c r="M48" s="71">
        <v>0.99999999731729594</v>
      </c>
      <c r="N48" s="71">
        <v>0.50714960195889325</v>
      </c>
      <c r="O48" s="71">
        <v>2.2513085519124978E-2</v>
      </c>
      <c r="P48" s="71">
        <v>0.41994953490417064</v>
      </c>
      <c r="Q48" s="71">
        <v>2.5123522824716464E-2</v>
      </c>
      <c r="R48" s="71">
        <v>0.2494000414220226</v>
      </c>
      <c r="S48" s="71">
        <v>0.14542597065743154</v>
      </c>
      <c r="T48" s="71">
        <v>5.778650619961892E-2</v>
      </c>
      <c r="U48" s="71">
        <v>6.9004753359787618E-3</v>
      </c>
      <c r="V48" s="71">
        <v>0.49285039535840275</v>
      </c>
      <c r="X48" s="69">
        <v>92.965919</v>
      </c>
      <c r="Y48" s="69">
        <v>9.3650000000000002</v>
      </c>
      <c r="Z48" s="69">
        <v>21.540396000000001</v>
      </c>
      <c r="AA48" s="69">
        <v>65.172875000000005</v>
      </c>
      <c r="AB48" s="69">
        <v>183.714043</v>
      </c>
      <c r="AD48" s="71">
        <v>0.2494000414220226</v>
      </c>
      <c r="AE48" s="71">
        <v>2.5123522824716464E-2</v>
      </c>
      <c r="AF48" s="71">
        <v>5.778650619961892E-2</v>
      </c>
      <c r="AG48" s="71">
        <v>0.17483953151253528</v>
      </c>
      <c r="AH48" s="71">
        <v>0.49285039535840275</v>
      </c>
      <c r="AI48" s="71">
        <v>0.99999999731729594</v>
      </c>
    </row>
    <row r="49" spans="1:35">
      <c r="A49" s="14" t="s">
        <v>58</v>
      </c>
      <c r="B49" s="81">
        <v>389812.34899999999</v>
      </c>
      <c r="C49" s="81">
        <v>195763.899</v>
      </c>
      <c r="D49" s="81">
        <v>8173.0320000000002</v>
      </c>
      <c r="E49" s="81">
        <v>159935.57699999999</v>
      </c>
      <c r="F49" s="81">
        <v>10131</v>
      </c>
      <c r="G49" s="81">
        <v>94248.092999999993</v>
      </c>
      <c r="H49" s="81">
        <v>55556.483999999997</v>
      </c>
      <c r="I49" s="81">
        <v>24993.553</v>
      </c>
      <c r="J49" s="81">
        <v>2661.7370000000001</v>
      </c>
      <c r="K49" s="81">
        <v>194048.45</v>
      </c>
      <c r="L49" s="81"/>
      <c r="M49" s="71">
        <v>1</v>
      </c>
      <c r="N49" s="71">
        <v>0.50220035230335924</v>
      </c>
      <c r="O49" s="71">
        <v>2.0966580512306963E-2</v>
      </c>
      <c r="P49" s="71">
        <v>0.41028863608423038</v>
      </c>
      <c r="Q49" s="71">
        <v>2.5989428056831521E-2</v>
      </c>
      <c r="R49" s="71">
        <v>0.24177811001056818</v>
      </c>
      <c r="S49" s="71">
        <v>0.14252109801683066</v>
      </c>
      <c r="T49" s="71">
        <v>6.4116883582874901E-2</v>
      </c>
      <c r="U49" s="71">
        <v>6.8282521239469507E-3</v>
      </c>
      <c r="V49" s="71">
        <v>0.49779964769664087</v>
      </c>
      <c r="X49" s="69">
        <v>94.248092999999997</v>
      </c>
      <c r="Y49" s="69">
        <v>10.131</v>
      </c>
      <c r="Z49" s="69">
        <v>24.993552999999999</v>
      </c>
      <c r="AA49" s="69">
        <v>66.391252999999992</v>
      </c>
      <c r="AB49" s="69">
        <v>194.04845</v>
      </c>
      <c r="AD49" s="71">
        <v>0.24177811001056818</v>
      </c>
      <c r="AE49" s="71">
        <v>2.5989428056831521E-2</v>
      </c>
      <c r="AF49" s="71">
        <v>6.4116883582874901E-2</v>
      </c>
      <c r="AG49" s="71">
        <v>0.17031593065308456</v>
      </c>
      <c r="AH49" s="71">
        <v>0.49779964769664087</v>
      </c>
      <c r="AI49" s="71">
        <v>1</v>
      </c>
    </row>
    <row r="50" spans="1:35">
      <c r="A50" s="14" t="s">
        <v>59</v>
      </c>
      <c r="B50" s="81">
        <v>383592.51899999997</v>
      </c>
      <c r="C50" s="81">
        <v>197604.81</v>
      </c>
      <c r="D50" s="81">
        <v>9165.8389999999999</v>
      </c>
      <c r="E50" s="81">
        <v>160107.61199999999</v>
      </c>
      <c r="F50" s="81">
        <v>11444</v>
      </c>
      <c r="G50" s="81">
        <v>92181.351999999999</v>
      </c>
      <c r="H50" s="81">
        <v>56482.26</v>
      </c>
      <c r="I50" s="81">
        <v>25417.234</v>
      </c>
      <c r="J50" s="81">
        <v>2914.125</v>
      </c>
      <c r="K50" s="81">
        <v>185987.71</v>
      </c>
      <c r="L50" s="81"/>
      <c r="M50" s="71">
        <v>1.0000000026069331</v>
      </c>
      <c r="N50" s="71">
        <v>0.51514250203612555</v>
      </c>
      <c r="O50" s="71">
        <v>2.3894728249379653E-2</v>
      </c>
      <c r="P50" s="71">
        <v>0.41738981880405235</v>
      </c>
      <c r="Q50" s="71">
        <v>2.9833741361363724E-2</v>
      </c>
      <c r="R50" s="71">
        <v>0.24031060939434015</v>
      </c>
      <c r="S50" s="71">
        <v>0.14724546804834848</v>
      </c>
      <c r="T50" s="71">
        <v>6.6261026326219885E-2</v>
      </c>
      <c r="U50" s="71">
        <v>7.5969286564736161E-3</v>
      </c>
      <c r="V50" s="71">
        <v>0.48485750057080756</v>
      </c>
      <c r="X50" s="69">
        <v>92.181352000000004</v>
      </c>
      <c r="Y50" s="69">
        <v>11.444000000000001</v>
      </c>
      <c r="Z50" s="69">
        <v>25.417234000000001</v>
      </c>
      <c r="AA50" s="69">
        <v>68.562224000000001</v>
      </c>
      <c r="AB50" s="69">
        <v>185.98770999999999</v>
      </c>
      <c r="AD50" s="71">
        <v>0.24031060939434015</v>
      </c>
      <c r="AE50" s="71">
        <v>2.9833741361363724E-2</v>
      </c>
      <c r="AF50" s="71">
        <v>6.6261026326219885E-2</v>
      </c>
      <c r="AG50" s="71">
        <v>0.17873712495420177</v>
      </c>
      <c r="AH50" s="71">
        <v>0.48485750057080756</v>
      </c>
      <c r="AI50" s="71">
        <v>1.0000000026069331</v>
      </c>
    </row>
    <row r="51" spans="1:35">
      <c r="A51" s="14" t="s">
        <v>60</v>
      </c>
      <c r="B51" s="81">
        <v>382463.51799999998</v>
      </c>
      <c r="C51" s="81">
        <v>194942.88900000002</v>
      </c>
      <c r="D51" s="81">
        <v>9949.9449999999997</v>
      </c>
      <c r="E51" s="81">
        <v>156874.46100000001</v>
      </c>
      <c r="F51" s="81">
        <v>10246</v>
      </c>
      <c r="G51" s="81">
        <v>91362.388999999996</v>
      </c>
      <c r="H51" s="81">
        <v>55266.072</v>
      </c>
      <c r="I51" s="81">
        <v>25024.681</v>
      </c>
      <c r="J51" s="81">
        <v>3093.8020000000001</v>
      </c>
      <c r="K51" s="81">
        <v>187520.628</v>
      </c>
      <c r="L51" s="81"/>
      <c r="M51" s="71">
        <v>0.99999999738537149</v>
      </c>
      <c r="N51" s="71">
        <v>0.50970322612573993</v>
      </c>
      <c r="O51" s="71">
        <v>2.6015409396511383E-2</v>
      </c>
      <c r="P51" s="71">
        <v>0.41016843075736187</v>
      </c>
      <c r="Q51" s="71">
        <v>2.6789483225953072E-2</v>
      </c>
      <c r="R51" s="71">
        <v>0.23887870267406786</v>
      </c>
      <c r="S51" s="71">
        <v>0.14450024485734089</v>
      </c>
      <c r="T51" s="71">
        <v>6.54302432055755E-2</v>
      </c>
      <c r="U51" s="71">
        <v>8.0891427662912428E-3</v>
      </c>
      <c r="V51" s="71">
        <v>0.49029677125963161</v>
      </c>
      <c r="X51" s="69">
        <v>91.362388999999993</v>
      </c>
      <c r="Y51" s="69">
        <v>10.246</v>
      </c>
      <c r="Z51" s="69">
        <v>25.024681000000001</v>
      </c>
      <c r="AA51" s="69">
        <v>68.309819000000005</v>
      </c>
      <c r="AB51" s="69">
        <v>187.52062799999999</v>
      </c>
      <c r="AD51" s="71">
        <v>0.23887870267406786</v>
      </c>
      <c r="AE51" s="71">
        <v>2.6789483225953072E-2</v>
      </c>
      <c r="AF51" s="71">
        <v>6.54302432055755E-2</v>
      </c>
      <c r="AG51" s="71">
        <v>0.17860479702014354</v>
      </c>
      <c r="AH51" s="71">
        <v>0.49029677125963161</v>
      </c>
      <c r="AI51" s="71">
        <v>0.99999999738537149</v>
      </c>
    </row>
    <row r="52" spans="1:35">
      <c r="A52" s="14" t="s">
        <v>61</v>
      </c>
      <c r="B52" s="81">
        <v>372182.03399999999</v>
      </c>
      <c r="C52" s="81">
        <v>185514.85399999999</v>
      </c>
      <c r="D52" s="81">
        <v>12203.415999999999</v>
      </c>
      <c r="E52" s="81">
        <v>144583.53</v>
      </c>
      <c r="F52" s="81">
        <v>9385</v>
      </c>
      <c r="G52" s="81">
        <v>79709.751000000004</v>
      </c>
      <c r="H52" s="81">
        <v>55488.78</v>
      </c>
      <c r="I52" s="81">
        <v>23607.224999999999</v>
      </c>
      <c r="J52" s="81">
        <v>5120.683</v>
      </c>
      <c r="K52" s="81">
        <v>186667.18100000001</v>
      </c>
      <c r="L52" s="81"/>
      <c r="M52" s="71">
        <v>1.0000000053737144</v>
      </c>
      <c r="N52" s="71">
        <v>0.49845193494751006</v>
      </c>
      <c r="O52" s="71">
        <v>3.2788836873302703E-2</v>
      </c>
      <c r="P52" s="71">
        <v>0.38847530990708701</v>
      </c>
      <c r="Q52" s="71">
        <v>2.521615538271791E-2</v>
      </c>
      <c r="R52" s="71">
        <v>0.21416872314691043</v>
      </c>
      <c r="S52" s="71">
        <v>0.1490904313774587</v>
      </c>
      <c r="T52" s="71">
        <v>6.3429243873711544E-2</v>
      </c>
      <c r="U52" s="71">
        <v>1.3758544293408854E-2</v>
      </c>
      <c r="V52" s="71">
        <v>0.50154807042620442</v>
      </c>
      <c r="X52" s="69">
        <v>79.709750999999997</v>
      </c>
      <c r="Y52" s="69">
        <v>9.3849999999999998</v>
      </c>
      <c r="Z52" s="69">
        <v>23.607225</v>
      </c>
      <c r="AA52" s="69">
        <v>72.812878999999995</v>
      </c>
      <c r="AB52" s="69">
        <v>186.667181</v>
      </c>
      <c r="AD52" s="71">
        <v>0.21416872314691043</v>
      </c>
      <c r="AE52" s="71">
        <v>2.521615538271791E-2</v>
      </c>
      <c r="AF52" s="71">
        <v>6.3429243873711544E-2</v>
      </c>
      <c r="AG52" s="71">
        <v>0.19563781254417026</v>
      </c>
      <c r="AH52" s="71">
        <v>0.50154807042620442</v>
      </c>
      <c r="AI52" s="71">
        <v>1.0000000053737146</v>
      </c>
    </row>
    <row r="53" spans="1:35">
      <c r="A53" s="14" t="s">
        <v>62</v>
      </c>
      <c r="B53" s="81">
        <v>364500.87</v>
      </c>
      <c r="C53" s="81">
        <v>180510.51900000003</v>
      </c>
      <c r="D53" s="81">
        <v>12876.222</v>
      </c>
      <c r="E53" s="81">
        <v>139403.10200000001</v>
      </c>
      <c r="F53" s="81">
        <v>9241</v>
      </c>
      <c r="G53" s="81">
        <v>74083.933999999994</v>
      </c>
      <c r="H53" s="81">
        <v>56078.167999999998</v>
      </c>
      <c r="I53" s="81">
        <v>23210.738000000001</v>
      </c>
      <c r="J53" s="81">
        <v>5020.4570000000003</v>
      </c>
      <c r="K53" s="81">
        <v>183990.35200000001</v>
      </c>
      <c r="L53" s="81"/>
      <c r="M53" s="71">
        <v>1.0000000027434777</v>
      </c>
      <c r="N53" s="71">
        <v>0.49522657929458436</v>
      </c>
      <c r="O53" s="71">
        <v>3.5325627617843545E-2</v>
      </c>
      <c r="P53" s="71">
        <v>0.38244929840633846</v>
      </c>
      <c r="Q53" s="71">
        <v>2.5352477210822569E-2</v>
      </c>
      <c r="R53" s="71">
        <v>0.20324761913462647</v>
      </c>
      <c r="S53" s="71">
        <v>0.15384920206088945</v>
      </c>
      <c r="T53" s="71">
        <v>6.3678141563832211E-2</v>
      </c>
      <c r="U53" s="71">
        <v>1.377351170657014E-2</v>
      </c>
      <c r="V53" s="71">
        <v>0.50477342344889331</v>
      </c>
      <c r="X53" s="69">
        <v>74.083933999999999</v>
      </c>
      <c r="Y53" s="69">
        <v>9.2409999999999997</v>
      </c>
      <c r="Z53" s="69">
        <v>23.210738000000003</v>
      </c>
      <c r="AA53" s="69">
        <v>73.974846999999997</v>
      </c>
      <c r="AB53" s="69">
        <v>183.990352</v>
      </c>
      <c r="AD53" s="71">
        <v>0.20324761913462647</v>
      </c>
      <c r="AE53" s="71">
        <v>2.5352477210822569E-2</v>
      </c>
      <c r="AF53" s="71">
        <v>6.3678141563832211E-2</v>
      </c>
      <c r="AG53" s="71">
        <v>0.20294834138530315</v>
      </c>
      <c r="AH53" s="71">
        <v>0.50477342344889331</v>
      </c>
      <c r="AI53" s="71">
        <v>1.0000000027434777</v>
      </c>
    </row>
    <row r="54" spans="1:35">
      <c r="A54" s="14" t="s">
        <v>63</v>
      </c>
      <c r="B54" s="81">
        <v>372640.97100000002</v>
      </c>
      <c r="C54" s="81">
        <v>184123.99600000001</v>
      </c>
      <c r="D54" s="81">
        <v>13082.977000000001</v>
      </c>
      <c r="E54" s="81">
        <v>141665.864</v>
      </c>
      <c r="F54" s="81">
        <v>9326</v>
      </c>
      <c r="G54" s="81">
        <v>74536.210000000006</v>
      </c>
      <c r="H54" s="81">
        <v>57803.654000000002</v>
      </c>
      <c r="I54" s="81">
        <v>24086.638999999999</v>
      </c>
      <c r="J54" s="81">
        <v>5288.5159999999996</v>
      </c>
      <c r="K54" s="81">
        <v>188516.97500000001</v>
      </c>
      <c r="L54" s="81"/>
      <c r="M54" s="71">
        <v>1</v>
      </c>
      <c r="N54" s="71">
        <v>0.49410561459705948</v>
      </c>
      <c r="O54" s="71">
        <v>3.5108799134167132E-2</v>
      </c>
      <c r="P54" s="71">
        <v>0.38016717168762426</v>
      </c>
      <c r="Q54" s="71">
        <v>2.5026770338680768E-2</v>
      </c>
      <c r="R54" s="71">
        <v>0.20002151078551156</v>
      </c>
      <c r="S54" s="71">
        <v>0.15511889056343189</v>
      </c>
      <c r="T54" s="71">
        <v>6.4637656281761879E-2</v>
      </c>
      <c r="U54" s="71">
        <v>1.419198749350618E-2</v>
      </c>
      <c r="V54" s="71">
        <v>0.50589438540294052</v>
      </c>
      <c r="X54" s="69">
        <v>74.536210000000011</v>
      </c>
      <c r="Y54" s="69">
        <v>9.3260000000000005</v>
      </c>
      <c r="Z54" s="69">
        <v>24.086638999999998</v>
      </c>
      <c r="AA54" s="69">
        <v>76.17514700000001</v>
      </c>
      <c r="AB54" s="69">
        <v>188.516975</v>
      </c>
      <c r="AD54" s="71">
        <v>0.20002151078551156</v>
      </c>
      <c r="AE54" s="71">
        <v>2.5026770338680768E-2</v>
      </c>
      <c r="AF54" s="71">
        <v>6.4637656281761879E-2</v>
      </c>
      <c r="AG54" s="71">
        <v>0.20441967719110518</v>
      </c>
      <c r="AH54" s="71">
        <v>0.50589438540294052</v>
      </c>
      <c r="AI54" s="71">
        <v>0.99999999999999989</v>
      </c>
    </row>
    <row r="55" spans="1:35">
      <c r="A55" s="14" t="s">
        <v>64</v>
      </c>
      <c r="B55" s="81">
        <v>364425.17700000003</v>
      </c>
      <c r="C55" s="81">
        <v>178648.84599999999</v>
      </c>
      <c r="D55" s="81">
        <v>13635.101000000001</v>
      </c>
      <c r="E55" s="81">
        <v>136505.114</v>
      </c>
      <c r="F55" s="81">
        <v>8533</v>
      </c>
      <c r="G55" s="81">
        <v>69169.759999999995</v>
      </c>
      <c r="H55" s="81">
        <v>58802.353999999999</v>
      </c>
      <c r="I55" s="81">
        <v>23184.06</v>
      </c>
      <c r="J55" s="81">
        <v>5324.5709999999999</v>
      </c>
      <c r="K55" s="81">
        <v>185776.33199999999</v>
      </c>
      <c r="L55" s="81"/>
      <c r="M55" s="71">
        <v>1.0000000027440474</v>
      </c>
      <c r="N55" s="71">
        <v>0.49022092126197964</v>
      </c>
      <c r="O55" s="71">
        <v>3.7415364965302601E-2</v>
      </c>
      <c r="P55" s="71">
        <v>0.3745765183507066</v>
      </c>
      <c r="Q55" s="71">
        <v>2.341495741387813E-2</v>
      </c>
      <c r="R55" s="71">
        <v>0.18980510778485535</v>
      </c>
      <c r="S55" s="71">
        <v>0.16135645315197308</v>
      </c>
      <c r="T55" s="71">
        <v>6.3618162144708237E-2</v>
      </c>
      <c r="U55" s="71">
        <v>1.4610875801262215E-2</v>
      </c>
      <c r="V55" s="71">
        <v>0.50977908148206785</v>
      </c>
      <c r="X55" s="69">
        <v>69.169759999999997</v>
      </c>
      <c r="Y55" s="69">
        <v>8.5329999999999995</v>
      </c>
      <c r="Z55" s="69">
        <v>23.184060000000002</v>
      </c>
      <c r="AA55" s="69">
        <v>77.762025999999992</v>
      </c>
      <c r="AB55" s="69">
        <v>185.776332</v>
      </c>
      <c r="AD55" s="71">
        <v>0.18980510778485535</v>
      </c>
      <c r="AE55" s="71">
        <v>2.341495741387813E-2</v>
      </c>
      <c r="AF55" s="71">
        <v>6.3618162144708237E-2</v>
      </c>
      <c r="AG55" s="71">
        <v>0.2133826939185379</v>
      </c>
      <c r="AH55" s="71">
        <v>0.50977908148206785</v>
      </c>
      <c r="AI55" s="71">
        <v>1.0000000027440474</v>
      </c>
    </row>
    <row r="56" spans="1:35">
      <c r="A56" s="14" t="s">
        <v>65</v>
      </c>
      <c r="B56" s="81">
        <v>366938.21100000001</v>
      </c>
      <c r="C56" s="81">
        <v>178290.41800000001</v>
      </c>
      <c r="D56" s="81">
        <v>13367.393</v>
      </c>
      <c r="E56" s="81">
        <v>134463.601</v>
      </c>
      <c r="F56" s="81">
        <v>9177</v>
      </c>
      <c r="G56" s="81">
        <v>67994</v>
      </c>
      <c r="H56" s="81">
        <v>57292.601000000002</v>
      </c>
      <c r="I56" s="81">
        <v>24877.827000000001</v>
      </c>
      <c r="J56" s="81">
        <v>5581.5969999999998</v>
      </c>
      <c r="K56" s="81">
        <v>188647.79300000001</v>
      </c>
      <c r="L56" s="81"/>
      <c r="M56" s="71">
        <v>1</v>
      </c>
      <c r="N56" s="71">
        <v>0.48588675873824433</v>
      </c>
      <c r="O56" s="71">
        <v>3.6429547534911809E-2</v>
      </c>
      <c r="P56" s="71">
        <v>0.3664475297722537</v>
      </c>
      <c r="Q56" s="71">
        <v>2.5009660277653667E-2</v>
      </c>
      <c r="R56" s="71">
        <v>0.18530095248107045</v>
      </c>
      <c r="S56" s="71">
        <v>0.15613691701352955</v>
      </c>
      <c r="T56" s="71">
        <v>6.779840925315897E-2</v>
      </c>
      <c r="U56" s="71">
        <v>1.5211272177919894E-2</v>
      </c>
      <c r="V56" s="71">
        <v>0.51411324126175562</v>
      </c>
      <c r="X56" s="69">
        <v>67.994</v>
      </c>
      <c r="Y56" s="69">
        <v>9.1769999999999996</v>
      </c>
      <c r="Z56" s="69">
        <v>24.877827</v>
      </c>
      <c r="AA56" s="69">
        <v>76.241591</v>
      </c>
      <c r="AB56" s="69">
        <v>188.64779300000001</v>
      </c>
      <c r="AD56" s="71">
        <v>0.18530095248107045</v>
      </c>
      <c r="AE56" s="71">
        <v>2.5009660277653667E-2</v>
      </c>
      <c r="AF56" s="71">
        <v>6.779840925315897E-2</v>
      </c>
      <c r="AG56" s="71">
        <v>0.20777773672636127</v>
      </c>
      <c r="AH56" s="71">
        <v>0.51411324126175562</v>
      </c>
      <c r="AI56" s="71">
        <v>1</v>
      </c>
    </row>
    <row r="57" spans="1:35">
      <c r="A57" s="14" t="s">
        <v>66</v>
      </c>
      <c r="B57" s="81">
        <v>364750.97499999998</v>
      </c>
      <c r="C57" s="81">
        <v>179560.80900000004</v>
      </c>
      <c r="D57" s="81">
        <v>13846.745999999999</v>
      </c>
      <c r="E57" s="81">
        <v>134917.215</v>
      </c>
      <c r="F57" s="81">
        <v>9174</v>
      </c>
      <c r="G57" s="81">
        <v>70399.263000000006</v>
      </c>
      <c r="H57" s="81">
        <v>55343.951999999997</v>
      </c>
      <c r="I57" s="81">
        <v>24324.705000000002</v>
      </c>
      <c r="J57" s="81">
        <v>6472.143</v>
      </c>
      <c r="K57" s="81">
        <v>185190.166</v>
      </c>
      <c r="L57" s="81"/>
      <c r="M57" s="71">
        <v>1</v>
      </c>
      <c r="N57" s="71">
        <v>0.49228328724823833</v>
      </c>
      <c r="O57" s="71">
        <v>3.7962190505453755E-2</v>
      </c>
      <c r="P57" s="71">
        <v>0.36988856575366247</v>
      </c>
      <c r="Q57" s="71">
        <v>2.5151406380750595E-2</v>
      </c>
      <c r="R57" s="71">
        <v>0.19300637373210588</v>
      </c>
      <c r="S57" s="71">
        <v>0.15173078564080603</v>
      </c>
      <c r="T57" s="71">
        <v>6.6688526329504685E-2</v>
      </c>
      <c r="U57" s="71">
        <v>1.7744004659617431E-2</v>
      </c>
      <c r="V57" s="71">
        <v>0.50771671275176167</v>
      </c>
      <c r="X57" s="69">
        <v>70.399263000000005</v>
      </c>
      <c r="Y57" s="69">
        <v>9.1739999999999995</v>
      </c>
      <c r="Z57" s="69">
        <v>24.324705000000002</v>
      </c>
      <c r="AA57" s="69">
        <v>75.662841</v>
      </c>
      <c r="AB57" s="69">
        <v>185.190166</v>
      </c>
      <c r="AD57" s="71">
        <v>0.19300637373210588</v>
      </c>
      <c r="AE57" s="71">
        <v>2.5151406380750595E-2</v>
      </c>
      <c r="AF57" s="71">
        <v>6.6688526329504685E-2</v>
      </c>
      <c r="AG57" s="71">
        <v>0.20743698080587722</v>
      </c>
      <c r="AH57" s="71">
        <v>0.50771671275176167</v>
      </c>
      <c r="AI57" s="71">
        <v>1</v>
      </c>
    </row>
    <row r="58" spans="1:35">
      <c r="A58" s="14" t="s">
        <v>67</v>
      </c>
      <c r="B58" s="81">
        <v>358769.158</v>
      </c>
      <c r="C58" s="81">
        <v>180560.92</v>
      </c>
      <c r="D58" s="81">
        <v>12010.466</v>
      </c>
      <c r="E58" s="81">
        <v>134797.01800000001</v>
      </c>
      <c r="F58" s="81">
        <v>9321</v>
      </c>
      <c r="G58" s="81">
        <v>70895.61</v>
      </c>
      <c r="H58" s="81">
        <v>54580.408000000003</v>
      </c>
      <c r="I58" s="81">
        <v>26491.917000000001</v>
      </c>
      <c r="J58" s="81">
        <v>7261.5190000000002</v>
      </c>
      <c r="K58" s="81">
        <v>178208.23800000001</v>
      </c>
      <c r="L58" s="81"/>
      <c r="M58" s="71">
        <v>1</v>
      </c>
      <c r="N58" s="71">
        <v>0.5032788242070686</v>
      </c>
      <c r="O58" s="71">
        <v>3.347686313660217E-2</v>
      </c>
      <c r="P58" s="71">
        <v>0.37572075245107889</v>
      </c>
      <c r="Q58" s="71">
        <v>2.5980494120400394E-2</v>
      </c>
      <c r="R58" s="71">
        <v>0.19760787241360364</v>
      </c>
      <c r="S58" s="71">
        <v>0.15213238591707484</v>
      </c>
      <c r="T58" s="71">
        <v>7.384112153810056E-2</v>
      </c>
      <c r="U58" s="71">
        <v>2.024008708128696E-2</v>
      </c>
      <c r="V58" s="71">
        <v>0.49672117579293151</v>
      </c>
      <c r="X58" s="69">
        <v>70.895610000000005</v>
      </c>
      <c r="Y58" s="69">
        <v>9.3209999999999997</v>
      </c>
      <c r="Z58" s="69">
        <v>26.491917000000001</v>
      </c>
      <c r="AA58" s="69">
        <v>73.852393000000006</v>
      </c>
      <c r="AB58" s="69">
        <v>178.20823800000002</v>
      </c>
      <c r="AD58" s="71">
        <v>0.19760787241360364</v>
      </c>
      <c r="AE58" s="71">
        <v>2.5980494120400394E-2</v>
      </c>
      <c r="AF58" s="71">
        <v>7.384112153810056E-2</v>
      </c>
      <c r="AG58" s="71">
        <v>0.20584933613496398</v>
      </c>
      <c r="AH58" s="71">
        <v>0.49672117579293151</v>
      </c>
      <c r="AI58" s="71">
        <v>1</v>
      </c>
    </row>
    <row r="59" spans="1:35">
      <c r="A59" s="14" t="s">
        <v>68</v>
      </c>
      <c r="B59" s="81">
        <v>350231.85</v>
      </c>
      <c r="C59" s="81">
        <v>183509.95800000001</v>
      </c>
      <c r="D59" s="81">
        <v>12239.757</v>
      </c>
      <c r="E59" s="81">
        <v>137770.071</v>
      </c>
      <c r="F59" s="81">
        <v>9153</v>
      </c>
      <c r="G59" s="81">
        <v>74272.091</v>
      </c>
      <c r="H59" s="81">
        <v>54344.98</v>
      </c>
      <c r="I59" s="81">
        <v>26481.746999999999</v>
      </c>
      <c r="J59" s="81">
        <v>7018.3829999999998</v>
      </c>
      <c r="K59" s="81">
        <v>166721.89300000001</v>
      </c>
      <c r="L59" s="81"/>
      <c r="M59" s="71">
        <v>1.0000000028552516</v>
      </c>
      <c r="N59" s="71">
        <v>0.52396707495334882</v>
      </c>
      <c r="O59" s="71">
        <v>3.4947584007565279E-2</v>
      </c>
      <c r="P59" s="71">
        <v>0.39336819595362332</v>
      </c>
      <c r="Q59" s="71">
        <v>2.6134116585913018E-2</v>
      </c>
      <c r="R59" s="71">
        <v>0.21206549604212183</v>
      </c>
      <c r="S59" s="71">
        <v>0.15516858332558847</v>
      </c>
      <c r="T59" s="71">
        <v>7.5612046705632291E-2</v>
      </c>
      <c r="U59" s="71">
        <v>2.0039248286527912E-2</v>
      </c>
      <c r="V59" s="71">
        <v>0.47603292790190277</v>
      </c>
      <c r="X59" s="69">
        <v>74.272091000000003</v>
      </c>
      <c r="Y59" s="69">
        <v>9.1530000000000005</v>
      </c>
      <c r="Z59" s="69">
        <v>26.481746999999999</v>
      </c>
      <c r="AA59" s="69">
        <v>73.603120000000004</v>
      </c>
      <c r="AB59" s="69">
        <v>166.72189300000002</v>
      </c>
      <c r="AD59" s="71">
        <v>0.21206549604212183</v>
      </c>
      <c r="AE59" s="71">
        <v>2.6134116585913018E-2</v>
      </c>
      <c r="AF59" s="71">
        <v>7.5612046705632291E-2</v>
      </c>
      <c r="AG59" s="71">
        <v>0.21015541561968168</v>
      </c>
      <c r="AH59" s="71">
        <v>0.47603292790190277</v>
      </c>
      <c r="AI59" s="71">
        <v>1.0000000028552516</v>
      </c>
    </row>
    <row r="60" spans="1:35">
      <c r="A60" s="14" t="s">
        <v>69</v>
      </c>
      <c r="B60" s="81">
        <v>346320.14399999997</v>
      </c>
      <c r="C60" s="81">
        <v>181532.37400000001</v>
      </c>
      <c r="D60" s="81">
        <v>12522.323</v>
      </c>
      <c r="E60" s="81">
        <v>132693.90700000001</v>
      </c>
      <c r="F60" s="81">
        <v>9986</v>
      </c>
      <c r="G60" s="81">
        <v>72629.721999999994</v>
      </c>
      <c r="H60" s="81">
        <v>50078.184999999998</v>
      </c>
      <c r="I60" s="81">
        <v>29427.698</v>
      </c>
      <c r="J60" s="81">
        <v>6888.4459999999999</v>
      </c>
      <c r="K60" s="81">
        <v>164787.76999999999</v>
      </c>
      <c r="L60" s="81"/>
      <c r="M60" s="71">
        <v>1.0000000000000002</v>
      </c>
      <c r="N60" s="71">
        <v>0.52417503614805627</v>
      </c>
      <c r="O60" s="71">
        <v>3.615822878613726E-2</v>
      </c>
      <c r="P60" s="71">
        <v>0.3831538803009969</v>
      </c>
      <c r="Q60" s="71">
        <v>2.883459184516856E-2</v>
      </c>
      <c r="R60" s="71">
        <v>0.20971844479251545</v>
      </c>
      <c r="S60" s="71">
        <v>0.14460084366331288</v>
      </c>
      <c r="T60" s="71">
        <v>8.4972527615950644E-2</v>
      </c>
      <c r="U60" s="71">
        <v>1.9890399444971358E-2</v>
      </c>
      <c r="V60" s="71">
        <v>0.47582496385194389</v>
      </c>
      <c r="X60" s="69">
        <v>72.629722000000001</v>
      </c>
      <c r="Y60" s="69">
        <v>9.9860000000000007</v>
      </c>
      <c r="Z60" s="69">
        <v>29.427697999999999</v>
      </c>
      <c r="AA60" s="69">
        <v>69.488953999999993</v>
      </c>
      <c r="AB60" s="69">
        <v>164.78776999999999</v>
      </c>
      <c r="AD60" s="71">
        <v>0.20971844479251545</v>
      </c>
      <c r="AE60" s="71">
        <v>2.883459184516856E-2</v>
      </c>
      <c r="AF60" s="71">
        <v>8.4972527615950644E-2</v>
      </c>
      <c r="AG60" s="71">
        <v>0.2006494718944215</v>
      </c>
      <c r="AH60" s="71">
        <v>0.47582496385194389</v>
      </c>
      <c r="AI60" s="71">
        <v>1</v>
      </c>
    </row>
    <row r="61" spans="1:35">
      <c r="A61" s="14" t="s">
        <v>70</v>
      </c>
      <c r="B61" s="81">
        <v>350375.70500000002</v>
      </c>
      <c r="C61" s="81">
        <v>186972.87700000001</v>
      </c>
      <c r="D61" s="81">
        <v>12445.737999999999</v>
      </c>
      <c r="E61" s="81">
        <v>137902.88099999999</v>
      </c>
      <c r="F61" s="81">
        <v>10887</v>
      </c>
      <c r="G61" s="81">
        <v>73063.587</v>
      </c>
      <c r="H61" s="81">
        <v>53952.294000000002</v>
      </c>
      <c r="I61" s="81">
        <v>29794.45</v>
      </c>
      <c r="J61" s="81">
        <v>6829.808</v>
      </c>
      <c r="K61" s="81">
        <v>163402.82800000001</v>
      </c>
      <c r="L61" s="81"/>
      <c r="M61" s="71">
        <v>0.99999999999999978</v>
      </c>
      <c r="N61" s="71">
        <v>0.53363539289917361</v>
      </c>
      <c r="O61" s="71">
        <v>3.5521121534382638E-2</v>
      </c>
      <c r="P61" s="71">
        <v>0.39358573962769472</v>
      </c>
      <c r="Q61" s="71">
        <v>3.1072359882943365E-2</v>
      </c>
      <c r="R61" s="71">
        <v>0.20852926146805753</v>
      </c>
      <c r="S61" s="71">
        <v>0.15398411827669387</v>
      </c>
      <c r="T61" s="71">
        <v>8.5035719014821529E-2</v>
      </c>
      <c r="U61" s="71">
        <v>1.9492812722274794E-2</v>
      </c>
      <c r="V61" s="71">
        <v>0.46636460710082622</v>
      </c>
      <c r="X61" s="69">
        <v>73.063586999999998</v>
      </c>
      <c r="Y61" s="69">
        <v>10.887</v>
      </c>
      <c r="Z61" s="69">
        <v>29.794450000000001</v>
      </c>
      <c r="AA61" s="69">
        <v>73.227840000000015</v>
      </c>
      <c r="AB61" s="69">
        <v>163.402828</v>
      </c>
      <c r="AD61" s="71">
        <v>0.20852926146805753</v>
      </c>
      <c r="AE61" s="71">
        <v>3.1072359882943365E-2</v>
      </c>
      <c r="AF61" s="71">
        <v>8.5035719014821529E-2</v>
      </c>
      <c r="AG61" s="71">
        <v>0.2089980525333513</v>
      </c>
      <c r="AH61" s="71">
        <v>0.46636460710082622</v>
      </c>
      <c r="AI61" s="71">
        <v>1</v>
      </c>
    </row>
    <row r="62" spans="1:35">
      <c r="A62" s="14" t="s">
        <v>71</v>
      </c>
      <c r="B62" s="81">
        <v>370346.353</v>
      </c>
      <c r="C62" s="81">
        <v>190070.17600000001</v>
      </c>
      <c r="D62" s="81">
        <v>12964.451999999999</v>
      </c>
      <c r="E62" s="81">
        <v>136283.185</v>
      </c>
      <c r="F62" s="81">
        <v>11770</v>
      </c>
      <c r="G62" s="81">
        <v>71854.206999999995</v>
      </c>
      <c r="H62" s="81">
        <v>52658.978000000003</v>
      </c>
      <c r="I62" s="81">
        <v>34257.904000000002</v>
      </c>
      <c r="J62" s="81">
        <v>6564.6350000000002</v>
      </c>
      <c r="K62" s="81">
        <v>180276.177</v>
      </c>
      <c r="L62" s="81"/>
      <c r="M62" s="71">
        <v>1</v>
      </c>
      <c r="N62" s="71">
        <v>0.51322275610474288</v>
      </c>
      <c r="O62" s="71">
        <v>3.5006290449416146E-2</v>
      </c>
      <c r="P62" s="71">
        <v>0.36798846241102312</v>
      </c>
      <c r="Q62" s="71">
        <v>3.1781060903278285E-2</v>
      </c>
      <c r="R62" s="71">
        <v>0.19401894042682796</v>
      </c>
      <c r="S62" s="71">
        <v>0.14218846108091687</v>
      </c>
      <c r="T62" s="71">
        <v>9.2502339289945709E-2</v>
      </c>
      <c r="U62" s="71">
        <v>1.7725663954357884E-2</v>
      </c>
      <c r="V62" s="71">
        <v>0.48677724389525712</v>
      </c>
      <c r="X62" s="69">
        <v>71.854206999999988</v>
      </c>
      <c r="Y62" s="69">
        <v>11.77</v>
      </c>
      <c r="Z62" s="69">
        <v>34.257904000000003</v>
      </c>
      <c r="AA62" s="69">
        <v>72.188065000000009</v>
      </c>
      <c r="AB62" s="69">
        <v>180.27617699999999</v>
      </c>
      <c r="AD62" s="71">
        <v>0.19401894042682796</v>
      </c>
      <c r="AE62" s="71">
        <v>3.1781060903278285E-2</v>
      </c>
      <c r="AF62" s="71">
        <v>9.2502339289945709E-2</v>
      </c>
      <c r="AG62" s="71">
        <v>0.19492041548469088</v>
      </c>
      <c r="AH62" s="71">
        <v>0.48677724389525712</v>
      </c>
      <c r="AI62" s="71">
        <v>1</v>
      </c>
    </row>
    <row r="63" spans="1:35">
      <c r="A63" s="14" t="s">
        <v>72</v>
      </c>
      <c r="B63" s="81">
        <v>416382.69900000002</v>
      </c>
      <c r="C63" s="81">
        <v>225827.80900000001</v>
      </c>
      <c r="D63" s="81">
        <v>15515.98</v>
      </c>
      <c r="E63" s="81">
        <v>165556.144</v>
      </c>
      <c r="F63" s="81">
        <v>11674</v>
      </c>
      <c r="G63" s="81">
        <v>97625.997000000003</v>
      </c>
      <c r="H63" s="81">
        <v>56256.146999999997</v>
      </c>
      <c r="I63" s="81">
        <v>37274.116999999998</v>
      </c>
      <c r="J63" s="81">
        <v>7481.5680000000002</v>
      </c>
      <c r="K63" s="81">
        <v>190554.89</v>
      </c>
      <c r="L63" s="81"/>
      <c r="M63" s="71">
        <v>1</v>
      </c>
      <c r="N63" s="71">
        <v>0.54235636961467504</v>
      </c>
      <c r="O63" s="71">
        <v>3.7263748079023808E-2</v>
      </c>
      <c r="P63" s="71">
        <v>0.39760572280646078</v>
      </c>
      <c r="Q63" s="71">
        <v>2.8036707644281827E-2</v>
      </c>
      <c r="R63" s="71">
        <v>0.23446218403036961</v>
      </c>
      <c r="S63" s="71">
        <v>0.13510683113180932</v>
      </c>
      <c r="T63" s="71">
        <v>8.9518889928709544E-2</v>
      </c>
      <c r="U63" s="71">
        <v>1.7968008800480925E-2</v>
      </c>
      <c r="V63" s="71">
        <v>0.45764363038532491</v>
      </c>
      <c r="X63" s="69">
        <v>97.625996999999998</v>
      </c>
      <c r="Y63" s="69">
        <v>11.673999999999999</v>
      </c>
      <c r="Z63" s="69">
        <v>37.274116999999997</v>
      </c>
      <c r="AA63" s="69">
        <v>79.253694999999993</v>
      </c>
      <c r="AB63" s="69">
        <v>190.55489</v>
      </c>
      <c r="AD63" s="71">
        <v>0.23446218403036961</v>
      </c>
      <c r="AE63" s="71">
        <v>2.8036707644281827E-2</v>
      </c>
      <c r="AF63" s="71">
        <v>8.9518889928709544E-2</v>
      </c>
      <c r="AG63" s="71">
        <v>0.19033858801131404</v>
      </c>
      <c r="AH63" s="71">
        <v>0.45764363038532491</v>
      </c>
      <c r="AI63" s="71">
        <v>1</v>
      </c>
    </row>
    <row r="64" spans="1:35">
      <c r="A64" s="14" t="s">
        <v>73</v>
      </c>
      <c r="B64" s="81">
        <v>448909.22200000001</v>
      </c>
      <c r="C64" s="81">
        <v>248627.962</v>
      </c>
      <c r="D64" s="81">
        <v>15890.692999999999</v>
      </c>
      <c r="E64" s="81">
        <v>187104.28400000001</v>
      </c>
      <c r="F64" s="81">
        <v>12864</v>
      </c>
      <c r="G64" s="81">
        <v>115876.857</v>
      </c>
      <c r="H64" s="81">
        <v>58363.427000000003</v>
      </c>
      <c r="I64" s="81">
        <v>38887.991999999998</v>
      </c>
      <c r="J64" s="81">
        <v>6744.9930000000004</v>
      </c>
      <c r="K64" s="81">
        <v>200281.26</v>
      </c>
      <c r="L64" s="81"/>
      <c r="M64" s="71">
        <v>1</v>
      </c>
      <c r="N64" s="71">
        <v>0.55384908532799093</v>
      </c>
      <c r="O64" s="71">
        <v>3.5398455236012059E-2</v>
      </c>
      <c r="P64" s="71">
        <v>0.41679759477073075</v>
      </c>
      <c r="Q64" s="71">
        <v>2.8656127719291987E-2</v>
      </c>
      <c r="R64" s="71">
        <v>0.25812982073244201</v>
      </c>
      <c r="S64" s="71">
        <v>0.13001164631899675</v>
      </c>
      <c r="T64" s="71">
        <v>8.662774141004391E-2</v>
      </c>
      <c r="U64" s="71">
        <v>1.5025293911204168E-2</v>
      </c>
      <c r="V64" s="71">
        <v>0.44615091467200912</v>
      </c>
      <c r="X64" s="69">
        <v>115.876857</v>
      </c>
      <c r="Y64" s="69">
        <v>12.864000000000001</v>
      </c>
      <c r="Z64" s="69">
        <v>38.887991999999997</v>
      </c>
      <c r="AA64" s="69">
        <v>80.999112999999994</v>
      </c>
      <c r="AB64" s="69">
        <v>200.28126</v>
      </c>
      <c r="AD64" s="71">
        <v>0.25812982073244201</v>
      </c>
      <c r="AE64" s="71">
        <v>2.8656127719291987E-2</v>
      </c>
      <c r="AF64" s="71">
        <v>8.662774141004391E-2</v>
      </c>
      <c r="AG64" s="71">
        <v>0.18043539546621298</v>
      </c>
      <c r="AH64" s="71">
        <v>0.44615091467200912</v>
      </c>
      <c r="AI64" s="71">
        <v>1</v>
      </c>
    </row>
    <row r="65" spans="1:35">
      <c r="A65" s="14" t="s">
        <v>74</v>
      </c>
      <c r="B65" s="81">
        <v>488568.68400000001</v>
      </c>
      <c r="C65" s="81">
        <v>274708.201</v>
      </c>
      <c r="D65" s="81">
        <v>16591.072</v>
      </c>
      <c r="E65" s="81">
        <v>206576.93299999999</v>
      </c>
      <c r="F65" s="81">
        <v>13934</v>
      </c>
      <c r="G65" s="81">
        <v>132736.94500000001</v>
      </c>
      <c r="H65" s="81">
        <v>59905.987999999998</v>
      </c>
      <c r="I65" s="81">
        <v>45029.574999999997</v>
      </c>
      <c r="J65" s="81">
        <v>6510.6210000000001</v>
      </c>
      <c r="K65" s="81">
        <v>213860.484</v>
      </c>
      <c r="L65" s="81"/>
      <c r="M65" s="71">
        <v>1.0000000020467952</v>
      </c>
      <c r="N65" s="71">
        <v>0.5622714062451043</v>
      </c>
      <c r="O65" s="71">
        <v>3.395852526642907E-2</v>
      </c>
      <c r="P65" s="71">
        <v>0.42282065913172606</v>
      </c>
      <c r="Q65" s="71">
        <v>2.8520043253529529E-2</v>
      </c>
      <c r="R65" s="71">
        <v>0.27168533175982273</v>
      </c>
      <c r="S65" s="71">
        <v>0.12261528411837382</v>
      </c>
      <c r="T65" s="71">
        <v>9.2166314531939991E-2</v>
      </c>
      <c r="U65" s="71">
        <v>1.3325907315009163E-2</v>
      </c>
      <c r="V65" s="71">
        <v>0.43772859580169077</v>
      </c>
      <c r="X65" s="69">
        <v>132.73694500000002</v>
      </c>
      <c r="Y65" s="69">
        <v>13.933999999999999</v>
      </c>
      <c r="Z65" s="69">
        <v>45.029574999999994</v>
      </c>
      <c r="AA65" s="69">
        <v>83.007680999999991</v>
      </c>
      <c r="AB65" s="69">
        <v>213.86048399999999</v>
      </c>
      <c r="AD65" s="71">
        <v>0.27168533175982273</v>
      </c>
      <c r="AE65" s="71">
        <v>2.8520043253529529E-2</v>
      </c>
      <c r="AF65" s="71">
        <v>9.2166314531939991E-2</v>
      </c>
      <c r="AG65" s="71">
        <v>0.16989971669981205</v>
      </c>
      <c r="AH65" s="71">
        <v>0.43772859580169077</v>
      </c>
      <c r="AI65" s="71">
        <v>1.0000000020467952</v>
      </c>
    </row>
    <row r="66" spans="1:35">
      <c r="A66" s="14" t="s">
        <v>75</v>
      </c>
      <c r="B66" s="81">
        <v>516189.61300000001</v>
      </c>
      <c r="C66" s="81">
        <v>288813.92300000001</v>
      </c>
      <c r="D66" s="81">
        <v>15923.924999999999</v>
      </c>
      <c r="E66" s="81">
        <v>216185.16099999999</v>
      </c>
      <c r="F66" s="81">
        <v>14448</v>
      </c>
      <c r="G66" s="81">
        <v>136034.28899999999</v>
      </c>
      <c r="H66" s="81">
        <v>65702.872000000003</v>
      </c>
      <c r="I66" s="81">
        <v>50180.076000000001</v>
      </c>
      <c r="J66" s="81">
        <v>6524.7610000000004</v>
      </c>
      <c r="K66" s="81">
        <v>227375.69099999999</v>
      </c>
      <c r="L66" s="81"/>
      <c r="M66" s="71">
        <v>1.0000000019372726</v>
      </c>
      <c r="N66" s="71">
        <v>0.55951130306839403</v>
      </c>
      <c r="O66" s="71">
        <v>3.0848983782244373E-2</v>
      </c>
      <c r="P66" s="71">
        <v>0.41880959158316111</v>
      </c>
      <c r="Q66" s="71">
        <v>2.7989714701988782E-2</v>
      </c>
      <c r="R66" s="71">
        <v>0.26353550240849188</v>
      </c>
      <c r="S66" s="71">
        <v>0.12728437447268046</v>
      </c>
      <c r="T66" s="71">
        <v>9.7212486916120874E-2</v>
      </c>
      <c r="U66" s="71">
        <v>1.2640240786867598E-2</v>
      </c>
      <c r="V66" s="71">
        <v>0.44048869886887859</v>
      </c>
      <c r="X66" s="69">
        <v>136.034289</v>
      </c>
      <c r="Y66" s="69">
        <v>14.448</v>
      </c>
      <c r="Z66" s="69">
        <v>50.180076</v>
      </c>
      <c r="AA66" s="69">
        <v>88.151558000000009</v>
      </c>
      <c r="AB66" s="69">
        <v>227.37569099999999</v>
      </c>
      <c r="AD66" s="71">
        <v>0.26353550240849188</v>
      </c>
      <c r="AE66" s="71">
        <v>2.7989714701988782E-2</v>
      </c>
      <c r="AF66" s="71">
        <v>9.7212486916120874E-2</v>
      </c>
      <c r="AG66" s="71">
        <v>0.17077359904179243</v>
      </c>
      <c r="AH66" s="71">
        <v>0.44048869886887859</v>
      </c>
      <c r="AI66" s="71">
        <v>1.0000000019372726</v>
      </c>
    </row>
    <row r="67" spans="1:35">
      <c r="A67" s="14" t="s">
        <v>76</v>
      </c>
      <c r="B67" s="81">
        <v>548693.67599999998</v>
      </c>
      <c r="C67" s="81">
        <v>301836.68599999999</v>
      </c>
      <c r="D67" s="81">
        <v>15770.615</v>
      </c>
      <c r="E67" s="81">
        <v>230440.06899999999</v>
      </c>
      <c r="F67" s="81">
        <v>15130</v>
      </c>
      <c r="G67" s="81">
        <v>146129.01</v>
      </c>
      <c r="H67" s="81">
        <v>69181.058999999994</v>
      </c>
      <c r="I67" s="81">
        <v>49775.947999999997</v>
      </c>
      <c r="J67" s="81">
        <v>5850.0540000000001</v>
      </c>
      <c r="K67" s="81">
        <v>246856.99</v>
      </c>
      <c r="L67" s="81"/>
      <c r="M67" s="71">
        <v>1</v>
      </c>
      <c r="N67" s="71">
        <v>0.55010053733515241</v>
      </c>
      <c r="O67" s="71">
        <v>2.8742111837279496E-2</v>
      </c>
      <c r="P67" s="71">
        <v>0.41997945133962145</v>
      </c>
      <c r="Q67" s="71">
        <v>2.7574584256735628E-2</v>
      </c>
      <c r="R67" s="71">
        <v>0.26632165886307757</v>
      </c>
      <c r="S67" s="71">
        <v>0.12608320821980823</v>
      </c>
      <c r="T67" s="71">
        <v>9.0717189166218862E-2</v>
      </c>
      <c r="U67" s="71">
        <v>1.0661784992032604E-2</v>
      </c>
      <c r="V67" s="71">
        <v>0.44989946266484765</v>
      </c>
      <c r="X67" s="69">
        <v>146.12901000000002</v>
      </c>
      <c r="Y67" s="69">
        <v>15.13</v>
      </c>
      <c r="Z67" s="69">
        <v>49.775948</v>
      </c>
      <c r="AA67" s="69">
        <v>90.801727999999997</v>
      </c>
      <c r="AB67" s="69">
        <v>246.85699</v>
      </c>
      <c r="AD67" s="71">
        <v>0.26632165886307757</v>
      </c>
      <c r="AE67" s="71">
        <v>2.7574584256735628E-2</v>
      </c>
      <c r="AF67" s="71">
        <v>9.0717189166218862E-2</v>
      </c>
      <c r="AG67" s="71">
        <v>0.16548710504912031</v>
      </c>
      <c r="AH67" s="71">
        <v>0.44989946266484765</v>
      </c>
      <c r="AI67" s="71">
        <v>1</v>
      </c>
    </row>
    <row r="68" spans="1:35">
      <c r="A68" s="14" t="s">
        <v>77</v>
      </c>
      <c r="B68" s="81">
        <v>566969.223</v>
      </c>
      <c r="C68" s="81">
        <v>306616.02399999998</v>
      </c>
      <c r="D68" s="81">
        <v>16057.939</v>
      </c>
      <c r="E68" s="81">
        <v>231894.58499999999</v>
      </c>
      <c r="F68" s="81">
        <v>16294</v>
      </c>
      <c r="G68" s="81">
        <v>143007.53</v>
      </c>
      <c r="H68" s="81">
        <v>72593.054999999993</v>
      </c>
      <c r="I68" s="81">
        <v>53538.302000000003</v>
      </c>
      <c r="J68" s="81">
        <v>5125.1980000000003</v>
      </c>
      <c r="K68" s="81">
        <v>260353.19899999999</v>
      </c>
      <c r="L68" s="81"/>
      <c r="M68" s="71">
        <v>1</v>
      </c>
      <c r="N68" s="71">
        <v>0.54079835652737007</v>
      </c>
      <c r="O68" s="71">
        <v>2.8322417423352803E-2</v>
      </c>
      <c r="P68" s="71">
        <v>0.4090073598227747</v>
      </c>
      <c r="Q68" s="71">
        <v>2.8738773356662431E-2</v>
      </c>
      <c r="R68" s="71">
        <v>0.25223155719688861</v>
      </c>
      <c r="S68" s="71">
        <v>0.12803702926922367</v>
      </c>
      <c r="T68" s="71">
        <v>9.4428938693908615E-2</v>
      </c>
      <c r="U68" s="71">
        <v>9.0396405873339625E-3</v>
      </c>
      <c r="V68" s="71">
        <v>0.45920164347262987</v>
      </c>
      <c r="X68" s="69">
        <v>143.00753</v>
      </c>
      <c r="Y68" s="69">
        <v>16.294</v>
      </c>
      <c r="Z68" s="69">
        <v>53.538302000000002</v>
      </c>
      <c r="AA68" s="69">
        <v>93.776191999999995</v>
      </c>
      <c r="AB68" s="69">
        <v>260.35319900000002</v>
      </c>
      <c r="AD68" s="71">
        <v>0.25223155719688861</v>
      </c>
      <c r="AE68" s="71">
        <v>2.8738773356662431E-2</v>
      </c>
      <c r="AF68" s="71">
        <v>9.4428938693908615E-2</v>
      </c>
      <c r="AG68" s="71">
        <v>0.16539908727991046</v>
      </c>
      <c r="AH68" s="71">
        <v>0.45920164347262987</v>
      </c>
      <c r="AI68" s="71">
        <v>1</v>
      </c>
    </row>
    <row r="69" spans="1:35">
      <c r="A69" s="14" t="s">
        <v>78</v>
      </c>
      <c r="B69" s="81">
        <v>566537.67599999998</v>
      </c>
      <c r="C69" s="81">
        <v>319555.533</v>
      </c>
      <c r="D69" s="81">
        <v>15805.853999999999</v>
      </c>
      <c r="E69" s="81">
        <v>242912.614</v>
      </c>
      <c r="F69" s="81">
        <v>16395</v>
      </c>
      <c r="G69" s="81">
        <v>153952.68900000001</v>
      </c>
      <c r="H69" s="81">
        <v>72564.925000000003</v>
      </c>
      <c r="I69" s="81">
        <v>56229.154000000002</v>
      </c>
      <c r="J69" s="81">
        <v>4607.9110000000001</v>
      </c>
      <c r="K69" s="81">
        <v>246982.14300000001</v>
      </c>
      <c r="L69" s="81"/>
      <c r="M69" s="71">
        <v>1</v>
      </c>
      <c r="N69" s="71">
        <v>0.56404992383948716</v>
      </c>
      <c r="O69" s="71">
        <v>2.7899034202978585E-2</v>
      </c>
      <c r="P69" s="71">
        <v>0.42876691928958321</v>
      </c>
      <c r="Q69" s="71">
        <v>2.8938940329186511E-2</v>
      </c>
      <c r="R69" s="71">
        <v>0.27174307291789013</v>
      </c>
      <c r="S69" s="71">
        <v>0.12808490604250652</v>
      </c>
      <c r="T69" s="71">
        <v>9.9250511275793776E-2</v>
      </c>
      <c r="U69" s="71">
        <v>8.1334590711315737E-3</v>
      </c>
      <c r="V69" s="71">
        <v>0.43595007616051296</v>
      </c>
      <c r="X69" s="69">
        <v>153.95268900000002</v>
      </c>
      <c r="Y69" s="69">
        <v>16.395</v>
      </c>
      <c r="Z69" s="69">
        <v>56.229154000000001</v>
      </c>
      <c r="AA69" s="69">
        <v>92.97869</v>
      </c>
      <c r="AB69" s="69">
        <v>246.98214300000001</v>
      </c>
      <c r="AD69" s="71">
        <v>0.27174307291789013</v>
      </c>
      <c r="AE69" s="71">
        <v>2.8938940329186511E-2</v>
      </c>
      <c r="AF69" s="71">
        <v>9.9250511275793776E-2</v>
      </c>
      <c r="AG69" s="71">
        <v>0.1641173993166167</v>
      </c>
      <c r="AH69" s="71">
        <v>0.43595007616051296</v>
      </c>
      <c r="AI69" s="71">
        <v>1</v>
      </c>
    </row>
    <row r="70" spans="1:35">
      <c r="A70" s="14" t="s">
        <v>79</v>
      </c>
      <c r="B70" s="81">
        <v>589919.94999999995</v>
      </c>
      <c r="C70" s="81">
        <v>336284.54500000004</v>
      </c>
      <c r="D70" s="81">
        <v>16163.657999999999</v>
      </c>
      <c r="E70" s="81">
        <v>252498.65400000001</v>
      </c>
      <c r="F70" s="81">
        <v>17769</v>
      </c>
      <c r="G70" s="81">
        <v>152266.40599999999</v>
      </c>
      <c r="H70" s="81">
        <v>82463.248000000007</v>
      </c>
      <c r="I70" s="81">
        <v>61921.071000000004</v>
      </c>
      <c r="J70" s="81">
        <v>5701.1620000000003</v>
      </c>
      <c r="K70" s="81">
        <v>253635.40599999999</v>
      </c>
      <c r="L70" s="81"/>
      <c r="M70" s="71">
        <v>1.0000000016951451</v>
      </c>
      <c r="N70" s="71">
        <v>0.57005114846514338</v>
      </c>
      <c r="O70" s="71">
        <v>2.7399748050561775E-2</v>
      </c>
      <c r="P70" s="71">
        <v>0.42802189347893727</v>
      </c>
      <c r="Q70" s="71">
        <v>3.0121035913431987E-2</v>
      </c>
      <c r="R70" s="71">
        <v>0.25811367457567758</v>
      </c>
      <c r="S70" s="71">
        <v>0.1397871829898277</v>
      </c>
      <c r="T70" s="71">
        <v>0.10496520926271438</v>
      </c>
      <c r="U70" s="71">
        <v>9.6642976729300317E-3</v>
      </c>
      <c r="V70" s="71">
        <v>0.42994885323000182</v>
      </c>
      <c r="X70" s="69">
        <v>152.26640599999999</v>
      </c>
      <c r="Y70" s="69">
        <v>17.768999999999998</v>
      </c>
      <c r="Z70" s="69">
        <v>61.921071000000005</v>
      </c>
      <c r="AA70" s="69">
        <v>104.328068</v>
      </c>
      <c r="AB70" s="69">
        <v>253.63540599999999</v>
      </c>
      <c r="AD70" s="71">
        <v>0.25811367457567758</v>
      </c>
      <c r="AE70" s="71">
        <v>3.0121035913431987E-2</v>
      </c>
      <c r="AF70" s="71">
        <v>0.10496520926271438</v>
      </c>
      <c r="AG70" s="71">
        <v>0.17685122871331951</v>
      </c>
      <c r="AH70" s="71">
        <v>0.42994885323000182</v>
      </c>
      <c r="AI70" s="71">
        <v>1.0000000016951451</v>
      </c>
    </row>
    <row r="71" spans="1:35">
      <c r="A71" s="14" t="s">
        <v>80</v>
      </c>
      <c r="B71" s="81">
        <v>588297.48400000005</v>
      </c>
      <c r="C71" s="81">
        <v>341141.92</v>
      </c>
      <c r="D71" s="81">
        <v>16540.534</v>
      </c>
      <c r="E71" s="81">
        <v>254577.848</v>
      </c>
      <c r="F71" s="81">
        <v>18440</v>
      </c>
      <c r="G71" s="81">
        <v>152769.18700000001</v>
      </c>
      <c r="H71" s="81">
        <v>83368.660999999993</v>
      </c>
      <c r="I71" s="81">
        <v>61014.281999999999</v>
      </c>
      <c r="J71" s="81">
        <v>9009.2559999999994</v>
      </c>
      <c r="K71" s="81">
        <v>247155.565</v>
      </c>
      <c r="L71" s="81"/>
      <c r="M71" s="71">
        <v>1.0000000016998201</v>
      </c>
      <c r="N71" s="71">
        <v>0.57987995746723253</v>
      </c>
      <c r="O71" s="71">
        <v>2.8115935304594976E-2</v>
      </c>
      <c r="P71" s="71">
        <v>0.43273659147588661</v>
      </c>
      <c r="Q71" s="71">
        <v>3.1344686152014883E-2</v>
      </c>
      <c r="R71" s="71">
        <v>0.25968016378598008</v>
      </c>
      <c r="S71" s="71">
        <v>0.14171174153789171</v>
      </c>
      <c r="T71" s="71">
        <v>0.10371331453798975</v>
      </c>
      <c r="U71" s="71">
        <v>1.5314116148761225E-2</v>
      </c>
      <c r="V71" s="71">
        <v>0.42012004423258759</v>
      </c>
      <c r="X71" s="69">
        <v>152.76918700000002</v>
      </c>
      <c r="Y71" s="69">
        <v>18.440000000000001</v>
      </c>
      <c r="Z71" s="69">
        <v>61.014282000000001</v>
      </c>
      <c r="AA71" s="69">
        <v>108.91845099999999</v>
      </c>
      <c r="AB71" s="69">
        <v>247.155565</v>
      </c>
      <c r="AD71" s="71">
        <v>0.25968016378598008</v>
      </c>
      <c r="AE71" s="71">
        <v>3.1344686152014883E-2</v>
      </c>
      <c r="AF71" s="71">
        <v>0.10371331453798975</v>
      </c>
      <c r="AG71" s="71">
        <v>0.18514179299124789</v>
      </c>
      <c r="AH71" s="71">
        <v>0.42012004423258759</v>
      </c>
      <c r="AI71" s="71">
        <v>1.0000000016998203</v>
      </c>
    </row>
    <row r="72" spans="1:35">
      <c r="A72" s="14" t="s">
        <v>81</v>
      </c>
      <c r="B72" s="81">
        <v>630271.56900000002</v>
      </c>
      <c r="C72" s="81">
        <v>372961.39799999993</v>
      </c>
      <c r="D72" s="81">
        <v>18064.284</v>
      </c>
      <c r="E72" s="81">
        <v>279355.07299999997</v>
      </c>
      <c r="F72" s="81">
        <v>19883</v>
      </c>
      <c r="G72" s="81">
        <v>162296.24299999999</v>
      </c>
      <c r="H72" s="81">
        <v>97175.83</v>
      </c>
      <c r="I72" s="81">
        <v>65012.006999999998</v>
      </c>
      <c r="J72" s="81">
        <v>10530.034</v>
      </c>
      <c r="K72" s="81">
        <v>257310.171</v>
      </c>
      <c r="L72" s="81"/>
      <c r="M72" s="71">
        <v>1</v>
      </c>
      <c r="N72" s="71">
        <v>0.59174713939857249</v>
      </c>
      <c r="O72" s="71">
        <v>2.8661111953155544E-2</v>
      </c>
      <c r="P72" s="71">
        <v>0.44322969135864665</v>
      </c>
      <c r="Q72" s="71">
        <v>3.1546718871591682E-2</v>
      </c>
      <c r="R72" s="71">
        <v>0.25750208478783532</v>
      </c>
      <c r="S72" s="71">
        <v>0.1541808876992197</v>
      </c>
      <c r="T72" s="71">
        <v>0.10314919821490472</v>
      </c>
      <c r="U72" s="71">
        <v>1.6707137871865514E-2</v>
      </c>
      <c r="V72" s="71">
        <v>0.40825286060142751</v>
      </c>
      <c r="X72" s="69">
        <v>162.29624299999998</v>
      </c>
      <c r="Y72" s="69">
        <v>19.882999999999999</v>
      </c>
      <c r="Z72" s="69">
        <v>65.012006999999997</v>
      </c>
      <c r="AA72" s="69">
        <v>125.77014800000001</v>
      </c>
      <c r="AB72" s="69">
        <v>257.31017100000003</v>
      </c>
      <c r="AD72" s="71">
        <v>0.25750208478783532</v>
      </c>
      <c r="AE72" s="71">
        <v>3.1546718871591682E-2</v>
      </c>
      <c r="AF72" s="71">
        <v>0.10314919821490472</v>
      </c>
      <c r="AG72" s="71">
        <v>0.19954913752424075</v>
      </c>
      <c r="AH72" s="71">
        <v>0.40825286060142751</v>
      </c>
      <c r="AI72" s="71">
        <v>1</v>
      </c>
    </row>
    <row r="73" spans="1:35">
      <c r="A73" s="14" t="s">
        <v>82</v>
      </c>
      <c r="B73" s="81">
        <v>642222.23600000003</v>
      </c>
      <c r="C73" s="81">
        <v>389756.61200000002</v>
      </c>
      <c r="D73" s="81">
        <v>16123.88</v>
      </c>
      <c r="E73" s="81">
        <v>294171.92300000001</v>
      </c>
      <c r="F73" s="81">
        <v>20824</v>
      </c>
      <c r="G73" s="81">
        <v>169395.20199999999</v>
      </c>
      <c r="H73" s="81">
        <v>103952.72100000001</v>
      </c>
      <c r="I73" s="81">
        <v>65259.144</v>
      </c>
      <c r="J73" s="81">
        <v>14201.665000000001</v>
      </c>
      <c r="K73" s="81">
        <v>252465.62299999999</v>
      </c>
      <c r="L73" s="81"/>
      <c r="M73" s="71">
        <v>0.99999999844290655</v>
      </c>
      <c r="N73" s="71">
        <v>0.60688744511175718</v>
      </c>
      <c r="O73" s="71">
        <v>2.5106387004638062E-2</v>
      </c>
      <c r="P73" s="71">
        <v>0.45805315747429209</v>
      </c>
      <c r="Q73" s="71">
        <v>3.2424912799188722E-2</v>
      </c>
      <c r="R73" s="71">
        <v>0.26376414970471374</v>
      </c>
      <c r="S73" s="71">
        <v>0.16186409497038964</v>
      </c>
      <c r="T73" s="71">
        <v>0.10161458190307816</v>
      </c>
      <c r="U73" s="71">
        <v>2.2113318729748872E-2</v>
      </c>
      <c r="V73" s="71">
        <v>0.39311255333114936</v>
      </c>
      <c r="X73" s="69">
        <v>169.39520199999998</v>
      </c>
      <c r="Y73" s="69">
        <v>20.824000000000002</v>
      </c>
      <c r="Z73" s="69">
        <v>65.259144000000006</v>
      </c>
      <c r="AA73" s="69">
        <v>134.278266</v>
      </c>
      <c r="AB73" s="69">
        <v>252.46562299999999</v>
      </c>
      <c r="AD73" s="71">
        <v>0.26376414970471374</v>
      </c>
      <c r="AE73" s="71">
        <v>3.2424912799188722E-2</v>
      </c>
      <c r="AF73" s="71">
        <v>0.10161458190307816</v>
      </c>
      <c r="AG73" s="71">
        <v>0.20908380070477656</v>
      </c>
      <c r="AH73" s="71">
        <v>0.39311255333114936</v>
      </c>
      <c r="AI73" s="71">
        <v>0.99999999844290655</v>
      </c>
    </row>
    <row r="74" spans="1:35">
      <c r="A74" s="14" t="s">
        <v>83</v>
      </c>
      <c r="B74" s="81">
        <v>650292.97699999996</v>
      </c>
      <c r="C74" s="81">
        <v>390387.1</v>
      </c>
      <c r="D74" s="81">
        <v>16501.044000000002</v>
      </c>
      <c r="E74" s="81">
        <v>292768.51</v>
      </c>
      <c r="F74" s="81">
        <v>25475</v>
      </c>
      <c r="G74" s="81">
        <v>157656.304</v>
      </c>
      <c r="H74" s="81">
        <v>109637.20600000001</v>
      </c>
      <c r="I74" s="81">
        <v>65102.5</v>
      </c>
      <c r="J74" s="81">
        <v>16015.046</v>
      </c>
      <c r="K74" s="81">
        <v>259905.87700000001</v>
      </c>
      <c r="L74" s="81"/>
      <c r="M74" s="71">
        <v>1</v>
      </c>
      <c r="N74" s="71">
        <v>0.60032495168712241</v>
      </c>
      <c r="O74" s="71">
        <v>2.5374784264354747E-2</v>
      </c>
      <c r="P74" s="71">
        <v>0.45021016734738628</v>
      </c>
      <c r="Q74" s="71">
        <v>3.9174650351483035E-2</v>
      </c>
      <c r="R74" s="71">
        <v>0.24243888458909194</v>
      </c>
      <c r="S74" s="71">
        <v>0.16859663240681133</v>
      </c>
      <c r="T74" s="71">
        <v>0.10011256818478605</v>
      </c>
      <c r="U74" s="71">
        <v>2.462743189059537E-2</v>
      </c>
      <c r="V74" s="71">
        <v>0.39967504831287765</v>
      </c>
      <c r="X74" s="69">
        <v>157.65630400000001</v>
      </c>
      <c r="Y74" s="69">
        <v>25.475000000000001</v>
      </c>
      <c r="Z74" s="69">
        <v>65.102500000000006</v>
      </c>
      <c r="AA74" s="69">
        <v>142.15329600000001</v>
      </c>
      <c r="AB74" s="69">
        <v>259.90587700000003</v>
      </c>
      <c r="AD74" s="71">
        <v>0.24243888458909194</v>
      </c>
      <c r="AE74" s="71">
        <v>3.9174650351483035E-2</v>
      </c>
      <c r="AF74" s="71">
        <v>0.10011256818478605</v>
      </c>
      <c r="AG74" s="71">
        <v>0.21859884856176146</v>
      </c>
      <c r="AH74" s="71">
        <v>0.39967504831287765</v>
      </c>
      <c r="AI74" s="71">
        <v>1</v>
      </c>
    </row>
    <row r="75" spans="1:35">
      <c r="A75" s="14" t="s">
        <v>84</v>
      </c>
      <c r="B75" s="81">
        <v>672887.18099999998</v>
      </c>
      <c r="C75" s="81">
        <v>429565.36599999998</v>
      </c>
      <c r="D75" s="81">
        <v>17881.54</v>
      </c>
      <c r="E75" s="81">
        <v>330988.79599999997</v>
      </c>
      <c r="F75" s="81">
        <v>28129</v>
      </c>
      <c r="G75" s="81">
        <v>186427.35399999999</v>
      </c>
      <c r="H75" s="81">
        <v>116432.442</v>
      </c>
      <c r="I75" s="81">
        <v>63247.141000000003</v>
      </c>
      <c r="J75" s="81">
        <v>17447.888999999999</v>
      </c>
      <c r="K75" s="81">
        <v>243321.815</v>
      </c>
      <c r="L75" s="81"/>
      <c r="M75" s="71">
        <v>1</v>
      </c>
      <c r="N75" s="71">
        <v>0.63839136504519023</v>
      </c>
      <c r="O75" s="71">
        <v>2.6574350804878837E-2</v>
      </c>
      <c r="P75" s="71">
        <v>0.49189344862850048</v>
      </c>
      <c r="Q75" s="71">
        <v>4.1803441638160736E-2</v>
      </c>
      <c r="R75" s="71">
        <v>0.27705588583652924</v>
      </c>
      <c r="S75" s="71">
        <v>0.17303412115381048</v>
      </c>
      <c r="T75" s="71">
        <v>9.3993677968431985E-2</v>
      </c>
      <c r="U75" s="71">
        <v>2.5929887643378956E-2</v>
      </c>
      <c r="V75" s="71">
        <v>0.36160863495480977</v>
      </c>
      <c r="X75" s="69">
        <v>186.42735399999998</v>
      </c>
      <c r="Y75" s="69">
        <v>28.129000000000001</v>
      </c>
      <c r="Z75" s="69">
        <v>63.247141000000006</v>
      </c>
      <c r="AA75" s="69">
        <v>151.76187099999999</v>
      </c>
      <c r="AB75" s="69">
        <v>243.32181500000002</v>
      </c>
      <c r="AD75" s="71">
        <v>0.27705588583652924</v>
      </c>
      <c r="AE75" s="71">
        <v>4.1803441638160736E-2</v>
      </c>
      <c r="AF75" s="71">
        <v>9.3993677968431985E-2</v>
      </c>
      <c r="AG75" s="71">
        <v>0.22553835960206825</v>
      </c>
      <c r="AH75" s="71">
        <v>0.36160863495480977</v>
      </c>
      <c r="AI75" s="71">
        <v>1</v>
      </c>
    </row>
    <row r="76" spans="1:35">
      <c r="A76" s="15" t="s">
        <v>85</v>
      </c>
      <c r="B76" s="81">
        <v>708172.30799999996</v>
      </c>
      <c r="C76" s="81">
        <v>492912.22899999999</v>
      </c>
      <c r="D76" s="81">
        <v>19416.505000000001</v>
      </c>
      <c r="E76" s="81">
        <v>389904.97399999999</v>
      </c>
      <c r="F76" s="81">
        <v>28866</v>
      </c>
      <c r="G76" s="81">
        <v>243429.64299999998</v>
      </c>
      <c r="H76" s="81">
        <v>117609.33100000001</v>
      </c>
      <c r="I76" s="81">
        <v>67320.767999999996</v>
      </c>
      <c r="J76" s="81">
        <v>16269.982</v>
      </c>
      <c r="K76" s="81">
        <v>215260.08</v>
      </c>
      <c r="L76" s="81"/>
      <c r="M76" s="71">
        <v>1.0000000014120858</v>
      </c>
      <c r="N76" s="71">
        <v>0.69603431739948807</v>
      </c>
      <c r="O76" s="71">
        <v>2.7417769348868696E-2</v>
      </c>
      <c r="P76" s="71">
        <v>0.55057924405595371</v>
      </c>
      <c r="Q76" s="71">
        <v>4.0761266253862047E-2</v>
      </c>
      <c r="R76" s="71">
        <v>0.34374352152724952</v>
      </c>
      <c r="S76" s="71">
        <v>0.1660744562748421</v>
      </c>
      <c r="T76" s="71">
        <v>9.5062694826525185E-2</v>
      </c>
      <c r="U76" s="71">
        <v>2.2974609168140477E-2</v>
      </c>
      <c r="V76" s="71">
        <v>0.30396568401259766</v>
      </c>
      <c r="W76" s="71"/>
      <c r="X76" s="69">
        <v>243.42964299999997</v>
      </c>
      <c r="Y76" s="69">
        <v>28.866</v>
      </c>
      <c r="Z76" s="69">
        <v>67.320768000000001</v>
      </c>
      <c r="AA76" s="69">
        <v>153.295818</v>
      </c>
      <c r="AB76" s="69">
        <v>215.26007999999999</v>
      </c>
      <c r="AD76" s="71">
        <v>0.34374352152724952</v>
      </c>
      <c r="AE76" s="71">
        <v>4.0761266253862047E-2</v>
      </c>
      <c r="AF76" s="71">
        <v>9.5062694826525185E-2</v>
      </c>
      <c r="AG76" s="71">
        <v>0.21646683479185128</v>
      </c>
      <c r="AH76" s="71">
        <v>0.30396568401259766</v>
      </c>
      <c r="AI76" s="71">
        <v>1.0000000014120858</v>
      </c>
    </row>
    <row r="77" spans="1:35">
      <c r="A77" s="15" t="s">
        <v>130</v>
      </c>
      <c r="B77" s="81">
        <v>660233.23</v>
      </c>
      <c r="C77" s="81">
        <v>468410.70200000005</v>
      </c>
      <c r="D77" s="81">
        <v>20756.584999999999</v>
      </c>
      <c r="E77" s="81">
        <v>370642.06099999999</v>
      </c>
      <c r="F77" s="81">
        <v>28520</v>
      </c>
      <c r="G77" s="81">
        <v>225795.799</v>
      </c>
      <c r="H77" s="81">
        <v>116326.262</v>
      </c>
      <c r="I77" s="81">
        <v>62360.868000000002</v>
      </c>
      <c r="J77" s="81">
        <v>14651.188</v>
      </c>
      <c r="K77" s="81">
        <v>191822.52900000001</v>
      </c>
      <c r="L77" s="81"/>
      <c r="M77" s="71">
        <v>1.0000000015146164</v>
      </c>
      <c r="N77" s="71">
        <v>0.70946247585872046</v>
      </c>
      <c r="O77" s="71">
        <v>3.1438261597344926E-2</v>
      </c>
      <c r="P77" s="71">
        <v>0.5613805003422806</v>
      </c>
      <c r="Q77" s="71">
        <v>4.319685635938076E-2</v>
      </c>
      <c r="R77" s="71">
        <v>0.3419939935467956</v>
      </c>
      <c r="S77" s="71">
        <v>0.17618965043610424</v>
      </c>
      <c r="T77" s="71">
        <v>9.4452786025326238E-2</v>
      </c>
      <c r="U77" s="71">
        <v>2.2190927893768694E-2</v>
      </c>
      <c r="V77" s="71">
        <v>0.29053752565589591</v>
      </c>
      <c r="W77" s="71"/>
      <c r="X77" s="69">
        <v>225.79579899999999</v>
      </c>
      <c r="Y77" s="69">
        <v>28.52</v>
      </c>
      <c r="Z77" s="69">
        <v>62.360868000000004</v>
      </c>
      <c r="AA77" s="69">
        <v>151.73403500000001</v>
      </c>
      <c r="AB77" s="69">
        <v>191.822529</v>
      </c>
      <c r="AD77" s="71">
        <v>0.3419939935467956</v>
      </c>
      <c r="AE77" s="71">
        <v>4.319685635938076E-2</v>
      </c>
      <c r="AF77" s="71">
        <v>9.4452786025326238E-2</v>
      </c>
      <c r="AG77" s="71">
        <v>0.22981883992721786</v>
      </c>
      <c r="AH77" s="71">
        <v>0.29053752565589591</v>
      </c>
      <c r="AI77" s="71">
        <v>1.0000000015146164</v>
      </c>
    </row>
    <row r="78" spans="1:35">
      <c r="A78" s="15" t="s">
        <v>222</v>
      </c>
      <c r="B78" s="81">
        <v>697016.98699999996</v>
      </c>
      <c r="C78" s="81">
        <v>489067.77599999995</v>
      </c>
      <c r="D78" s="81">
        <v>23306.78</v>
      </c>
      <c r="E78" s="81">
        <v>384902.63099999999</v>
      </c>
      <c r="F78" s="81">
        <v>30887</v>
      </c>
      <c r="G78" s="81">
        <v>232568.70899999997</v>
      </c>
      <c r="H78" s="81">
        <v>121446.92200000001</v>
      </c>
      <c r="I78" s="81">
        <v>65904.899000000005</v>
      </c>
      <c r="J78" s="81">
        <v>14953.466</v>
      </c>
      <c r="K78" s="81">
        <v>207949.21</v>
      </c>
      <c r="L78" s="81"/>
      <c r="M78" s="71">
        <v>0.99999999856531485</v>
      </c>
      <c r="N78" s="71">
        <v>0.70165833131983635</v>
      </c>
      <c r="O78" s="71">
        <v>3.3437893817069915E-2</v>
      </c>
      <c r="P78" s="71">
        <v>0.55221413276689635</v>
      </c>
      <c r="Q78" s="71">
        <v>4.4313123748876443E-2</v>
      </c>
      <c r="R78" s="71">
        <v>0.33366289966760881</v>
      </c>
      <c r="S78" s="71">
        <v>0.17423810935041101</v>
      </c>
      <c r="T78" s="71">
        <v>9.4552787420086229E-2</v>
      </c>
      <c r="U78" s="71">
        <v>2.145351731578387E-2</v>
      </c>
      <c r="V78" s="71">
        <v>0.2983416672454785</v>
      </c>
      <c r="W78" s="71"/>
      <c r="X78" s="69">
        <v>232.56870899999998</v>
      </c>
      <c r="Y78" s="69">
        <v>30.887</v>
      </c>
      <c r="Z78" s="69">
        <v>65.904899</v>
      </c>
      <c r="AA78" s="69">
        <v>159.707168</v>
      </c>
      <c r="AB78" s="69">
        <v>207.94920999999999</v>
      </c>
      <c r="AD78" s="71">
        <v>0.33366289966760881</v>
      </c>
      <c r="AE78" s="71">
        <v>4.4313123748876443E-2</v>
      </c>
      <c r="AF78" s="71">
        <v>9.4552787420086229E-2</v>
      </c>
      <c r="AG78" s="71">
        <v>0.22912952048326479</v>
      </c>
      <c r="AH78" s="71">
        <v>0.2983416672454785</v>
      </c>
      <c r="AI78" s="71">
        <v>0.99999999856531485</v>
      </c>
    </row>
    <row r="79" spans="1:35">
      <c r="A79" s="15" t="s">
        <v>223</v>
      </c>
      <c r="B79" s="81">
        <v>744115.73800000001</v>
      </c>
      <c r="C79" s="81">
        <v>504807.23699999996</v>
      </c>
      <c r="D79" s="81">
        <v>23231.344000000001</v>
      </c>
      <c r="E79" s="81">
        <v>397963.71600000001</v>
      </c>
      <c r="F79" s="81">
        <v>31006</v>
      </c>
      <c r="G79" s="81">
        <v>242842.02899999998</v>
      </c>
      <c r="H79" s="81">
        <v>124115.68700000001</v>
      </c>
      <c r="I79" s="81">
        <v>69281.429999999993</v>
      </c>
      <c r="J79" s="81">
        <v>14330.746999999999</v>
      </c>
      <c r="K79" s="81">
        <v>239308.5</v>
      </c>
      <c r="L79" s="81"/>
      <c r="M79" s="71">
        <v>0.99999999865612299</v>
      </c>
      <c r="N79" s="71">
        <v>0.67839881784626355</v>
      </c>
      <c r="O79" s="71">
        <v>3.1220068080323279E-2</v>
      </c>
      <c r="P79" s="71">
        <v>0.53481427105631241</v>
      </c>
      <c r="Q79" s="71">
        <v>4.1668249193783348E-2</v>
      </c>
      <c r="R79" s="71">
        <v>0.32634980904005551</v>
      </c>
      <c r="S79" s="71">
        <v>0.16679621282247359</v>
      </c>
      <c r="T79" s="71">
        <v>9.3105717917230768E-2</v>
      </c>
      <c r="U79" s="71">
        <v>1.9258760792397054E-2</v>
      </c>
      <c r="V79" s="71">
        <v>0.32160118080985944</v>
      </c>
      <c r="X79" s="69">
        <v>242.84202899999997</v>
      </c>
      <c r="Y79" s="69">
        <v>31.006</v>
      </c>
      <c r="Z79" s="69">
        <v>69.281429999999986</v>
      </c>
      <c r="AA79" s="69">
        <v>161.67777800000002</v>
      </c>
      <c r="AB79" s="69">
        <v>239.30850000000001</v>
      </c>
      <c r="AD79" s="71">
        <v>0.32634980904005551</v>
      </c>
      <c r="AE79" s="71">
        <v>4.1668249193783348E-2</v>
      </c>
      <c r="AF79" s="71">
        <v>9.3105717917230768E-2</v>
      </c>
      <c r="AG79" s="71">
        <v>0.21727504169519393</v>
      </c>
      <c r="AH79" s="71">
        <v>0.32160118080985944</v>
      </c>
      <c r="AI79" s="71">
        <v>0.99999999865612299</v>
      </c>
    </row>
    <row r="80" spans="1:35">
      <c r="A80" s="15" t="s">
        <v>231</v>
      </c>
      <c r="B80" s="81">
        <v>806315.83100000001</v>
      </c>
      <c r="C80" s="81">
        <v>555526.57999999996</v>
      </c>
      <c r="D80" s="81">
        <v>23803.545999999998</v>
      </c>
      <c r="E80" s="81">
        <v>434044.84700000001</v>
      </c>
      <c r="F80" s="81">
        <v>30959</v>
      </c>
      <c r="G80" s="81">
        <v>269049.51299999998</v>
      </c>
      <c r="H80" s="81">
        <v>134036.334</v>
      </c>
      <c r="I80" s="81">
        <v>83093.39</v>
      </c>
      <c r="J80" s="81">
        <v>14584.797</v>
      </c>
      <c r="K80" s="81">
        <v>250789.25</v>
      </c>
      <c r="M80" s="71">
        <v>0.99999999875979118</v>
      </c>
      <c r="N80" s="71">
        <v>0.68896896060074997</v>
      </c>
      <c r="O80" s="71">
        <v>2.9521367539663248E-2</v>
      </c>
      <c r="P80" s="71">
        <v>0.53830624466555954</v>
      </c>
      <c r="Q80" s="71">
        <v>3.8395624654428993E-2</v>
      </c>
      <c r="R80" s="71">
        <v>0.33367757726686625</v>
      </c>
      <c r="S80" s="71">
        <v>0.16623304274426431</v>
      </c>
      <c r="T80" s="71">
        <v>0.10305315461429902</v>
      </c>
      <c r="U80" s="71">
        <v>1.808819378122814E-2</v>
      </c>
      <c r="V80" s="71">
        <v>0.31103103815904121</v>
      </c>
      <c r="X80" s="69">
        <v>269.04951299999999</v>
      </c>
      <c r="Y80" s="69">
        <v>30.959</v>
      </c>
      <c r="Z80" s="69">
        <v>83.093389999999999</v>
      </c>
      <c r="AA80" s="69">
        <v>172.424677</v>
      </c>
      <c r="AB80" s="69">
        <v>250.78925000000001</v>
      </c>
      <c r="AD80" s="71">
        <v>0.33367757726686625</v>
      </c>
      <c r="AE80" s="71">
        <v>3.8395624654428993E-2</v>
      </c>
      <c r="AF80" s="71">
        <v>0.10305315461429902</v>
      </c>
      <c r="AG80" s="71">
        <v>0.21384260406515571</v>
      </c>
      <c r="AH80" s="71">
        <v>0.31103103815904121</v>
      </c>
      <c r="AI80" s="71">
        <v>0.99999999875979118</v>
      </c>
    </row>
    <row r="81" spans="1:35">
      <c r="A81" s="15" t="s">
        <v>232</v>
      </c>
      <c r="B81" s="81">
        <v>844431.39500000002</v>
      </c>
      <c r="C81" s="81">
        <v>595173.64500000002</v>
      </c>
      <c r="D81" s="81">
        <v>25500.904999999999</v>
      </c>
      <c r="E81" s="81">
        <v>473898.83100000001</v>
      </c>
      <c r="F81" s="81">
        <v>30665</v>
      </c>
      <c r="G81" s="81">
        <v>304104.26500000001</v>
      </c>
      <c r="H81" s="81">
        <v>139129.56599999999</v>
      </c>
      <c r="I81" s="81">
        <v>82482.706999999995</v>
      </c>
      <c r="J81" s="81">
        <v>13291.201999999999</v>
      </c>
      <c r="K81" s="81">
        <v>249257.74900000001</v>
      </c>
      <c r="M81" s="71">
        <v>0.99999999881577128</v>
      </c>
      <c r="N81" s="71">
        <v>0.70482178720984201</v>
      </c>
      <c r="O81" s="71">
        <v>3.0198906804027578E-2</v>
      </c>
      <c r="P81" s="71">
        <v>0.56120465653695883</v>
      </c>
      <c r="Q81" s="71">
        <v>3.6314376966052997E-2</v>
      </c>
      <c r="R81" s="71">
        <v>0.36012903688878123</v>
      </c>
      <c r="S81" s="71">
        <v>0.16476124268212455</v>
      </c>
      <c r="T81" s="71">
        <v>9.7678399321001072E-2</v>
      </c>
      <c r="U81" s="71">
        <v>1.5739824547854477E-2</v>
      </c>
      <c r="V81" s="71">
        <v>0.29517821160592922</v>
      </c>
      <c r="X81" s="69">
        <v>304.104265</v>
      </c>
      <c r="Y81" s="69">
        <v>30.664999999999999</v>
      </c>
      <c r="Z81" s="69">
        <v>82.482706999999991</v>
      </c>
      <c r="AA81" s="69">
        <v>177.92167299999997</v>
      </c>
      <c r="AB81" s="69">
        <v>249.25774900000002</v>
      </c>
      <c r="AD81" s="71">
        <v>0.36012903688878123</v>
      </c>
      <c r="AE81" s="71">
        <v>3.6314376966052997E-2</v>
      </c>
      <c r="AF81" s="71">
        <v>9.7678399321001072E-2</v>
      </c>
      <c r="AG81" s="71">
        <v>0.21069997403400662</v>
      </c>
      <c r="AH81" s="71">
        <v>0.29517821160592922</v>
      </c>
      <c r="AI81" s="71">
        <v>0.99999999881577106</v>
      </c>
    </row>
    <row r="82" spans="1:35">
      <c r="A82" s="15" t="s">
        <v>233</v>
      </c>
      <c r="B82" s="109">
        <v>866097.64300000004</v>
      </c>
      <c r="C82" s="109">
        <v>592425.92200000002</v>
      </c>
      <c r="D82" s="81">
        <v>27888.634999999998</v>
      </c>
      <c r="E82" s="81">
        <v>473797.46</v>
      </c>
      <c r="F82" s="81">
        <v>32127</v>
      </c>
      <c r="G82" s="81">
        <v>297429.12699999998</v>
      </c>
      <c r="H82" s="81">
        <v>144241.33199999999</v>
      </c>
      <c r="I82" s="81">
        <v>79385.251000000004</v>
      </c>
      <c r="J82" s="81">
        <v>11354.575999999999</v>
      </c>
      <c r="K82" s="81">
        <v>273671.72100000002</v>
      </c>
      <c r="M82" s="71">
        <v>0.99999999884539559</v>
      </c>
      <c r="N82" s="71">
        <v>0.68401747284283954</v>
      </c>
      <c r="O82" s="71">
        <v>3.2200335869058586E-2</v>
      </c>
      <c r="P82" s="71">
        <v>0.54704854912069067</v>
      </c>
      <c r="Q82" s="71">
        <v>3.7093970015572478E-2</v>
      </c>
      <c r="R82" s="71">
        <v>0.34341292740361373</v>
      </c>
      <c r="S82" s="71">
        <v>0.16654165170150451</v>
      </c>
      <c r="T82" s="71">
        <v>9.1658546402486857E-2</v>
      </c>
      <c r="U82" s="71">
        <v>1.3110041450603507E-2</v>
      </c>
      <c r="V82" s="71">
        <v>0.31598252600255605</v>
      </c>
      <c r="X82" s="69">
        <v>297.42912699999999</v>
      </c>
      <c r="Y82" s="69">
        <v>32.127000000000002</v>
      </c>
      <c r="Z82" s="69">
        <v>79.385251000000011</v>
      </c>
      <c r="AA82" s="69">
        <v>183.484543</v>
      </c>
      <c r="AB82" s="69">
        <v>273.67172100000005</v>
      </c>
      <c r="AD82" s="71">
        <v>0.34341292740361373</v>
      </c>
      <c r="AE82" s="71">
        <v>3.7093970015572478E-2</v>
      </c>
      <c r="AF82" s="71">
        <v>9.1658546402486857E-2</v>
      </c>
      <c r="AG82" s="71">
        <v>0.21185202902116662</v>
      </c>
      <c r="AH82" s="71">
        <v>0.31598252600255605</v>
      </c>
      <c r="AI82" s="71">
        <v>0.9999999988453957</v>
      </c>
    </row>
    <row r="83" spans="1:35">
      <c r="A83" s="15" t="s">
        <v>234</v>
      </c>
      <c r="B83" s="109">
        <v>880040.08</v>
      </c>
      <c r="C83" s="109">
        <v>557869.36</v>
      </c>
      <c r="D83" s="81">
        <v>28070.595000000001</v>
      </c>
      <c r="E83" s="81">
        <v>446629.86700000003</v>
      </c>
      <c r="F83" s="81">
        <v>32212</v>
      </c>
      <c r="G83" s="81">
        <v>261686.36200000002</v>
      </c>
      <c r="H83" s="81">
        <v>152731.505</v>
      </c>
      <c r="I83" s="81">
        <v>72967.747000000003</v>
      </c>
      <c r="J83" s="81">
        <v>10201.151</v>
      </c>
      <c r="K83" s="81">
        <v>322170.71999999997</v>
      </c>
      <c r="M83" s="71">
        <v>1</v>
      </c>
      <c r="N83" s="71">
        <v>0.63391358266318965</v>
      </c>
      <c r="O83" s="71">
        <v>3.1896950647975035E-2</v>
      </c>
      <c r="P83" s="71">
        <v>0.50751082496151767</v>
      </c>
      <c r="Q83" s="71">
        <v>3.6602878359812886E-2</v>
      </c>
      <c r="R83" s="71">
        <v>0.29735732263466913</v>
      </c>
      <c r="S83" s="71">
        <v>0.17355062396703569</v>
      </c>
      <c r="T83" s="71">
        <v>8.2914117956991246E-2</v>
      </c>
      <c r="U83" s="71">
        <v>1.1591689096705687E-2</v>
      </c>
      <c r="V83" s="71">
        <v>0.36608641733681035</v>
      </c>
      <c r="X83" s="69">
        <v>261.68636200000003</v>
      </c>
      <c r="Y83" s="69">
        <v>32.212000000000003</v>
      </c>
      <c r="Z83" s="69">
        <v>72.967747000000003</v>
      </c>
      <c r="AA83" s="69">
        <v>191.00325100000001</v>
      </c>
      <c r="AB83" s="69">
        <v>322.17071999999996</v>
      </c>
      <c r="AD83" s="71">
        <v>0.29735732263466913</v>
      </c>
      <c r="AE83" s="71">
        <v>3.6602878359812886E-2</v>
      </c>
      <c r="AF83" s="71">
        <v>8.2914117956991246E-2</v>
      </c>
      <c r="AG83" s="71">
        <v>0.21703926371171642</v>
      </c>
      <c r="AH83" s="71">
        <v>0.36608641733681035</v>
      </c>
      <c r="AI83" s="71">
        <v>1</v>
      </c>
    </row>
    <row r="84" spans="1:35">
      <c r="A84" s="15" t="s">
        <v>235</v>
      </c>
      <c r="B84" s="109">
        <v>937434.61</v>
      </c>
      <c r="C84" s="109">
        <v>595782.93799999997</v>
      </c>
      <c r="D84" s="81">
        <v>31127.184000000001</v>
      </c>
      <c r="E84" s="81">
        <v>477966.99300000002</v>
      </c>
      <c r="F84" s="81">
        <v>33107</v>
      </c>
      <c r="G84" s="81">
        <v>279029.08</v>
      </c>
      <c r="H84" s="81">
        <v>165830.913</v>
      </c>
      <c r="I84" s="81">
        <v>76694.933000000005</v>
      </c>
      <c r="J84" s="81">
        <v>9993.8279999999995</v>
      </c>
      <c r="K84" s="81">
        <v>341651.67099999997</v>
      </c>
      <c r="M84" s="71">
        <v>0.99999999893325897</v>
      </c>
      <c r="N84" s="71">
        <v>0.63554612945216526</v>
      </c>
      <c r="O84" s="71">
        <v>3.3204645601894303E-2</v>
      </c>
      <c r="P84" s="71">
        <v>0.50986702208487911</v>
      </c>
      <c r="Q84" s="71">
        <v>3.5316596642404746E-2</v>
      </c>
      <c r="R84" s="71">
        <v>0.29765177967986484</v>
      </c>
      <c r="S84" s="71">
        <v>0.17689864576260952</v>
      </c>
      <c r="T84" s="71">
        <v>8.1813634979830754E-2</v>
      </c>
      <c r="U84" s="71">
        <v>1.0660826785561075E-2</v>
      </c>
      <c r="V84" s="71">
        <v>0.36445386948109371</v>
      </c>
      <c r="X84" s="69">
        <v>279.02908000000002</v>
      </c>
      <c r="Y84" s="69">
        <v>33.106999999999999</v>
      </c>
      <c r="Z84" s="69">
        <v>76.694933000000006</v>
      </c>
      <c r="AA84" s="69">
        <v>206.95192500000002</v>
      </c>
      <c r="AB84" s="69">
        <v>341.65167099999996</v>
      </c>
      <c r="AD84" s="71">
        <v>0.29765177967986484</v>
      </c>
      <c r="AE84" s="71">
        <v>3.5316596642404746E-2</v>
      </c>
      <c r="AF84" s="71">
        <v>8.1813634979830754E-2</v>
      </c>
      <c r="AG84" s="71">
        <v>0.22076411815006491</v>
      </c>
      <c r="AH84" s="71">
        <v>0.36445386948109371</v>
      </c>
      <c r="AI84" s="71">
        <v>0.99999999893325897</v>
      </c>
    </row>
    <row r="85" spans="1:35">
      <c r="A85" s="15" t="s">
        <v>236</v>
      </c>
      <c r="B85" s="109">
        <v>975448.01300000004</v>
      </c>
      <c r="C85" s="109">
        <v>600895.19199999992</v>
      </c>
      <c r="D85" s="81">
        <v>24737.218000000001</v>
      </c>
      <c r="E85" s="81">
        <v>489927.38500000001</v>
      </c>
      <c r="F85" s="81">
        <v>33339</v>
      </c>
      <c r="G85" s="81">
        <v>286131.37599999999</v>
      </c>
      <c r="H85" s="81">
        <v>170457.00899999999</v>
      </c>
      <c r="I85" s="81">
        <v>78151.955000000002</v>
      </c>
      <c r="J85" s="81">
        <v>8078.634</v>
      </c>
      <c r="K85" s="81">
        <v>374552.821</v>
      </c>
      <c r="M85" s="71">
        <v>1</v>
      </c>
      <c r="N85" s="71">
        <v>0.61601969965774073</v>
      </c>
      <c r="O85" s="71">
        <v>2.5359852775670169E-2</v>
      </c>
      <c r="P85" s="71">
        <v>0.50225883744764976</v>
      </c>
      <c r="Q85" s="71">
        <v>3.4178141280400559E-2</v>
      </c>
      <c r="R85" s="71">
        <v>0.2933332911510067</v>
      </c>
      <c r="S85" s="71">
        <v>0.1747474050162425</v>
      </c>
      <c r="T85" s="71">
        <v>8.0119036543672778E-2</v>
      </c>
      <c r="U85" s="71">
        <v>8.2819728907479965E-3</v>
      </c>
      <c r="V85" s="71">
        <v>0.38398030034225922</v>
      </c>
      <c r="X85" s="69">
        <v>286.13137599999999</v>
      </c>
      <c r="Y85" s="69">
        <v>33.338999999999999</v>
      </c>
      <c r="Z85" s="69">
        <v>78.151955000000001</v>
      </c>
      <c r="AA85" s="69">
        <v>203.27286099999998</v>
      </c>
      <c r="AB85" s="69">
        <v>374.55282099999999</v>
      </c>
      <c r="AD85" s="71">
        <v>0.2933332911510067</v>
      </c>
      <c r="AE85" s="71">
        <v>3.4178141280400559E-2</v>
      </c>
      <c r="AF85" s="71">
        <v>8.0119036543672778E-2</v>
      </c>
      <c r="AG85" s="71">
        <v>0.20838923068266069</v>
      </c>
      <c r="AH85" s="71">
        <v>0.38398030034225922</v>
      </c>
      <c r="AI85" s="71">
        <v>1</v>
      </c>
    </row>
    <row r="86" spans="1:35">
      <c r="A86" s="15" t="s">
        <v>239</v>
      </c>
      <c r="B86" s="109">
        <v>1001557.341</v>
      </c>
      <c r="C86" s="109">
        <v>632029.89199999999</v>
      </c>
      <c r="D86" s="81">
        <v>26478.717000000001</v>
      </c>
      <c r="E86" s="81">
        <v>524883.84299999999</v>
      </c>
      <c r="F86" s="81">
        <v>33743</v>
      </c>
      <c r="G86" s="81">
        <v>316215.91100000002</v>
      </c>
      <c r="H86" s="81">
        <v>174924.932</v>
      </c>
      <c r="I86" s="81">
        <v>72773.218999999997</v>
      </c>
      <c r="J86" s="81">
        <v>7894.1130000000003</v>
      </c>
      <c r="K86" s="81">
        <v>369527.45</v>
      </c>
      <c r="L86" s="81"/>
      <c r="M86" s="71">
        <v>1.0000000009984449</v>
      </c>
      <c r="N86" s="71">
        <v>0.63104713642151811</v>
      </c>
      <c r="O86" s="71">
        <v>2.6437544727656286E-2</v>
      </c>
      <c r="P86" s="71">
        <v>0.52406769089818894</v>
      </c>
      <c r="Q86" s="71">
        <v>3.3690532352655386E-2</v>
      </c>
      <c r="R86" s="71">
        <v>0.3157242207263698</v>
      </c>
      <c r="S86" s="71">
        <v>0.17465293781916377</v>
      </c>
      <c r="T86" s="71">
        <v>7.2660062505597464E-2</v>
      </c>
      <c r="U86" s="71">
        <v>7.8818382900754953E-3</v>
      </c>
      <c r="V86" s="71">
        <v>0.36895286457692689</v>
      </c>
      <c r="X86" s="69">
        <v>316.21591100000001</v>
      </c>
      <c r="Y86" s="69">
        <v>33.743000000000002</v>
      </c>
      <c r="Z86" s="69">
        <v>72.773218999999997</v>
      </c>
      <c r="AA86" s="69">
        <v>209.29776200000001</v>
      </c>
      <c r="AB86" s="69">
        <v>369.52744999999999</v>
      </c>
      <c r="AD86" s="71">
        <v>0.3157242207263698</v>
      </c>
      <c r="AE86" s="71">
        <v>3.3690532352655386E-2</v>
      </c>
      <c r="AF86" s="71">
        <v>7.2660062505597464E-2</v>
      </c>
      <c r="AG86" s="71">
        <v>0.20897232083689554</v>
      </c>
      <c r="AH86" s="71">
        <v>0.36895286457692689</v>
      </c>
      <c r="AI86" s="71">
        <v>1.0000000009984451</v>
      </c>
    </row>
    <row r="87" spans="1:35">
      <c r="A87" s="15" t="s">
        <v>241</v>
      </c>
      <c r="B87" s="109">
        <v>1012546.623</v>
      </c>
      <c r="C87" s="109">
        <v>615680.93200000003</v>
      </c>
      <c r="D87" s="81">
        <v>17845.751</v>
      </c>
      <c r="E87" s="81">
        <v>529892.97199999995</v>
      </c>
      <c r="F87" s="81">
        <v>35460</v>
      </c>
      <c r="G87" s="81">
        <v>304051.24800000002</v>
      </c>
      <c r="H87" s="81">
        <v>190381.72500000001</v>
      </c>
      <c r="I87" s="81">
        <v>61364.739000000001</v>
      </c>
      <c r="J87" s="81">
        <v>6577.47</v>
      </c>
      <c r="K87" s="81">
        <v>396865.69099999999</v>
      </c>
      <c r="L87" s="81"/>
      <c r="M87" s="71">
        <v>1.0000000009876089</v>
      </c>
      <c r="N87" s="71">
        <v>0.60805193461200258</v>
      </c>
      <c r="O87" s="71">
        <v>1.7624621518292298E-2</v>
      </c>
      <c r="P87" s="71">
        <v>0.52332698659348553</v>
      </c>
      <c r="Q87" s="71">
        <v>3.5020609613943675E-2</v>
      </c>
      <c r="R87" s="71">
        <v>0.30028370160294338</v>
      </c>
      <c r="S87" s="71">
        <v>0.18802267537659845</v>
      </c>
      <c r="T87" s="71">
        <v>6.060435895602212E-2</v>
      </c>
      <c r="U87" s="71">
        <v>6.4959675442026535E-3</v>
      </c>
      <c r="V87" s="71">
        <v>0.39194806637560625</v>
      </c>
      <c r="X87" s="69">
        <v>304.05124800000004</v>
      </c>
      <c r="Y87" s="69">
        <v>35.46</v>
      </c>
      <c r="Z87" s="69">
        <v>61.364739</v>
      </c>
      <c r="AA87" s="69">
        <v>214.804946</v>
      </c>
      <c r="AB87" s="69">
        <v>396.86569099999997</v>
      </c>
      <c r="AD87" s="71">
        <v>0.30028370160294338</v>
      </c>
      <c r="AE87" s="71">
        <v>3.5020609613943675E-2</v>
      </c>
      <c r="AF87" s="71">
        <v>6.060435895602212E-2</v>
      </c>
      <c r="AG87" s="71">
        <v>0.2121432644390934</v>
      </c>
      <c r="AH87" s="71">
        <v>0.39194806637560625</v>
      </c>
      <c r="AI87" s="71">
        <v>1.0000000009876089</v>
      </c>
    </row>
    <row r="88" spans="1:35">
      <c r="A88" s="15" t="s">
        <v>246</v>
      </c>
      <c r="B88" s="109">
        <v>1053702.29</v>
      </c>
      <c r="C88" s="109">
        <v>609808.603</v>
      </c>
      <c r="D88" s="81">
        <v>17845.751</v>
      </c>
      <c r="E88" s="81">
        <v>529892.97199999995</v>
      </c>
      <c r="F88" s="81">
        <v>35460</v>
      </c>
      <c r="G88" s="81">
        <v>304051.24800000002</v>
      </c>
      <c r="H88" s="81">
        <v>190381.72500000001</v>
      </c>
      <c r="I88" s="81">
        <v>65378.254999999997</v>
      </c>
      <c r="J88" s="81">
        <v>5315.3239999999996</v>
      </c>
      <c r="K88" s="81">
        <v>443893.68699999998</v>
      </c>
      <c r="L88" s="81"/>
      <c r="M88" s="71">
        <v>1.0081841902421984</v>
      </c>
      <c r="N88" s="71">
        <v>0.58691369362023504</v>
      </c>
      <c r="O88" s="71">
        <v>1.6936236325347645E-2</v>
      </c>
      <c r="P88" s="71">
        <v>0.50288680021754528</v>
      </c>
      <c r="Q88" s="71">
        <v>3.3652769227634494E-2</v>
      </c>
      <c r="R88" s="71">
        <v>0.28855517434625677</v>
      </c>
      <c r="S88" s="71">
        <v>0.18067885664365407</v>
      </c>
      <c r="T88" s="71">
        <v>6.2046230344626085E-2</v>
      </c>
      <c r="U88" s="71">
        <v>5.044426732715936E-3</v>
      </c>
      <c r="V88" s="71">
        <v>0.42127049662196325</v>
      </c>
      <c r="X88" s="69">
        <v>304.05124800000004</v>
      </c>
      <c r="Y88" s="69">
        <v>35.46</v>
      </c>
      <c r="Z88" s="69">
        <v>65.378254999999996</v>
      </c>
      <c r="AA88" s="69">
        <v>213.5428</v>
      </c>
      <c r="AB88" s="69">
        <v>443.893687</v>
      </c>
      <c r="AD88" s="71">
        <v>0.28855517434625677</v>
      </c>
      <c r="AE88" s="71">
        <v>3.3652769227634494E-2</v>
      </c>
      <c r="AF88" s="71">
        <v>6.2046230344626085E-2</v>
      </c>
      <c r="AG88" s="71">
        <v>0.20265951970171764</v>
      </c>
      <c r="AH88" s="71">
        <v>0.42127049662196325</v>
      </c>
      <c r="AI88" s="71">
        <v>1.0081841902421984</v>
      </c>
    </row>
    <row r="89" spans="1:35">
      <c r="A89" s="15" t="s">
        <v>251</v>
      </c>
      <c r="B89" s="109">
        <v>1013644.932</v>
      </c>
      <c r="C89" s="109">
        <v>576111.02399999998</v>
      </c>
      <c r="D89" s="81">
        <v>12522.13</v>
      </c>
      <c r="E89" s="81">
        <v>526592.89399999997</v>
      </c>
      <c r="F89" s="81">
        <v>40395</v>
      </c>
      <c r="G89" s="81">
        <v>295026.39899999998</v>
      </c>
      <c r="H89" s="81">
        <v>191171.49400000001</v>
      </c>
      <c r="I89" s="81">
        <v>58260.112000000001</v>
      </c>
      <c r="J89" s="81">
        <v>4653.7910000000002</v>
      </c>
      <c r="K89" s="81">
        <v>437533.908</v>
      </c>
      <c r="L89" s="81"/>
      <c r="M89" s="71">
        <v>1.025569014535358</v>
      </c>
      <c r="N89" s="71">
        <v>0.59392486164968061</v>
      </c>
      <c r="O89" s="71">
        <v>1.2353566426157595E-2</v>
      </c>
      <c r="P89" s="71">
        <v>0.51950429225842554</v>
      </c>
      <c r="Q89" s="71">
        <v>3.9851232640504136E-2</v>
      </c>
      <c r="R89" s="71">
        <v>0.29105497367593008</v>
      </c>
      <c r="S89" s="71">
        <v>0.18859808594199137</v>
      </c>
      <c r="T89" s="71">
        <v>5.7475857828291295E-2</v>
      </c>
      <c r="U89" s="71">
        <v>4.5911451368061493E-3</v>
      </c>
      <c r="V89" s="71">
        <v>0.43164415288567731</v>
      </c>
      <c r="X89" s="69">
        <v>295.02639899999997</v>
      </c>
      <c r="Y89" s="69">
        <v>40.395000000000003</v>
      </c>
      <c r="Z89" s="69">
        <v>58.260111999999999</v>
      </c>
      <c r="AA89" s="69">
        <v>208.34741500000001</v>
      </c>
      <c r="AB89" s="69">
        <v>437.533908</v>
      </c>
      <c r="AD89" s="71">
        <v>0.29105497367593008</v>
      </c>
      <c r="AE89" s="71">
        <v>3.9851232640504136E-2</v>
      </c>
      <c r="AF89" s="71">
        <v>5.7475857828291295E-2</v>
      </c>
      <c r="AG89" s="71">
        <v>0.2055427975049551</v>
      </c>
      <c r="AH89" s="71">
        <v>0.43164415288567731</v>
      </c>
      <c r="AI89" s="71">
        <v>1.025569014535358</v>
      </c>
    </row>
    <row r="90" spans="1:35">
      <c r="A90" s="15" t="s">
        <v>252</v>
      </c>
      <c r="B90" s="109">
        <v>1040768.142</v>
      </c>
      <c r="C90" s="109">
        <v>592541.07000000007</v>
      </c>
      <c r="D90" s="81">
        <v>10038.004999999999</v>
      </c>
      <c r="E90" s="81">
        <v>503159.11599999998</v>
      </c>
      <c r="F90" s="81">
        <v>54519</v>
      </c>
      <c r="G90" s="81">
        <v>261705.91899999999</v>
      </c>
      <c r="H90" s="81">
        <v>186934.19699999999</v>
      </c>
      <c r="I90" s="81">
        <v>58055.544000000002</v>
      </c>
      <c r="J90" s="81">
        <v>4197.6090000000004</v>
      </c>
      <c r="K90" s="81">
        <v>448227.07199999999</v>
      </c>
      <c r="L90" s="81"/>
      <c r="M90" s="71">
        <v>0.98357867106966079</v>
      </c>
      <c r="N90" s="71">
        <v>0.55290919348682366</v>
      </c>
      <c r="O90" s="71">
        <v>9.6448042507434849E-3</v>
      </c>
      <c r="P90" s="71">
        <v>0.48344976723932037</v>
      </c>
      <c r="Q90" s="71">
        <v>5.2383425087583049E-2</v>
      </c>
      <c r="R90" s="71">
        <v>0.25145458285943573</v>
      </c>
      <c r="S90" s="71">
        <v>0.17961175929230161</v>
      </c>
      <c r="T90" s="71">
        <v>5.5781438398409398E-2</v>
      </c>
      <c r="U90" s="71">
        <v>4.0331835983503815E-3</v>
      </c>
      <c r="V90" s="71">
        <v>0.43066947758283708</v>
      </c>
      <c r="X90" s="69">
        <v>261.70591899999999</v>
      </c>
      <c r="Y90" s="69">
        <v>54.518999999999998</v>
      </c>
      <c r="Z90" s="69">
        <v>58.055544000000005</v>
      </c>
      <c r="AA90" s="69">
        <v>201.16981099999998</v>
      </c>
      <c r="AB90" s="69">
        <v>448.22707199999996</v>
      </c>
      <c r="AD90" s="71">
        <v>0.25145458285943573</v>
      </c>
      <c r="AE90" s="71">
        <v>5.2383425087583049E-2</v>
      </c>
      <c r="AF90" s="71">
        <v>5.5781438398409398E-2</v>
      </c>
      <c r="AG90" s="71">
        <v>0.19328974714139549</v>
      </c>
      <c r="AH90" s="71">
        <v>0.43066947758283708</v>
      </c>
      <c r="AI90" s="71">
        <v>0.98357867106966079</v>
      </c>
    </row>
    <row r="91" spans="1:35">
      <c r="A91" s="15" t="s">
        <v>253</v>
      </c>
      <c r="B91" s="109">
        <v>1049118.622</v>
      </c>
      <c r="C91" s="109">
        <v>596355.5560000001</v>
      </c>
      <c r="D91" s="81">
        <v>8801.3760000000002</v>
      </c>
      <c r="E91" s="81">
        <v>521486.54100000003</v>
      </c>
      <c r="F91" s="81">
        <v>69285</v>
      </c>
      <c r="G91" s="81">
        <v>266905.05</v>
      </c>
      <c r="H91" s="81">
        <v>185296.49100000001</v>
      </c>
      <c r="I91" s="81">
        <v>48548.913</v>
      </c>
      <c r="J91" s="81">
        <v>4289.1930000000002</v>
      </c>
      <c r="K91" s="81">
        <v>452763.06599999999</v>
      </c>
      <c r="L91" s="81"/>
      <c r="M91" s="71">
        <v>0.98738985971407156</v>
      </c>
      <c r="N91" s="71">
        <v>0.55582468061461976</v>
      </c>
      <c r="O91" s="71">
        <v>8.3893049035974505E-3</v>
      </c>
      <c r="P91" s="71">
        <v>0.49707109383480186</v>
      </c>
      <c r="Q91" s="71">
        <v>6.6041149729968288E-2</v>
      </c>
      <c r="R91" s="71">
        <v>0.25440883843161827</v>
      </c>
      <c r="S91" s="71">
        <v>0.17662110567321529</v>
      </c>
      <c r="T91" s="71">
        <v>4.6275904346686929E-2</v>
      </c>
      <c r="U91" s="71">
        <v>4.0883775295335479E-3</v>
      </c>
      <c r="V91" s="71">
        <v>0.43156517909945175</v>
      </c>
      <c r="X91" s="69">
        <v>266.90504999999996</v>
      </c>
      <c r="Y91" s="69">
        <v>69.284999999999997</v>
      </c>
      <c r="Z91" s="69">
        <v>48.548912999999999</v>
      </c>
      <c r="AA91" s="69">
        <v>198.38705999999999</v>
      </c>
      <c r="AB91" s="69">
        <v>452.76306599999998</v>
      </c>
      <c r="AD91" s="71">
        <v>0.25440883843161827</v>
      </c>
      <c r="AE91" s="71">
        <v>6.6041149729968288E-2</v>
      </c>
      <c r="AF91" s="71">
        <v>4.6275904346686929E-2</v>
      </c>
      <c r="AG91" s="71">
        <v>0.18909878810634631</v>
      </c>
      <c r="AH91" s="71">
        <v>0.43156517909945175</v>
      </c>
      <c r="AI91" s="71">
        <v>0.98738985971407156</v>
      </c>
    </row>
    <row r="92" spans="1:35">
      <c r="A92" s="15" t="s">
        <v>258</v>
      </c>
      <c r="B92" s="109">
        <v>1082466.4720000001</v>
      </c>
      <c r="C92" s="109">
        <v>622541.83200000005</v>
      </c>
      <c r="D92" s="81">
        <v>9237.7479999999996</v>
      </c>
      <c r="E92" s="81">
        <v>534279.70200000005</v>
      </c>
      <c r="F92" s="81">
        <v>84863</v>
      </c>
      <c r="G92" s="81">
        <v>252837.23499999999</v>
      </c>
      <c r="H92" s="81">
        <v>196579.46799999999</v>
      </c>
      <c r="I92" s="81">
        <v>49500.182999999997</v>
      </c>
      <c r="J92" s="81">
        <v>3489.652</v>
      </c>
      <c r="K92" s="81">
        <v>459924.641</v>
      </c>
      <c r="L92" s="81"/>
      <c r="M92" s="71">
        <v>0.9759488670795522</v>
      </c>
      <c r="N92" s="71">
        <v>0.55106305962333757</v>
      </c>
      <c r="O92" s="71">
        <v>8.5339807180651404E-3</v>
      </c>
      <c r="P92" s="71">
        <v>0.49357621397071771</v>
      </c>
      <c r="Q92" s="71">
        <v>7.839780925796655E-2</v>
      </c>
      <c r="R92" s="71">
        <v>0.23357511898992098</v>
      </c>
      <c r="S92" s="71">
        <v>0.18160328572283022</v>
      </c>
      <c r="T92" s="71">
        <v>4.5729068087015996E-2</v>
      </c>
      <c r="U92" s="71">
        <v>3.2237968475387568E-3</v>
      </c>
      <c r="V92" s="71">
        <v>0.42488580745621468</v>
      </c>
      <c r="X92" s="69">
        <v>252.83723499999999</v>
      </c>
      <c r="Y92" s="69">
        <v>84.863</v>
      </c>
      <c r="Z92" s="69">
        <v>49.500183</v>
      </c>
      <c r="AA92" s="69">
        <v>209.30686799999998</v>
      </c>
      <c r="AB92" s="69">
        <v>459.92464100000001</v>
      </c>
      <c r="AD92" s="71">
        <v>0.23357511898992098</v>
      </c>
      <c r="AE92" s="71">
        <v>7.839780925796655E-2</v>
      </c>
      <c r="AF92" s="71">
        <v>4.5729068087015996E-2</v>
      </c>
      <c r="AG92" s="71">
        <v>0.19336106328843411</v>
      </c>
      <c r="AH92" s="71">
        <v>0.42488580745621468</v>
      </c>
      <c r="AI92" s="71">
        <v>0.97594886707955242</v>
      </c>
    </row>
    <row r="93" spans="1:35">
      <c r="A93" s="15" t="s">
        <v>262</v>
      </c>
      <c r="B93" s="109">
        <v>1094113.899</v>
      </c>
      <c r="C93" s="109">
        <v>631869.77400000009</v>
      </c>
      <c r="D93" s="81">
        <v>7836.67</v>
      </c>
      <c r="E93" s="81">
        <v>561715.32700000005</v>
      </c>
      <c r="F93" s="81">
        <v>100688</v>
      </c>
      <c r="G93" s="81">
        <v>260926.94500000001</v>
      </c>
      <c r="H93" s="81">
        <v>200100.38200000001</v>
      </c>
      <c r="I93" s="81">
        <v>38679.94</v>
      </c>
      <c r="J93" s="81">
        <v>3296.9780000000001</v>
      </c>
      <c r="K93" s="81">
        <v>462244.125</v>
      </c>
      <c r="L93" s="81"/>
      <c r="M93" s="71">
        <v>0.98140882862507173</v>
      </c>
      <c r="N93" s="71">
        <v>0.55892619183334225</v>
      </c>
      <c r="O93" s="71">
        <v>7.162572385893802E-3</v>
      </c>
      <c r="P93" s="71">
        <v>0.51339748769611426</v>
      </c>
      <c r="Q93" s="71">
        <v>9.2026981918451989E-2</v>
      </c>
      <c r="R93" s="71">
        <v>0.23848243335404334</v>
      </c>
      <c r="S93" s="71">
        <v>0.18288807242361887</v>
      </c>
      <c r="T93" s="71">
        <v>3.5352754439325521E-2</v>
      </c>
      <c r="U93" s="71">
        <v>3.0133773120087199E-3</v>
      </c>
      <c r="V93" s="71">
        <v>0.42248263679172948</v>
      </c>
      <c r="X93" s="69">
        <v>260.92694499999999</v>
      </c>
      <c r="Y93" s="69">
        <v>100.688</v>
      </c>
      <c r="Z93" s="69">
        <v>38.679940000000002</v>
      </c>
      <c r="AA93" s="69">
        <v>211.23403000000002</v>
      </c>
      <c r="AB93" s="69">
        <v>462.244125</v>
      </c>
      <c r="AD93" s="71">
        <v>0.23848243335404334</v>
      </c>
      <c r="AE93" s="71">
        <v>9.2026981918451989E-2</v>
      </c>
      <c r="AF93" s="71">
        <v>3.5352754439325521E-2</v>
      </c>
      <c r="AG93" s="71">
        <v>0.19306402212152138</v>
      </c>
      <c r="AH93" s="71">
        <v>0.42248263679172948</v>
      </c>
      <c r="AI93" s="71">
        <v>0.98140882862507173</v>
      </c>
    </row>
    <row r="94" spans="1:35">
      <c r="A94" s="15" t="s">
        <v>263</v>
      </c>
      <c r="B94" s="109">
        <v>1113913.3829999999</v>
      </c>
      <c r="C94" s="109">
        <v>646878.82000000007</v>
      </c>
      <c r="D94" s="81">
        <v>6894.8490000000002</v>
      </c>
      <c r="E94" s="81">
        <v>582998.00699999998</v>
      </c>
      <c r="F94" s="81">
        <v>127236</v>
      </c>
      <c r="G94" s="81">
        <v>245534.94199999998</v>
      </c>
      <c r="H94" s="81">
        <v>210227.06599999999</v>
      </c>
      <c r="I94" s="81">
        <v>33429.847000000002</v>
      </c>
      <c r="J94" s="81">
        <v>2256.9960000000001</v>
      </c>
      <c r="K94" s="81">
        <v>467034.56199999998</v>
      </c>
      <c r="L94" s="81"/>
      <c r="M94" s="71">
        <v>0.98087901507867947</v>
      </c>
      <c r="N94" s="71">
        <v>0.56160533623824849</v>
      </c>
      <c r="O94" s="71">
        <v>6.1897532655822316E-3</v>
      </c>
      <c r="P94" s="71">
        <v>0.52337822392425637</v>
      </c>
      <c r="Q94" s="71">
        <v>0.11422432115621688</v>
      </c>
      <c r="R94" s="71">
        <v>0.22042552477350028</v>
      </c>
      <c r="S94" s="71">
        <v>0.18872837799453929</v>
      </c>
      <c r="T94" s="71">
        <v>3.0011172780747535E-2</v>
      </c>
      <c r="U94" s="71">
        <v>2.0261862676624292E-3</v>
      </c>
      <c r="V94" s="71">
        <v>0.41927367884043099</v>
      </c>
      <c r="X94" s="69">
        <v>245.53494199999997</v>
      </c>
      <c r="Y94" s="69">
        <v>127.236</v>
      </c>
      <c r="Z94" s="69">
        <v>33.429847000000002</v>
      </c>
      <c r="AA94" s="69">
        <v>219.37891099999999</v>
      </c>
      <c r="AB94" s="69">
        <v>467.03456199999999</v>
      </c>
      <c r="AD94" s="71">
        <v>0.22042552477350028</v>
      </c>
      <c r="AE94" s="71">
        <v>0.11422432115621688</v>
      </c>
      <c r="AF94" s="71">
        <v>3.0011172780747535E-2</v>
      </c>
      <c r="AG94" s="71">
        <v>0.19694431752778396</v>
      </c>
      <c r="AH94" s="71">
        <v>0.41927367884043099</v>
      </c>
      <c r="AI94" s="71">
        <v>0.98087901507867969</v>
      </c>
    </row>
    <row r="95" spans="1:35">
      <c r="A95" s="15" t="s">
        <v>265</v>
      </c>
      <c r="B95" s="109">
        <v>1087130.99</v>
      </c>
      <c r="C95" s="109">
        <v>626913.21199999994</v>
      </c>
      <c r="D95" s="81">
        <v>6998.2240000000002</v>
      </c>
      <c r="E95" s="81">
        <v>604193.75300000003</v>
      </c>
      <c r="F95" s="81">
        <v>146122</v>
      </c>
      <c r="G95" s="81">
        <v>241997.03399999999</v>
      </c>
      <c r="H95" s="81">
        <v>216074.71900000001</v>
      </c>
      <c r="I95" s="81">
        <v>24642.510999999999</v>
      </c>
      <c r="J95" s="81">
        <v>2768.4679999999998</v>
      </c>
      <c r="K95" s="81">
        <v>460217.77899999998</v>
      </c>
      <c r="L95" s="81"/>
      <c r="M95" s="71">
        <v>1.0107528394531371</v>
      </c>
      <c r="N95" s="71">
        <v>0.58742043219649176</v>
      </c>
      <c r="O95" s="71">
        <v>6.4373328185594273E-3</v>
      </c>
      <c r="P95" s="71">
        <v>0.5557690458258393</v>
      </c>
      <c r="Q95" s="71">
        <v>0.13441066563653015</v>
      </c>
      <c r="R95" s="71">
        <v>0.22260154132852011</v>
      </c>
      <c r="S95" s="71">
        <v>0.19875683886078899</v>
      </c>
      <c r="T95" s="71">
        <v>2.2667471745976074E-2</v>
      </c>
      <c r="U95" s="71">
        <v>2.5465818061170347E-3</v>
      </c>
      <c r="V95" s="71">
        <v>0.42333240725664528</v>
      </c>
      <c r="X95" s="69">
        <v>241.99703399999999</v>
      </c>
      <c r="Y95" s="69">
        <v>146.12200000000001</v>
      </c>
      <c r="Z95" s="69">
        <v>24.642510999999999</v>
      </c>
      <c r="AA95" s="69">
        <v>225.84141099999999</v>
      </c>
      <c r="AB95" s="69">
        <v>460.21777900000001</v>
      </c>
      <c r="AD95" s="71">
        <v>0.22260154132852011</v>
      </c>
      <c r="AE95" s="71">
        <v>0.13441066563653015</v>
      </c>
      <c r="AF95" s="71">
        <v>2.2667471745976074E-2</v>
      </c>
      <c r="AG95" s="71">
        <v>0.20774075348546545</v>
      </c>
      <c r="AH95" s="71">
        <v>0.42333240725664528</v>
      </c>
      <c r="AI95" s="71">
        <v>1.0107528394531371</v>
      </c>
    </row>
    <row r="96" spans="1:35">
      <c r="A96" s="15" t="s">
        <v>266</v>
      </c>
      <c r="B96" s="109">
        <v>1091137.1510000001</v>
      </c>
      <c r="C96" s="109">
        <v>636305.92999999993</v>
      </c>
      <c r="D96" s="81">
        <v>6831.4560000000001</v>
      </c>
      <c r="E96" s="81">
        <v>592670.777</v>
      </c>
      <c r="F96" s="81">
        <v>164884</v>
      </c>
      <c r="G96" s="81">
        <v>215354.20500000002</v>
      </c>
      <c r="H96" s="81">
        <v>212432.57199999999</v>
      </c>
      <c r="I96" s="81">
        <v>21719.556</v>
      </c>
      <c r="J96" s="81">
        <v>2549.1219999999998</v>
      </c>
      <c r="K96" s="81">
        <v>454831.22</v>
      </c>
      <c r="L96" s="81"/>
      <c r="M96" s="71">
        <v>0.9885119666317731</v>
      </c>
      <c r="N96" s="71">
        <v>0.57167049112783808</v>
      </c>
      <c r="O96" s="71">
        <v>6.2608591355716742E-3</v>
      </c>
      <c r="P96" s="71">
        <v>0.54316799355317702</v>
      </c>
      <c r="Q96" s="71">
        <v>0.15111207591904272</v>
      </c>
      <c r="R96" s="71">
        <v>0.19736676072538933</v>
      </c>
      <c r="S96" s="71">
        <v>0.194689156908745</v>
      </c>
      <c r="T96" s="71">
        <v>1.9905431668323793E-2</v>
      </c>
      <c r="U96" s="71">
        <v>2.3362067707655199E-3</v>
      </c>
      <c r="V96" s="71">
        <v>0.41684147550393502</v>
      </c>
      <c r="X96" s="69">
        <v>215.35420500000001</v>
      </c>
      <c r="Y96" s="69">
        <v>164.88399999999999</v>
      </c>
      <c r="Z96" s="69">
        <v>21.719556000000001</v>
      </c>
      <c r="AA96" s="69">
        <v>221.81315000000001</v>
      </c>
      <c r="AB96" s="69">
        <v>454.83121999999997</v>
      </c>
      <c r="AD96" s="71">
        <v>0.19736676072538933</v>
      </c>
      <c r="AE96" s="71">
        <v>0.15111207591904272</v>
      </c>
      <c r="AF96" s="71">
        <v>1.9905431668323793E-2</v>
      </c>
      <c r="AG96" s="71">
        <v>0.20328622281508218</v>
      </c>
      <c r="AH96" s="71">
        <v>0.41684147550393502</v>
      </c>
      <c r="AI96" s="71">
        <v>0.9885119666317731</v>
      </c>
    </row>
    <row r="97" spans="1:35">
      <c r="A97" s="15" t="s">
        <v>267</v>
      </c>
      <c r="B97" s="109">
        <v>1108841.696</v>
      </c>
      <c r="C97" s="109">
        <v>637796.84699999995</v>
      </c>
      <c r="D97" s="81">
        <v>6728.0649999999996</v>
      </c>
      <c r="E97" s="81">
        <v>605309.18700000003</v>
      </c>
      <c r="F97" s="81">
        <v>185279</v>
      </c>
      <c r="G97" s="81">
        <v>212459.50799999997</v>
      </c>
      <c r="H97" s="81">
        <v>207570.68</v>
      </c>
      <c r="I97" s="81">
        <v>20324.913</v>
      </c>
      <c r="J97" s="81">
        <v>2244.4609999999998</v>
      </c>
      <c r="K97" s="81">
        <v>471044.85</v>
      </c>
      <c r="L97" s="81"/>
      <c r="M97" s="71">
        <v>0.99712292655344004</v>
      </c>
      <c r="N97" s="71">
        <v>0.57231490237899552</v>
      </c>
      <c r="O97" s="71">
        <v>6.0676515180395959E-3</v>
      </c>
      <c r="P97" s="71">
        <v>0.54589324173466136</v>
      </c>
      <c r="Q97" s="71">
        <v>0.1670923817785438</v>
      </c>
      <c r="R97" s="71">
        <v>0.19160490516042064</v>
      </c>
      <c r="S97" s="71">
        <v>0.18719595479569701</v>
      </c>
      <c r="T97" s="71">
        <v>1.8329859955049887E-2</v>
      </c>
      <c r="U97" s="71">
        <v>2.0241491712447292E-3</v>
      </c>
      <c r="V97" s="71">
        <v>0.42480802417444447</v>
      </c>
      <c r="X97" s="69">
        <v>212.45950799999997</v>
      </c>
      <c r="Y97" s="69">
        <v>185.279</v>
      </c>
      <c r="Z97" s="69">
        <v>20.324913000000002</v>
      </c>
      <c r="AA97" s="69">
        <v>216.543206</v>
      </c>
      <c r="AB97" s="69">
        <v>471.04485</v>
      </c>
      <c r="AD97" s="71">
        <v>0.19160490516042064</v>
      </c>
      <c r="AE97" s="71">
        <v>0.1670923817785438</v>
      </c>
      <c r="AF97" s="71">
        <v>1.8329859955049887E-2</v>
      </c>
      <c r="AG97" s="71">
        <v>0.19528775548498131</v>
      </c>
      <c r="AH97" s="71">
        <v>0.42480802417444447</v>
      </c>
      <c r="AI97" s="71">
        <v>0.99712292655344004</v>
      </c>
    </row>
    <row r="98" spans="1:35">
      <c r="A98" s="15" t="s">
        <v>305</v>
      </c>
      <c r="B98" s="109">
        <v>1106975.531</v>
      </c>
      <c r="C98" s="109">
        <v>647291.32500000007</v>
      </c>
      <c r="D98" s="81">
        <v>6468.4750000000004</v>
      </c>
      <c r="E98" s="81">
        <v>608758.99800000002</v>
      </c>
      <c r="F98" s="81">
        <v>201763</v>
      </c>
      <c r="G98" s="81">
        <v>201800.04499999998</v>
      </c>
      <c r="H98" s="81">
        <v>205195.95300000001</v>
      </c>
      <c r="I98" s="81">
        <v>19853.343000000001</v>
      </c>
      <c r="J98" s="81">
        <v>1544.883</v>
      </c>
      <c r="K98" s="81">
        <v>459684.20600000001</v>
      </c>
      <c r="L98" s="81"/>
      <c r="M98" s="71">
        <v>0.99036507519695116</v>
      </c>
      <c r="N98" s="71">
        <v>0.57510367769818382</v>
      </c>
      <c r="O98" s="71">
        <v>5.843376677130906E-3</v>
      </c>
      <c r="P98" s="71">
        <v>0.54992994962595976</v>
      </c>
      <c r="Q98" s="71">
        <v>0.18226509471057134</v>
      </c>
      <c r="R98" s="71">
        <v>0.1822985597682556</v>
      </c>
      <c r="S98" s="71">
        <v>0.18536629514713276</v>
      </c>
      <c r="T98" s="71">
        <v>1.7934762281570253E-2</v>
      </c>
      <c r="U98" s="71">
        <v>1.3955891135230523E-3</v>
      </c>
      <c r="V98" s="71">
        <v>0.41526139749876734</v>
      </c>
      <c r="X98" s="69">
        <v>201.80004499999998</v>
      </c>
      <c r="Y98" s="69">
        <v>201.76300000000001</v>
      </c>
      <c r="Z98" s="69">
        <v>19.853343000000002</v>
      </c>
      <c r="AA98" s="69">
        <v>213.20931100000001</v>
      </c>
      <c r="AB98" s="69">
        <v>459.68420600000002</v>
      </c>
      <c r="AD98" s="71">
        <v>0.1822985597682556</v>
      </c>
      <c r="AE98" s="71">
        <v>0.18226509471057134</v>
      </c>
      <c r="AF98" s="71">
        <v>1.7934762281570253E-2</v>
      </c>
      <c r="AG98" s="71">
        <v>0.19260526093778674</v>
      </c>
      <c r="AH98" s="71">
        <v>0.41526139749876734</v>
      </c>
      <c r="AI98" s="71">
        <v>0.99036507519695127</v>
      </c>
    </row>
    <row r="99" spans="1:35">
      <c r="A99" s="15"/>
      <c r="B99" s="109"/>
      <c r="C99" s="109"/>
      <c r="D99" s="81"/>
      <c r="E99" s="81"/>
      <c r="F99" s="81"/>
      <c r="G99" s="81"/>
      <c r="H99" s="81"/>
      <c r="I99" s="81"/>
      <c r="J99" s="81"/>
      <c r="K99" s="81"/>
      <c r="L99" s="81"/>
      <c r="M99" s="71"/>
      <c r="N99" s="71"/>
      <c r="O99" s="71"/>
      <c r="P99" s="71"/>
      <c r="Q99" s="71"/>
      <c r="R99" s="71"/>
      <c r="S99" s="71"/>
      <c r="T99" s="71"/>
      <c r="U99" s="71"/>
      <c r="V99" s="71"/>
      <c r="X99" s="69"/>
      <c r="Y99" s="69"/>
      <c r="Z99" s="69"/>
      <c r="AA99" s="69"/>
      <c r="AB99" s="69"/>
      <c r="AD99" s="71"/>
      <c r="AE99" s="71"/>
      <c r="AF99" s="71"/>
      <c r="AG99" s="71"/>
      <c r="AH99" s="71"/>
      <c r="AI99" s="71"/>
    </row>
    <row r="100" spans="1:35">
      <c r="B100" s="81"/>
      <c r="C100" s="81"/>
      <c r="D100" s="81"/>
      <c r="E100" s="81"/>
      <c r="F100" s="81"/>
      <c r="G100" s="81"/>
      <c r="H100" s="81"/>
      <c r="I100" s="81"/>
      <c r="J100" s="81"/>
      <c r="K100" s="81"/>
      <c r="L100" s="81"/>
      <c r="Y100" s="69"/>
      <c r="Z100" s="69"/>
      <c r="AA100" s="69"/>
      <c r="AB100" s="69"/>
    </row>
    <row r="101" spans="1:35">
      <c r="B101" s="81"/>
      <c r="C101" s="81"/>
      <c r="D101" s="81"/>
      <c r="E101" s="81"/>
      <c r="F101" s="81"/>
      <c r="G101" s="81"/>
      <c r="H101" s="81"/>
      <c r="I101" s="81"/>
      <c r="J101" s="81"/>
      <c r="K101" s="81"/>
      <c r="L101" s="81"/>
      <c r="Y101" s="69"/>
      <c r="Z101" s="69"/>
      <c r="AA101" s="69"/>
      <c r="AB101" s="69"/>
    </row>
    <row r="102" spans="1:35">
      <c r="B102" s="81"/>
      <c r="C102" s="81"/>
      <c r="D102" s="81"/>
      <c r="E102" s="81"/>
      <c r="F102" s="81"/>
      <c r="G102" s="81"/>
      <c r="H102" s="81"/>
      <c r="I102" s="81"/>
      <c r="J102" s="81"/>
      <c r="K102" s="81"/>
      <c r="L102" s="81"/>
      <c r="Y102" s="69"/>
      <c r="Z102" s="69"/>
      <c r="AA102" s="69"/>
      <c r="AB102" s="69"/>
    </row>
    <row r="103" spans="1:35">
      <c r="B103" s="81"/>
      <c r="C103" s="81"/>
      <c r="D103" s="81"/>
      <c r="E103" s="81"/>
      <c r="F103" s="81"/>
      <c r="G103" s="81"/>
      <c r="H103" s="81"/>
      <c r="I103" s="81"/>
      <c r="J103" s="81"/>
      <c r="K103" s="81"/>
      <c r="L103" s="81"/>
      <c r="Y103" s="69"/>
      <c r="Z103" s="69"/>
      <c r="AA103" s="69"/>
      <c r="AB103" s="69"/>
    </row>
    <row r="104" spans="1:35">
      <c r="B104" s="81"/>
      <c r="C104" s="81"/>
      <c r="D104" s="81"/>
      <c r="E104" s="81"/>
      <c r="F104" s="81"/>
      <c r="G104" s="81"/>
      <c r="H104" s="81"/>
      <c r="I104" s="81"/>
      <c r="J104" s="81"/>
      <c r="K104" s="81"/>
      <c r="L104" s="81"/>
      <c r="Y104" s="69"/>
      <c r="Z104" s="69"/>
      <c r="AA104" s="69"/>
      <c r="AB104" s="69"/>
    </row>
    <row r="105" spans="1:35">
      <c r="B105" s="81"/>
      <c r="C105" s="81"/>
      <c r="D105" s="81"/>
      <c r="E105" s="81"/>
      <c r="F105" s="81"/>
      <c r="G105" s="81"/>
      <c r="H105" s="81"/>
      <c r="I105" s="81"/>
      <c r="J105" s="81"/>
      <c r="K105" s="81"/>
      <c r="L105" s="81"/>
      <c r="Y105" s="69"/>
      <c r="Z105" s="69"/>
      <c r="AA105" s="69"/>
      <c r="AB105" s="69"/>
    </row>
    <row r="106" spans="1:35">
      <c r="B106" s="81"/>
      <c r="C106" s="81"/>
      <c r="D106" s="81"/>
      <c r="E106" s="81"/>
      <c r="F106" s="81"/>
      <c r="G106" s="81"/>
      <c r="H106" s="81"/>
      <c r="I106" s="81"/>
      <c r="J106" s="81"/>
      <c r="K106" s="81"/>
      <c r="L106" s="81"/>
      <c r="Y106" s="69"/>
      <c r="Z106" s="69"/>
      <c r="AA106" s="69"/>
      <c r="AB106" s="69"/>
    </row>
    <row r="107" spans="1:35">
      <c r="B107" s="81"/>
      <c r="C107" s="81"/>
      <c r="D107" s="81"/>
      <c r="E107" s="81"/>
      <c r="F107" s="81"/>
      <c r="G107" s="81"/>
      <c r="H107" s="81"/>
      <c r="I107" s="81"/>
      <c r="J107" s="81"/>
      <c r="L107" s="81"/>
      <c r="Y107" s="69"/>
      <c r="Z107" s="69"/>
      <c r="AA107" s="69"/>
      <c r="AB107" s="69"/>
    </row>
    <row r="108" spans="1:35">
      <c r="B108" s="81"/>
      <c r="C108" s="81"/>
      <c r="D108" s="81"/>
      <c r="E108" s="81"/>
      <c r="F108" s="81"/>
      <c r="G108" s="81"/>
      <c r="H108" s="81"/>
      <c r="I108" s="81"/>
      <c r="J108" s="81"/>
      <c r="Y108" s="69"/>
      <c r="Z108" s="69"/>
      <c r="AA108" s="69"/>
      <c r="AB108" s="69"/>
    </row>
    <row r="109" spans="1:35">
      <c r="B109" s="81"/>
      <c r="C109" s="81"/>
      <c r="D109" s="81"/>
      <c r="E109" s="81"/>
      <c r="F109" s="81"/>
      <c r="G109" s="81"/>
      <c r="H109" s="81"/>
      <c r="I109" s="81"/>
      <c r="J109" s="81"/>
      <c r="Y109" s="69"/>
      <c r="Z109" s="69"/>
      <c r="AA109" s="69"/>
      <c r="AB109" s="69"/>
    </row>
    <row r="110" spans="1:35">
      <c r="B110" s="81"/>
      <c r="C110" s="81"/>
      <c r="D110" s="81"/>
      <c r="E110" s="81"/>
      <c r="F110" s="81"/>
      <c r="G110" s="81"/>
      <c r="H110" s="81"/>
      <c r="I110" s="81"/>
      <c r="J110" s="81"/>
      <c r="Y110" s="69"/>
      <c r="Z110" s="69"/>
      <c r="AA110" s="69"/>
      <c r="AB110" s="69"/>
    </row>
    <row r="111" spans="1:35">
      <c r="B111" s="81"/>
      <c r="C111" s="81"/>
      <c r="D111" s="81"/>
      <c r="E111" s="81"/>
      <c r="F111" s="81"/>
      <c r="G111" s="81"/>
      <c r="H111" s="81"/>
      <c r="I111" s="81"/>
      <c r="J111" s="81"/>
      <c r="Y111" s="69"/>
      <c r="Z111" s="69"/>
      <c r="AA111" s="69"/>
      <c r="AB111" s="69"/>
    </row>
    <row r="112" spans="1:35">
      <c r="B112" s="81"/>
      <c r="C112" s="81"/>
      <c r="D112" s="81"/>
      <c r="E112" s="81"/>
      <c r="F112" s="81"/>
      <c r="G112" s="81"/>
      <c r="H112" s="81"/>
      <c r="I112" s="81"/>
      <c r="J112" s="81"/>
      <c r="Y112" s="69"/>
      <c r="Z112" s="69"/>
      <c r="AA112" s="69"/>
      <c r="AB112" s="69"/>
    </row>
    <row r="113" spans="2:28">
      <c r="B113" s="81"/>
      <c r="C113" s="81"/>
      <c r="D113" s="81"/>
      <c r="E113" s="81"/>
      <c r="F113" s="81"/>
      <c r="G113" s="81"/>
      <c r="H113" s="81"/>
      <c r="I113" s="81"/>
      <c r="J113" s="81"/>
      <c r="Y113" s="69"/>
      <c r="Z113" s="69"/>
      <c r="AA113" s="69"/>
      <c r="AB113" s="69"/>
    </row>
    <row r="114" spans="2:28">
      <c r="B114" s="81"/>
      <c r="C114" s="81"/>
      <c r="D114" s="81"/>
      <c r="E114" s="81"/>
      <c r="F114" s="81"/>
      <c r="G114" s="81"/>
      <c r="H114" s="81"/>
      <c r="I114" s="81"/>
      <c r="J114" s="81"/>
      <c r="Y114" s="69"/>
      <c r="Z114" s="69"/>
      <c r="AA114" s="69"/>
      <c r="AB114" s="69"/>
    </row>
    <row r="115" spans="2:28">
      <c r="B115" s="81"/>
      <c r="C115" s="81"/>
      <c r="D115" s="81"/>
      <c r="E115" s="81"/>
      <c r="F115" s="81"/>
      <c r="G115" s="81"/>
      <c r="H115" s="81"/>
      <c r="I115" s="81"/>
      <c r="J115" s="81"/>
      <c r="Y115" s="69"/>
      <c r="Z115" s="69"/>
      <c r="AA115" s="69"/>
      <c r="AB115" s="69"/>
    </row>
    <row r="116" spans="2:28">
      <c r="B116" s="81"/>
      <c r="C116" s="81"/>
      <c r="D116" s="81"/>
      <c r="E116" s="81"/>
      <c r="F116" s="81"/>
      <c r="G116" s="81"/>
      <c r="H116" s="81"/>
      <c r="I116" s="81"/>
      <c r="J116" s="81"/>
      <c r="Y116" s="69"/>
      <c r="Z116" s="69"/>
      <c r="AA116" s="69"/>
      <c r="AB116" s="69"/>
    </row>
    <row r="117" spans="2:28">
      <c r="B117" s="81"/>
      <c r="C117" s="81"/>
      <c r="D117" s="81"/>
      <c r="E117" s="81"/>
      <c r="F117" s="81"/>
      <c r="G117" s="81"/>
      <c r="H117" s="81"/>
      <c r="I117" s="81"/>
      <c r="J117" s="81"/>
      <c r="Y117" s="69"/>
      <c r="Z117" s="69"/>
      <c r="AA117" s="69"/>
      <c r="AB117" s="69"/>
    </row>
    <row r="118" spans="2:28">
      <c r="B118" s="81"/>
      <c r="C118" s="81"/>
      <c r="D118" s="81"/>
      <c r="E118" s="81"/>
      <c r="F118" s="81"/>
      <c r="G118" s="81"/>
      <c r="H118" s="81"/>
      <c r="I118" s="81"/>
      <c r="J118" s="81"/>
      <c r="Y118" s="69"/>
      <c r="Z118" s="69"/>
      <c r="AA118" s="69"/>
      <c r="AB118" s="69"/>
    </row>
    <row r="119" spans="2:28">
      <c r="B119" s="81"/>
      <c r="C119" s="81"/>
      <c r="D119" s="81"/>
      <c r="E119" s="81"/>
      <c r="F119" s="81"/>
      <c r="G119" s="81"/>
      <c r="H119" s="81"/>
      <c r="I119" s="81"/>
      <c r="J119" s="81"/>
      <c r="Y119" s="69"/>
      <c r="Z119" s="69"/>
      <c r="AA119" s="69"/>
      <c r="AB119" s="69"/>
    </row>
    <row r="120" spans="2:28">
      <c r="B120" s="81"/>
      <c r="C120" s="81"/>
      <c r="D120" s="81"/>
      <c r="E120" s="81"/>
      <c r="F120" s="81"/>
      <c r="G120" s="81"/>
      <c r="H120" s="81"/>
      <c r="I120" s="81"/>
      <c r="J120" s="81"/>
      <c r="Y120" s="69"/>
      <c r="Z120" s="69"/>
      <c r="AA120" s="69"/>
      <c r="AB120" s="69"/>
    </row>
    <row r="121" spans="2:28">
      <c r="B121" s="81"/>
      <c r="C121" s="81"/>
      <c r="D121" s="81"/>
      <c r="E121" s="81"/>
      <c r="F121" s="81"/>
      <c r="G121" s="81"/>
      <c r="H121" s="81"/>
      <c r="I121" s="81"/>
      <c r="J121" s="81"/>
      <c r="Y121" s="69"/>
      <c r="Z121" s="69"/>
      <c r="AA121" s="69"/>
      <c r="AB121" s="69"/>
    </row>
    <row r="122" spans="2:28">
      <c r="B122" s="81"/>
      <c r="C122" s="81"/>
      <c r="D122" s="81"/>
      <c r="E122" s="81"/>
      <c r="F122" s="81"/>
      <c r="G122" s="81"/>
      <c r="H122" s="81"/>
      <c r="I122" s="81"/>
      <c r="J122" s="81"/>
      <c r="Y122" s="69"/>
      <c r="Z122" s="69"/>
      <c r="AA122" s="69"/>
      <c r="AB122" s="69"/>
    </row>
    <row r="123" spans="2:28">
      <c r="B123" s="81"/>
      <c r="C123" s="81"/>
      <c r="D123" s="81"/>
      <c r="E123" s="81"/>
      <c r="F123" s="81"/>
      <c r="G123" s="81"/>
      <c r="H123" s="81"/>
      <c r="I123" s="81"/>
      <c r="J123" s="81"/>
      <c r="Y123" s="69"/>
      <c r="Z123" s="69"/>
      <c r="AA123" s="69"/>
      <c r="AB123" s="69"/>
    </row>
    <row r="124" spans="2:28">
      <c r="B124" s="81"/>
      <c r="C124" s="81"/>
      <c r="D124" s="81"/>
      <c r="E124" s="81"/>
      <c r="F124" s="81"/>
      <c r="G124" s="81"/>
      <c r="H124" s="81"/>
      <c r="I124" s="81"/>
      <c r="J124" s="81"/>
      <c r="Y124" s="69"/>
      <c r="Z124" s="69"/>
      <c r="AA124" s="69"/>
      <c r="AB124" s="69"/>
    </row>
    <row r="125" spans="2:28">
      <c r="Y125" s="69"/>
      <c r="Z125" s="69"/>
      <c r="AA125" s="69"/>
      <c r="AB125" s="69"/>
    </row>
    <row r="126" spans="2:28">
      <c r="Y126" s="69"/>
      <c r="Z126" s="69"/>
      <c r="AA126" s="69"/>
      <c r="AB126" s="69"/>
    </row>
    <row r="127" spans="2:28">
      <c r="Y127" s="69"/>
      <c r="Z127" s="69"/>
      <c r="AA127" s="69"/>
      <c r="AB127" s="69"/>
    </row>
    <row r="128" spans="2:28">
      <c r="Y128" s="69"/>
      <c r="Z128" s="69"/>
      <c r="AA128" s="69"/>
      <c r="AB128" s="69"/>
    </row>
    <row r="129" spans="25:28">
      <c r="Y129" s="69"/>
      <c r="Z129" s="69"/>
      <c r="AA129" s="69"/>
      <c r="AB129" s="69"/>
    </row>
    <row r="130" spans="25:28">
      <c r="Y130" s="69"/>
      <c r="Z130" s="69"/>
      <c r="AA130" s="69"/>
      <c r="AB130" s="69"/>
    </row>
    <row r="131" spans="25:28">
      <c r="Y131" s="69"/>
      <c r="Z131" s="69"/>
      <c r="AA131" s="69"/>
      <c r="AB131" s="69"/>
    </row>
    <row r="132" spans="25:28">
      <c r="Y132" s="69"/>
      <c r="Z132" s="69"/>
      <c r="AA132" s="69"/>
      <c r="AB132" s="69"/>
    </row>
    <row r="133" spans="25:28">
      <c r="Y133" s="69"/>
      <c r="Z133" s="69"/>
      <c r="AA133" s="69"/>
      <c r="AB133" s="69"/>
    </row>
    <row r="134" spans="25:28">
      <c r="Y134" s="69"/>
      <c r="Z134" s="69"/>
      <c r="AA134" s="69"/>
      <c r="AB134" s="69"/>
    </row>
    <row r="135" spans="25:28">
      <c r="Y135" s="69"/>
      <c r="Z135" s="69"/>
      <c r="AA135" s="69"/>
      <c r="AB135" s="69"/>
    </row>
    <row r="136" spans="25:28">
      <c r="Y136" s="69"/>
      <c r="Z136" s="69"/>
      <c r="AA136" s="69"/>
      <c r="AB136" s="69"/>
    </row>
    <row r="137" spans="25:28">
      <c r="Y137" s="69"/>
      <c r="Z137" s="69"/>
      <c r="AA137" s="69"/>
      <c r="AB137" s="69"/>
    </row>
    <row r="138" spans="25:28">
      <c r="Y138" s="69"/>
      <c r="Z138" s="69"/>
      <c r="AA138" s="69"/>
      <c r="AB138" s="69"/>
    </row>
    <row r="139" spans="25:28">
      <c r="Y139" s="69"/>
      <c r="Z139" s="69"/>
      <c r="AA139" s="69"/>
      <c r="AB139" s="69"/>
    </row>
    <row r="140" spans="25:28">
      <c r="Y140" s="69"/>
      <c r="Z140" s="69"/>
      <c r="AA140" s="69"/>
      <c r="AB140" s="69"/>
    </row>
    <row r="141" spans="25:28">
      <c r="Y141" s="69"/>
      <c r="Z141" s="69"/>
      <c r="AA141" s="69"/>
      <c r="AB141" s="69"/>
    </row>
    <row r="142" spans="25:28">
      <c r="Y142" s="69"/>
      <c r="Z142" s="69"/>
      <c r="AA142" s="69"/>
      <c r="AB142" s="69"/>
    </row>
    <row r="143" spans="25:28">
      <c r="Y143" s="69"/>
      <c r="Z143" s="69"/>
      <c r="AA143" s="69"/>
      <c r="AB143" s="69"/>
    </row>
    <row r="144" spans="25:28">
      <c r="Y144" s="69"/>
      <c r="Z144" s="69"/>
      <c r="AA144" s="69"/>
      <c r="AB144" s="69"/>
    </row>
    <row r="145" spans="25:28">
      <c r="Y145" s="69"/>
      <c r="Z145" s="69"/>
      <c r="AA145" s="69"/>
      <c r="AB145" s="69"/>
    </row>
    <row r="146" spans="25:28">
      <c r="Y146" s="69"/>
      <c r="Z146" s="69"/>
      <c r="AA146" s="69"/>
      <c r="AB146" s="69"/>
    </row>
    <row r="147" spans="25:28">
      <c r="Y147" s="69"/>
      <c r="Z147" s="69"/>
      <c r="AA147" s="69"/>
      <c r="AB147" s="69"/>
    </row>
    <row r="148" spans="25:28">
      <c r="Y148" s="69"/>
      <c r="Z148" s="69"/>
      <c r="AA148" s="69"/>
      <c r="AB148" s="69"/>
    </row>
    <row r="149" spans="25:28">
      <c r="Y149" s="69"/>
      <c r="Z149" s="69"/>
      <c r="AA149" s="69"/>
      <c r="AB149" s="69"/>
    </row>
    <row r="150" spans="25:28">
      <c r="Y150" s="69"/>
      <c r="Z150" s="69"/>
      <c r="AA150" s="69"/>
      <c r="AB150" s="69"/>
    </row>
    <row r="151" spans="25:28">
      <c r="Y151" s="69"/>
      <c r="Z151" s="69"/>
      <c r="AA151" s="69"/>
      <c r="AB151" s="69"/>
    </row>
    <row r="152" spans="25:28">
      <c r="Y152" s="69"/>
      <c r="Z152" s="69"/>
      <c r="AA152" s="69"/>
      <c r="AB152" s="69"/>
    </row>
    <row r="153" spans="25:28">
      <c r="Y153" s="69"/>
      <c r="Z153" s="69"/>
      <c r="AA153" s="69"/>
      <c r="AB153" s="69"/>
    </row>
    <row r="154" spans="25:28">
      <c r="Y154" s="69"/>
      <c r="Z154" s="69"/>
      <c r="AA154" s="69"/>
      <c r="AB154" s="69"/>
    </row>
    <row r="155" spans="25:28">
      <c r="Y155" s="69"/>
      <c r="Z155" s="69"/>
      <c r="AA155" s="69"/>
      <c r="AB155" s="69"/>
    </row>
    <row r="156" spans="25:28">
      <c r="Y156" s="69"/>
      <c r="Z156" s="69"/>
      <c r="AA156" s="69"/>
      <c r="AB156" s="69"/>
    </row>
    <row r="157" spans="25:28">
      <c r="Y157" s="69"/>
      <c r="Z157" s="69"/>
      <c r="AA157" s="69"/>
      <c r="AB157" s="69"/>
    </row>
    <row r="158" spans="25:28">
      <c r="Y158" s="69"/>
      <c r="Z158" s="69"/>
      <c r="AA158" s="69"/>
      <c r="AB158" s="69"/>
    </row>
    <row r="159" spans="25:28">
      <c r="Y159" s="69"/>
      <c r="Z159" s="69"/>
      <c r="AA159" s="69"/>
      <c r="AB159" s="69"/>
    </row>
    <row r="160" spans="25:28">
      <c r="Y160" s="69"/>
      <c r="Z160" s="69"/>
      <c r="AA160" s="69"/>
      <c r="AB160" s="69"/>
    </row>
    <row r="161" spans="25:28">
      <c r="Y161" s="69"/>
      <c r="Z161" s="69"/>
      <c r="AA161" s="69"/>
      <c r="AB161" s="69"/>
    </row>
    <row r="162" spans="25:28">
      <c r="Y162" s="69"/>
      <c r="Z162" s="69"/>
      <c r="AA162" s="69"/>
      <c r="AB162" s="69"/>
    </row>
    <row r="163" spans="25:28">
      <c r="Y163" s="69"/>
      <c r="Z163" s="69"/>
      <c r="AA163" s="69"/>
      <c r="AB163" s="69"/>
    </row>
    <row r="164" spans="25:28">
      <c r="Y164" s="69"/>
      <c r="Z164" s="69"/>
      <c r="AA164" s="69"/>
      <c r="AB164" s="69"/>
    </row>
    <row r="165" spans="25:28">
      <c r="Y165" s="69"/>
      <c r="Z165" s="69"/>
      <c r="AA165" s="69"/>
      <c r="AB165" s="69"/>
    </row>
    <row r="166" spans="25:28">
      <c r="Y166" s="69"/>
      <c r="Z166" s="69"/>
      <c r="AA166" s="69"/>
      <c r="AB166" s="69"/>
    </row>
    <row r="167" spans="25:28">
      <c r="Y167" s="69"/>
      <c r="Z167" s="69"/>
      <c r="AA167" s="69"/>
      <c r="AB167" s="69"/>
    </row>
    <row r="168" spans="25:28">
      <c r="Y168" s="69"/>
      <c r="Z168" s="69"/>
      <c r="AA168" s="69"/>
      <c r="AB168" s="69"/>
    </row>
    <row r="169" spans="25:28">
      <c r="Y169" s="69"/>
      <c r="Z169" s="69"/>
      <c r="AA169" s="69"/>
      <c r="AB169" s="69"/>
    </row>
    <row r="170" spans="25:28">
      <c r="Y170" s="69"/>
      <c r="Z170" s="69"/>
      <c r="AA170" s="69"/>
      <c r="AB170" s="69"/>
    </row>
    <row r="171" spans="25:28">
      <c r="Y171" s="69"/>
      <c r="Z171" s="69"/>
      <c r="AA171" s="69"/>
      <c r="AB171" s="69"/>
    </row>
    <row r="172" spans="25:28">
      <c r="Y172" s="69"/>
      <c r="Z172" s="69"/>
      <c r="AA172" s="69"/>
      <c r="AB172" s="69"/>
    </row>
    <row r="173" spans="25:28">
      <c r="Y173" s="69"/>
      <c r="Z173" s="69"/>
      <c r="AA173" s="69"/>
      <c r="AB173" s="69"/>
    </row>
    <row r="174" spans="25:28">
      <c r="Y174" s="69"/>
      <c r="Z174" s="69"/>
      <c r="AA174" s="69"/>
      <c r="AB174" s="69"/>
    </row>
    <row r="175" spans="25:28">
      <c r="Y175" s="69"/>
      <c r="Z175" s="69"/>
      <c r="AA175" s="69"/>
      <c r="AB175" s="69"/>
    </row>
  </sheetData>
  <mergeCells count="20">
    <mergeCell ref="B2:K2"/>
    <mergeCell ref="M2:V2"/>
    <mergeCell ref="B3:B7"/>
    <mergeCell ref="M3:M7"/>
    <mergeCell ref="C4:C7"/>
    <mergeCell ref="K4:K7"/>
    <mergeCell ref="N4:N7"/>
    <mergeCell ref="V4:V7"/>
    <mergeCell ref="D5:D7"/>
    <mergeCell ref="E5:E7"/>
    <mergeCell ref="F6:H6"/>
    <mergeCell ref="Q6:S6"/>
    <mergeCell ref="X6:AB6"/>
    <mergeCell ref="AD6:AH6"/>
    <mergeCell ref="I5:I7"/>
    <mergeCell ref="J5:J7"/>
    <mergeCell ref="O5:O7"/>
    <mergeCell ref="P5:P7"/>
    <mergeCell ref="T5:T7"/>
    <mergeCell ref="U5:U7"/>
  </mergeCells>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L87"/>
  <sheetViews>
    <sheetView workbookViewId="0">
      <pane xSplit="1" ySplit="6" topLeftCell="B61" activePane="bottomRight" state="frozen"/>
      <selection activeCell="B69" sqref="B69:AP69"/>
      <selection pane="topRight" activeCell="B69" sqref="B69:AP69"/>
      <selection pane="bottomLeft" activeCell="B69" sqref="B69:AP69"/>
      <selection pane="bottomRight" activeCell="AB70" sqref="AB70"/>
    </sheetView>
  </sheetViews>
  <sheetFormatPr defaultColWidth="10.875" defaultRowHeight="12.75"/>
  <cols>
    <col min="1" max="1" width="11.5" style="17" bestFit="1" customWidth="1"/>
    <col min="2" max="6" width="10.875" style="17"/>
    <col min="7" max="7" width="12" style="17" customWidth="1"/>
    <col min="8" max="8" width="13" style="17" customWidth="1"/>
    <col min="9" max="9" width="13.125" style="17" customWidth="1"/>
    <col min="10" max="10" width="10.875" style="17"/>
    <col min="11" max="16384" width="10.875" style="61"/>
  </cols>
  <sheetData>
    <row r="1" spans="1:38">
      <c r="A1" s="54" t="s">
        <v>240</v>
      </c>
      <c r="B1" s="267" t="s">
        <v>309</v>
      </c>
      <c r="C1" s="267"/>
      <c r="D1" s="267"/>
      <c r="E1" s="267"/>
      <c r="F1" s="267"/>
      <c r="G1" s="267"/>
      <c r="H1" s="267"/>
      <c r="I1" s="267"/>
      <c r="J1" s="267"/>
      <c r="K1" s="267"/>
      <c r="L1" s="267"/>
      <c r="M1" s="267"/>
      <c r="O1" s="267" t="s">
        <v>10</v>
      </c>
      <c r="P1" s="267"/>
      <c r="Q1" s="267"/>
      <c r="R1" s="267"/>
      <c r="S1" s="267"/>
      <c r="T1" s="267"/>
      <c r="U1" s="267"/>
      <c r="V1" s="267"/>
      <c r="W1" s="267"/>
      <c r="X1" s="267"/>
      <c r="Y1" s="267"/>
      <c r="Z1" s="267"/>
    </row>
    <row r="2" spans="1:38">
      <c r="A2" s="116">
        <v>43018</v>
      </c>
      <c r="B2" s="268" t="s">
        <v>91</v>
      </c>
      <c r="O2" s="268" t="s">
        <v>91</v>
      </c>
      <c r="P2" s="17"/>
      <c r="Q2" s="17"/>
      <c r="R2" s="17"/>
      <c r="S2" s="17"/>
      <c r="T2" s="17"/>
      <c r="U2" s="17"/>
      <c r="V2" s="17"/>
      <c r="W2" s="17"/>
    </row>
    <row r="3" spans="1:38" ht="12.75" customHeight="1">
      <c r="B3" s="268"/>
      <c r="C3" s="269" t="s">
        <v>180</v>
      </c>
      <c r="M3" s="271" t="s">
        <v>136</v>
      </c>
      <c r="O3" s="268"/>
      <c r="P3" s="269" t="s">
        <v>180</v>
      </c>
      <c r="Q3" s="17"/>
      <c r="R3" s="17"/>
      <c r="S3" s="17"/>
      <c r="T3" s="17"/>
      <c r="U3" s="17"/>
      <c r="V3" s="17"/>
      <c r="W3" s="17"/>
      <c r="Z3" s="273" t="s">
        <v>136</v>
      </c>
    </row>
    <row r="4" spans="1:38" ht="12.75" customHeight="1">
      <c r="B4" s="268"/>
      <c r="C4" s="270"/>
      <c r="D4" s="263" t="s">
        <v>132</v>
      </c>
      <c r="E4" s="263" t="s">
        <v>133</v>
      </c>
      <c r="H4" s="263" t="s">
        <v>181</v>
      </c>
      <c r="I4" s="263" t="s">
        <v>22</v>
      </c>
      <c r="J4" s="263" t="s">
        <v>131</v>
      </c>
      <c r="K4" s="265" t="s">
        <v>135</v>
      </c>
      <c r="L4" s="265" t="s">
        <v>89</v>
      </c>
      <c r="M4" s="272"/>
      <c r="O4" s="268"/>
      <c r="P4" s="270"/>
      <c r="Q4" s="263" t="s">
        <v>132</v>
      </c>
      <c r="R4" s="263" t="s">
        <v>133</v>
      </c>
      <c r="S4" s="17"/>
      <c r="T4" s="17"/>
      <c r="U4" s="263" t="s">
        <v>181</v>
      </c>
      <c r="V4" s="263" t="s">
        <v>22</v>
      </c>
      <c r="W4" s="263" t="s">
        <v>131</v>
      </c>
      <c r="X4" s="265" t="s">
        <v>135</v>
      </c>
      <c r="Y4" s="265" t="s">
        <v>89</v>
      </c>
      <c r="Z4" s="274"/>
    </row>
    <row r="5" spans="1:38">
      <c r="B5" s="268"/>
      <c r="C5" s="270"/>
      <c r="D5" s="264"/>
      <c r="E5" s="264"/>
      <c r="F5" s="261" t="s">
        <v>18</v>
      </c>
      <c r="G5" s="262"/>
      <c r="H5" s="264"/>
      <c r="I5" s="264"/>
      <c r="J5" s="264"/>
      <c r="K5" s="266"/>
      <c r="L5" s="266"/>
      <c r="M5" s="272"/>
      <c r="O5" s="268"/>
      <c r="P5" s="270"/>
      <c r="Q5" s="264"/>
      <c r="R5" s="264"/>
      <c r="S5" s="261" t="s">
        <v>18</v>
      </c>
      <c r="T5" s="262"/>
      <c r="U5" s="264"/>
      <c r="V5" s="264"/>
      <c r="W5" s="264"/>
      <c r="X5" s="266"/>
      <c r="Y5" s="266"/>
      <c r="Z5" s="274"/>
      <c r="AB5" s="165" t="s">
        <v>310</v>
      </c>
      <c r="AC5" s="165"/>
      <c r="AD5" s="165"/>
      <c r="AE5" s="165"/>
      <c r="AF5" s="165"/>
      <c r="AH5" s="165" t="s">
        <v>221</v>
      </c>
      <c r="AI5" s="165"/>
      <c r="AJ5" s="165"/>
      <c r="AK5" s="165"/>
      <c r="AL5" s="165"/>
    </row>
    <row r="6" spans="1:38" s="110" customFormat="1" ht="25.5">
      <c r="A6" s="17"/>
      <c r="B6" s="268"/>
      <c r="C6" s="270"/>
      <c r="D6" s="264"/>
      <c r="E6" s="264"/>
      <c r="F6" s="18" t="s">
        <v>19</v>
      </c>
      <c r="G6" s="19" t="s">
        <v>20</v>
      </c>
      <c r="H6" s="264"/>
      <c r="I6" s="264"/>
      <c r="J6" s="264"/>
      <c r="K6" s="266"/>
      <c r="L6" s="266"/>
      <c r="M6" s="272"/>
      <c r="O6" s="268"/>
      <c r="P6" s="270"/>
      <c r="Q6" s="264"/>
      <c r="R6" s="264"/>
      <c r="S6" s="18" t="s">
        <v>19</v>
      </c>
      <c r="T6" s="19" t="s">
        <v>20</v>
      </c>
      <c r="U6" s="264"/>
      <c r="V6" s="264"/>
      <c r="W6" s="264"/>
      <c r="X6" s="266"/>
      <c r="Y6" s="266"/>
      <c r="Z6" s="274"/>
      <c r="AB6" s="65" t="s">
        <v>216</v>
      </c>
      <c r="AC6" s="65" t="s">
        <v>19</v>
      </c>
      <c r="AD6" s="65" t="s">
        <v>217</v>
      </c>
      <c r="AE6" s="65" t="s">
        <v>218</v>
      </c>
      <c r="AF6" s="65" t="s">
        <v>219</v>
      </c>
      <c r="AG6" s="61"/>
      <c r="AH6" s="65" t="s">
        <v>216</v>
      </c>
      <c r="AI6" s="65" t="s">
        <v>19</v>
      </c>
      <c r="AJ6" s="65" t="s">
        <v>217</v>
      </c>
      <c r="AK6" s="65" t="s">
        <v>218</v>
      </c>
      <c r="AL6" s="65" t="s">
        <v>219</v>
      </c>
    </row>
    <row r="7" spans="1:38">
      <c r="A7" s="111" t="s">
        <v>30</v>
      </c>
      <c r="B7" s="112">
        <v>330894</v>
      </c>
      <c r="C7" s="17">
        <v>264384</v>
      </c>
      <c r="D7" s="17">
        <v>1588</v>
      </c>
      <c r="E7" s="17">
        <v>21253</v>
      </c>
      <c r="F7" s="17">
        <v>1557</v>
      </c>
      <c r="G7" s="17">
        <v>19696</v>
      </c>
      <c r="H7" s="17">
        <v>8603</v>
      </c>
      <c r="I7" s="17">
        <v>182120</v>
      </c>
      <c r="J7" s="17">
        <v>3169</v>
      </c>
      <c r="K7" s="61">
        <v>785</v>
      </c>
      <c r="L7" s="61">
        <v>46866</v>
      </c>
      <c r="M7" s="61">
        <v>66510</v>
      </c>
      <c r="O7" s="71">
        <v>1</v>
      </c>
      <c r="P7" s="71">
        <v>0.79899907523255176</v>
      </c>
      <c r="Q7" s="71">
        <v>4.799119959866302E-3</v>
      </c>
      <c r="R7" s="71">
        <v>6.4229028027102342E-2</v>
      </c>
      <c r="S7" s="71">
        <v>4.7054343687102217E-3</v>
      </c>
      <c r="T7" s="71">
        <v>5.9523593658392111E-2</v>
      </c>
      <c r="U7" s="71">
        <v>2.5999262603734127E-2</v>
      </c>
      <c r="V7" s="71">
        <v>0.55038773746275238</v>
      </c>
      <c r="W7" s="71">
        <v>9.5770851088263914E-3</v>
      </c>
      <c r="X7" s="71">
        <v>2.37236093733945E-3</v>
      </c>
      <c r="Y7" s="71">
        <v>0.14163448113293078</v>
      </c>
      <c r="Z7" s="71">
        <v>0.20100092476744819</v>
      </c>
      <c r="AB7" s="69">
        <v>19.696000000000002</v>
      </c>
      <c r="AC7" s="69">
        <v>1.5569999999999999</v>
      </c>
      <c r="AD7" s="69">
        <v>3.9540000000000002</v>
      </c>
      <c r="AE7" s="69">
        <v>239.17699999999999</v>
      </c>
      <c r="AF7" s="69">
        <v>66.510000000000005</v>
      </c>
      <c r="AH7" s="71">
        <v>5.9523593658392111E-2</v>
      </c>
      <c r="AI7" s="71">
        <v>4.7054343687102217E-3</v>
      </c>
      <c r="AJ7" s="71">
        <v>1.1949446046165841E-2</v>
      </c>
      <c r="AK7" s="71">
        <v>0.72282060115928359</v>
      </c>
      <c r="AL7" s="71">
        <v>0.20100092476744819</v>
      </c>
    </row>
    <row r="8" spans="1:38">
      <c r="A8" s="111" t="s">
        <v>31</v>
      </c>
      <c r="B8" s="112">
        <v>349657</v>
      </c>
      <c r="C8" s="17">
        <v>279351</v>
      </c>
      <c r="D8" s="17">
        <v>902</v>
      </c>
      <c r="E8" s="17">
        <v>25582</v>
      </c>
      <c r="F8" s="17">
        <v>1554</v>
      </c>
      <c r="G8" s="17">
        <v>24028</v>
      </c>
      <c r="H8" s="17">
        <v>10355</v>
      </c>
      <c r="I8" s="17">
        <v>187873</v>
      </c>
      <c r="J8" s="17">
        <v>3251</v>
      </c>
      <c r="K8" s="61">
        <v>801</v>
      </c>
      <c r="L8" s="61">
        <v>50587</v>
      </c>
      <c r="M8" s="61">
        <v>70306</v>
      </c>
      <c r="O8" s="71">
        <v>1</v>
      </c>
      <c r="P8" s="71">
        <v>0.79892866437680354</v>
      </c>
      <c r="Q8" s="71">
        <v>2.5796709346588226E-3</v>
      </c>
      <c r="R8" s="71">
        <v>7.3163128437297123E-2</v>
      </c>
      <c r="S8" s="71">
        <v>4.4443554683589919E-3</v>
      </c>
      <c r="T8" s="71">
        <v>6.8718772968938135E-2</v>
      </c>
      <c r="U8" s="71">
        <v>2.9614736727707439E-2</v>
      </c>
      <c r="V8" s="71">
        <v>0.53730656042922065</v>
      </c>
      <c r="W8" s="71">
        <v>9.2976831580663336E-3</v>
      </c>
      <c r="X8" s="71">
        <v>2.2908164286715269E-3</v>
      </c>
      <c r="Y8" s="71">
        <v>0.14467606826118168</v>
      </c>
      <c r="Z8" s="71">
        <v>0.20107133562319646</v>
      </c>
      <c r="AB8" s="69">
        <v>24.027999999999999</v>
      </c>
      <c r="AC8" s="69">
        <v>1.554</v>
      </c>
      <c r="AD8" s="69">
        <v>4.0519999999999996</v>
      </c>
      <c r="AE8" s="69">
        <v>249.71700000000001</v>
      </c>
      <c r="AF8" s="69">
        <v>70.305999999999997</v>
      </c>
      <c r="AH8" s="71">
        <v>6.8718772968938135E-2</v>
      </c>
      <c r="AI8" s="71">
        <v>4.4443554683589919E-3</v>
      </c>
      <c r="AJ8" s="71">
        <v>1.158849958673786E-2</v>
      </c>
      <c r="AK8" s="71">
        <v>0.71417703635276863</v>
      </c>
      <c r="AL8" s="71">
        <v>0.20107133562319646</v>
      </c>
    </row>
    <row r="9" spans="1:38">
      <c r="A9" s="111" t="s">
        <v>32</v>
      </c>
      <c r="B9" s="112">
        <v>359271</v>
      </c>
      <c r="C9" s="17">
        <v>285342</v>
      </c>
      <c r="D9" s="17">
        <v>883</v>
      </c>
      <c r="E9" s="17">
        <v>21844</v>
      </c>
      <c r="F9" s="17">
        <v>1556</v>
      </c>
      <c r="G9" s="17">
        <v>20288</v>
      </c>
      <c r="H9" s="17">
        <v>12625</v>
      </c>
      <c r="I9" s="17">
        <v>195662</v>
      </c>
      <c r="J9" s="17">
        <v>3358</v>
      </c>
      <c r="K9" s="61">
        <v>813</v>
      </c>
      <c r="L9" s="61">
        <v>50157</v>
      </c>
      <c r="M9" s="61">
        <v>73929</v>
      </c>
      <c r="O9" s="71">
        <v>1</v>
      </c>
      <c r="P9" s="71">
        <v>0.79422497223544342</v>
      </c>
      <c r="Q9" s="71">
        <v>2.4577547311082719E-3</v>
      </c>
      <c r="R9" s="71">
        <v>6.0800899599466697E-2</v>
      </c>
      <c r="S9" s="71">
        <v>4.3309924819982691E-3</v>
      </c>
      <c r="T9" s="71">
        <v>5.6469907117468431E-2</v>
      </c>
      <c r="U9" s="71">
        <v>3.5140604167884414E-2</v>
      </c>
      <c r="V9" s="71">
        <v>0.5446083875403247</v>
      </c>
      <c r="W9" s="71">
        <v>9.3467048551093748E-3</v>
      </c>
      <c r="X9" s="71">
        <v>2.2629157377021801E-3</v>
      </c>
      <c r="Y9" s="71">
        <v>0.1396077056038478</v>
      </c>
      <c r="Z9" s="71">
        <v>0.20577502776455656</v>
      </c>
      <c r="AB9" s="69">
        <v>20.288</v>
      </c>
      <c r="AC9" s="69">
        <v>1.556</v>
      </c>
      <c r="AD9" s="69">
        <v>4.1710000000000003</v>
      </c>
      <c r="AE9" s="69">
        <v>259.327</v>
      </c>
      <c r="AF9" s="69">
        <v>73.929000000000002</v>
      </c>
      <c r="AH9" s="71">
        <v>5.6469907117468431E-2</v>
      </c>
      <c r="AI9" s="71">
        <v>4.3309924819982691E-3</v>
      </c>
      <c r="AJ9" s="71">
        <v>1.1609620592811554E-2</v>
      </c>
      <c r="AK9" s="71">
        <v>0.72181445204316519</v>
      </c>
      <c r="AL9" s="71">
        <v>0.20577502776455656</v>
      </c>
    </row>
    <row r="10" spans="1:38">
      <c r="A10" s="111" t="s">
        <v>33</v>
      </c>
      <c r="B10" s="112">
        <v>344222</v>
      </c>
      <c r="C10" s="17">
        <v>273132</v>
      </c>
      <c r="D10" s="17">
        <v>381</v>
      </c>
      <c r="E10" s="17">
        <v>15599</v>
      </c>
      <c r="F10" s="17">
        <v>1400</v>
      </c>
      <c r="G10" s="17">
        <v>14199</v>
      </c>
      <c r="H10" s="17">
        <v>12781</v>
      </c>
      <c r="I10" s="17">
        <v>192477</v>
      </c>
      <c r="J10" s="17">
        <v>3404</v>
      </c>
      <c r="K10" s="61">
        <v>686</v>
      </c>
      <c r="L10" s="61">
        <v>47804</v>
      </c>
      <c r="M10" s="61">
        <v>71090</v>
      </c>
      <c r="O10" s="71">
        <v>1</v>
      </c>
      <c r="P10" s="71">
        <v>0.79347630308347517</v>
      </c>
      <c r="Q10" s="71">
        <v>1.1068438391503158E-3</v>
      </c>
      <c r="R10" s="71">
        <v>4.5316685162482349E-2</v>
      </c>
      <c r="S10" s="71">
        <v>4.0671427160379053E-3</v>
      </c>
      <c r="T10" s="71">
        <v>4.1249542446444444E-2</v>
      </c>
      <c r="U10" s="71">
        <v>3.7130107895486056E-2</v>
      </c>
      <c r="V10" s="71">
        <v>0.55916530611059145</v>
      </c>
      <c r="W10" s="71">
        <v>9.8889670038521654E-3</v>
      </c>
      <c r="X10" s="71">
        <v>1.9928999308585736E-3</v>
      </c>
      <c r="Y10" s="71">
        <v>0.13887549314105432</v>
      </c>
      <c r="Z10" s="71">
        <v>0.20652369691652481</v>
      </c>
      <c r="AB10" s="69">
        <v>14.199</v>
      </c>
      <c r="AC10" s="69">
        <v>1.4</v>
      </c>
      <c r="AD10" s="69">
        <v>4.09</v>
      </c>
      <c r="AE10" s="69">
        <v>253.44300000000001</v>
      </c>
      <c r="AF10" s="69">
        <v>71.09</v>
      </c>
      <c r="AH10" s="71">
        <v>4.1249542446444444E-2</v>
      </c>
      <c r="AI10" s="71">
        <v>4.0671427160379053E-3</v>
      </c>
      <c r="AJ10" s="71">
        <v>1.1881866934710739E-2</v>
      </c>
      <c r="AK10" s="71">
        <v>0.73627775098628212</v>
      </c>
      <c r="AL10" s="71">
        <v>0.20652369691652481</v>
      </c>
    </row>
    <row r="11" spans="1:38">
      <c r="A11" s="111" t="s">
        <v>34</v>
      </c>
      <c r="B11" s="112">
        <v>340383</v>
      </c>
      <c r="C11" s="17">
        <v>271669</v>
      </c>
      <c r="D11" s="17">
        <v>225</v>
      </c>
      <c r="E11" s="17">
        <v>14851</v>
      </c>
      <c r="F11" s="17">
        <v>1365</v>
      </c>
      <c r="G11" s="17">
        <v>13486</v>
      </c>
      <c r="H11" s="17">
        <v>16245</v>
      </c>
      <c r="I11" s="17">
        <v>192485</v>
      </c>
      <c r="J11" s="17">
        <v>3668</v>
      </c>
      <c r="K11" s="61">
        <v>670</v>
      </c>
      <c r="L11" s="61">
        <v>43525</v>
      </c>
      <c r="M11" s="61">
        <v>68714</v>
      </c>
      <c r="O11" s="71">
        <v>1</v>
      </c>
      <c r="P11" s="71">
        <v>0.79812740354248013</v>
      </c>
      <c r="Q11" s="71">
        <v>6.6102008619701926E-4</v>
      </c>
      <c r="R11" s="71">
        <v>4.3630263556053032E-2</v>
      </c>
      <c r="S11" s="71">
        <v>4.0101885229285837E-3</v>
      </c>
      <c r="T11" s="71">
        <v>3.9620075033124452E-2</v>
      </c>
      <c r="U11" s="71">
        <v>4.7725650223424787E-2</v>
      </c>
      <c r="V11" s="71">
        <v>0.56549533907392557</v>
      </c>
      <c r="W11" s="71">
        <v>1.0776096338536295E-2</v>
      </c>
      <c r="X11" s="71">
        <v>1.9683709233422352E-3</v>
      </c>
      <c r="Y11" s="71">
        <v>0.12787066334100117</v>
      </c>
      <c r="Z11" s="71">
        <v>0.2018725964575199</v>
      </c>
      <c r="AB11" s="69">
        <v>13.486000000000001</v>
      </c>
      <c r="AC11" s="69">
        <v>1.365</v>
      </c>
      <c r="AD11" s="69">
        <v>4.3380000000000001</v>
      </c>
      <c r="AE11" s="69">
        <v>252.48</v>
      </c>
      <c r="AF11" s="69">
        <v>68.713999999999999</v>
      </c>
      <c r="AH11" s="71">
        <v>3.9620075033124452E-2</v>
      </c>
      <c r="AI11" s="71">
        <v>4.0101885229285837E-3</v>
      </c>
      <c r="AJ11" s="71">
        <v>1.274446726187853E-2</v>
      </c>
      <c r="AK11" s="71">
        <v>0.74175267272454859</v>
      </c>
      <c r="AL11" s="71">
        <v>0.2018725964575199</v>
      </c>
    </row>
    <row r="12" spans="1:38">
      <c r="A12" s="111" t="s">
        <v>35</v>
      </c>
      <c r="B12" s="112">
        <v>327585</v>
      </c>
      <c r="C12" s="17">
        <v>267161</v>
      </c>
      <c r="D12" s="17">
        <v>86</v>
      </c>
      <c r="E12" s="17">
        <v>14885</v>
      </c>
      <c r="F12" s="17">
        <v>1377</v>
      </c>
      <c r="G12" s="17">
        <v>13508</v>
      </c>
      <c r="H12" s="17">
        <v>21231</v>
      </c>
      <c r="I12" s="17">
        <v>186384</v>
      </c>
      <c r="J12" s="17">
        <v>3804</v>
      </c>
      <c r="K12" s="61">
        <v>675</v>
      </c>
      <c r="L12" s="61">
        <v>40096</v>
      </c>
      <c r="M12" s="61">
        <v>60424</v>
      </c>
      <c r="O12" s="71">
        <v>1</v>
      </c>
      <c r="P12" s="71">
        <v>0.81554710991040491</v>
      </c>
      <c r="Q12" s="71">
        <v>2.6252728299525313E-4</v>
      </c>
      <c r="R12" s="71">
        <v>4.5438588457957479E-2</v>
      </c>
      <c r="S12" s="71">
        <v>4.2034891707495763E-3</v>
      </c>
      <c r="T12" s="71">
        <v>4.1235099287207901E-2</v>
      </c>
      <c r="U12" s="71">
        <v>6.4810659828746731E-2</v>
      </c>
      <c r="V12" s="71">
        <v>0.5689637803928751</v>
      </c>
      <c r="W12" s="71">
        <v>1.1612253308301661E-2</v>
      </c>
      <c r="X12" s="71">
        <v>2.0605339072301844E-3</v>
      </c>
      <c r="Y12" s="71">
        <v>0.12239876673229849</v>
      </c>
      <c r="Z12" s="71">
        <v>0.18445289008959506</v>
      </c>
      <c r="AB12" s="69">
        <v>13.507999999999999</v>
      </c>
      <c r="AC12" s="69">
        <v>1.377</v>
      </c>
      <c r="AD12" s="69">
        <v>4.4790000000000001</v>
      </c>
      <c r="AE12" s="69">
        <v>247.797</v>
      </c>
      <c r="AF12" s="69">
        <v>60.423999999999999</v>
      </c>
      <c r="AH12" s="71">
        <v>4.1235099287207901E-2</v>
      </c>
      <c r="AI12" s="71">
        <v>4.2034891707495763E-3</v>
      </c>
      <c r="AJ12" s="71">
        <v>1.3672787215531846E-2</v>
      </c>
      <c r="AK12" s="71">
        <v>0.75643573423691568</v>
      </c>
      <c r="AL12" s="71">
        <v>0.18445289008959506</v>
      </c>
    </row>
    <row r="13" spans="1:38">
      <c r="A13" s="111" t="s">
        <v>36</v>
      </c>
      <c r="B13" s="112">
        <v>333981</v>
      </c>
      <c r="C13" s="17">
        <v>273056</v>
      </c>
      <c r="D13" s="17">
        <v>66</v>
      </c>
      <c r="E13" s="17">
        <v>15834</v>
      </c>
      <c r="F13" s="17">
        <v>1465</v>
      </c>
      <c r="G13" s="17">
        <v>14369</v>
      </c>
      <c r="H13" s="17">
        <v>21640</v>
      </c>
      <c r="I13" s="17">
        <v>192080</v>
      </c>
      <c r="J13" s="17">
        <v>3725</v>
      </c>
      <c r="K13" s="61">
        <v>672</v>
      </c>
      <c r="L13" s="61">
        <v>39039</v>
      </c>
      <c r="M13" s="61">
        <v>60925</v>
      </c>
      <c r="O13" s="71">
        <v>1</v>
      </c>
      <c r="P13" s="71">
        <v>0.81757944314197517</v>
      </c>
      <c r="Q13" s="71">
        <v>1.9761603204972739E-4</v>
      </c>
      <c r="R13" s="71">
        <v>4.7409882598111866E-2</v>
      </c>
      <c r="S13" s="71">
        <v>4.386477075043191E-3</v>
      </c>
      <c r="T13" s="71">
        <v>4.3023405523068679E-2</v>
      </c>
      <c r="U13" s="71">
        <v>6.4794105053880308E-2</v>
      </c>
      <c r="V13" s="71">
        <v>0.5751225369107823</v>
      </c>
      <c r="W13" s="71">
        <v>1.1153329081594462E-2</v>
      </c>
      <c r="X13" s="71">
        <v>2.0120905081426788E-3</v>
      </c>
      <c r="Y13" s="71">
        <v>0.11688988295741375</v>
      </c>
      <c r="Z13" s="71">
        <v>0.18242055685802486</v>
      </c>
      <c r="AB13" s="69">
        <v>14.369</v>
      </c>
      <c r="AC13" s="69">
        <v>1.4650000000000001</v>
      </c>
      <c r="AD13" s="69">
        <v>4.3970000000000002</v>
      </c>
      <c r="AE13" s="69">
        <v>252.82499999999999</v>
      </c>
      <c r="AF13" s="69">
        <v>60.924999999999997</v>
      </c>
      <c r="AH13" s="71">
        <v>4.3023405523068679E-2</v>
      </c>
      <c r="AI13" s="71">
        <v>4.386477075043191E-3</v>
      </c>
      <c r="AJ13" s="71">
        <v>1.316541958973714E-2</v>
      </c>
      <c r="AK13" s="71">
        <v>0.75700414095412605</v>
      </c>
      <c r="AL13" s="71">
        <v>0.18242055685802486</v>
      </c>
    </row>
    <row r="14" spans="1:38">
      <c r="A14" s="111" t="s">
        <v>37</v>
      </c>
      <c r="B14" s="112">
        <v>328934</v>
      </c>
      <c r="C14" s="17">
        <v>267700</v>
      </c>
      <c r="D14" s="17">
        <v>96</v>
      </c>
      <c r="E14" s="17">
        <v>12533</v>
      </c>
      <c r="F14" s="17">
        <v>1524</v>
      </c>
      <c r="G14" s="17">
        <v>11009</v>
      </c>
      <c r="H14" s="17">
        <v>18376</v>
      </c>
      <c r="I14" s="17">
        <v>189470</v>
      </c>
      <c r="J14" s="17">
        <v>3739</v>
      </c>
      <c r="K14" s="61">
        <v>637</v>
      </c>
      <c r="L14" s="61">
        <v>42849</v>
      </c>
      <c r="M14" s="61">
        <v>61234</v>
      </c>
      <c r="O14" s="71">
        <v>1</v>
      </c>
      <c r="P14" s="71">
        <v>0.81384107450126775</v>
      </c>
      <c r="Q14" s="71">
        <v>2.9185186085962532E-4</v>
      </c>
      <c r="R14" s="71">
        <v>3.8101868459934213E-2</v>
      </c>
      <c r="S14" s="71">
        <v>4.6331482911465523E-3</v>
      </c>
      <c r="T14" s="71">
        <v>3.3468720168787658E-2</v>
      </c>
      <c r="U14" s="71">
        <v>5.5865310366213283E-2</v>
      </c>
      <c r="V14" s="71">
        <v>0.57601220913617934</v>
      </c>
      <c r="W14" s="71">
        <v>1.1367021955772282E-2</v>
      </c>
      <c r="X14" s="71">
        <v>1.9365587017456389E-3</v>
      </c>
      <c r="Y14" s="71">
        <v>0.13026625402056338</v>
      </c>
      <c r="Z14" s="71">
        <v>0.18615892549873228</v>
      </c>
      <c r="AB14" s="69">
        <v>11.009</v>
      </c>
      <c r="AC14" s="69">
        <v>1.524</v>
      </c>
      <c r="AD14" s="69">
        <v>4.3760000000000003</v>
      </c>
      <c r="AE14" s="69">
        <v>250.791</v>
      </c>
      <c r="AF14" s="69">
        <v>61.234000000000002</v>
      </c>
      <c r="AH14" s="71">
        <v>3.3468720168787658E-2</v>
      </c>
      <c r="AI14" s="71">
        <v>4.6331482911465523E-3</v>
      </c>
      <c r="AJ14" s="71">
        <v>1.3303580657517921E-2</v>
      </c>
      <c r="AK14" s="71">
        <v>0.7624356253838156</v>
      </c>
      <c r="AL14" s="71">
        <v>0.18615892549873228</v>
      </c>
    </row>
    <row r="15" spans="1:38">
      <c r="A15" s="111" t="s">
        <v>38</v>
      </c>
      <c r="B15" s="112">
        <v>334835</v>
      </c>
      <c r="C15" s="17">
        <v>276360</v>
      </c>
      <c r="D15" s="17">
        <v>182</v>
      </c>
      <c r="E15" s="17">
        <v>13307</v>
      </c>
      <c r="F15" s="17">
        <v>1582</v>
      </c>
      <c r="G15" s="17">
        <v>11725</v>
      </c>
      <c r="H15" s="17">
        <v>24128</v>
      </c>
      <c r="I15" s="17">
        <v>197938</v>
      </c>
      <c r="J15" s="17">
        <v>3701</v>
      </c>
      <c r="K15" s="61">
        <v>685</v>
      </c>
      <c r="L15" s="61">
        <v>36419</v>
      </c>
      <c r="M15" s="61">
        <v>58475</v>
      </c>
      <c r="O15" s="71">
        <v>1</v>
      </c>
      <c r="P15" s="71">
        <v>0.8253617453372557</v>
      </c>
      <c r="Q15" s="71">
        <v>5.4355130138725042E-4</v>
      </c>
      <c r="R15" s="71">
        <v>3.9741962459121656E-2</v>
      </c>
      <c r="S15" s="71">
        <v>4.7247151582122541E-3</v>
      </c>
      <c r="T15" s="71">
        <v>3.5017247300909403E-2</v>
      </c>
      <c r="U15" s="71">
        <v>7.2059372526766918E-2</v>
      </c>
      <c r="V15" s="71">
        <v>0.59115086535159111</v>
      </c>
      <c r="W15" s="71">
        <v>1.1053205310078099E-2</v>
      </c>
      <c r="X15" s="71">
        <v>2.0457837442322338E-3</v>
      </c>
      <c r="Y15" s="71">
        <v>0.10876700464407843</v>
      </c>
      <c r="Z15" s="71">
        <v>0.17463825466274432</v>
      </c>
      <c r="AB15" s="69">
        <v>11.725</v>
      </c>
      <c r="AC15" s="69">
        <v>1.5820000000000001</v>
      </c>
      <c r="AD15" s="69">
        <v>4.3860000000000001</v>
      </c>
      <c r="AE15" s="69">
        <v>258.66699999999997</v>
      </c>
      <c r="AF15" s="69">
        <v>58.475000000000001</v>
      </c>
      <c r="AH15" s="71">
        <v>3.5017247300909403E-2</v>
      </c>
      <c r="AI15" s="71">
        <v>4.7247151582122541E-3</v>
      </c>
      <c r="AJ15" s="71">
        <v>1.3098989054310332E-2</v>
      </c>
      <c r="AK15" s="71">
        <v>0.77252079382382366</v>
      </c>
      <c r="AL15" s="71">
        <v>0.17463825466274432</v>
      </c>
    </row>
    <row r="16" spans="1:38">
      <c r="A16" s="111" t="s">
        <v>39</v>
      </c>
      <c r="B16" s="112">
        <v>332795</v>
      </c>
      <c r="C16" s="17">
        <v>273308</v>
      </c>
      <c r="D16" s="17">
        <v>394</v>
      </c>
      <c r="E16" s="17">
        <v>13293</v>
      </c>
      <c r="F16" s="17">
        <v>1625</v>
      </c>
      <c r="G16" s="17">
        <v>11668</v>
      </c>
      <c r="H16" s="17">
        <v>27514</v>
      </c>
      <c r="I16" s="17">
        <v>188836</v>
      </c>
      <c r="J16" s="17">
        <v>3567</v>
      </c>
      <c r="K16" s="61">
        <v>728</v>
      </c>
      <c r="L16" s="61">
        <v>38976</v>
      </c>
      <c r="M16" s="61">
        <v>59487</v>
      </c>
      <c r="O16" s="71">
        <v>1</v>
      </c>
      <c r="P16" s="71">
        <v>0.82125031926561398</v>
      </c>
      <c r="Q16" s="71">
        <v>1.1839120179089229E-3</v>
      </c>
      <c r="R16" s="71">
        <v>3.9943508766658156E-2</v>
      </c>
      <c r="S16" s="71">
        <v>4.8828858606649742E-3</v>
      </c>
      <c r="T16" s="71">
        <v>3.5060622905993176E-2</v>
      </c>
      <c r="U16" s="71">
        <v>8.2675520966360674E-2</v>
      </c>
      <c r="V16" s="71">
        <v>0.56742439039048065</v>
      </c>
      <c r="W16" s="71">
        <v>1.0718310070764285E-2</v>
      </c>
      <c r="X16" s="71">
        <v>2.1875328655779082E-3</v>
      </c>
      <c r="Y16" s="71">
        <v>0.1171171441878634</v>
      </c>
      <c r="Z16" s="71">
        <v>0.17874968073438605</v>
      </c>
      <c r="AB16" s="69">
        <v>11.667999999999999</v>
      </c>
      <c r="AC16" s="69">
        <v>1.625</v>
      </c>
      <c r="AD16" s="69">
        <v>4.2949999999999999</v>
      </c>
      <c r="AE16" s="69">
        <v>255.72</v>
      </c>
      <c r="AF16" s="69">
        <v>59.487000000000002</v>
      </c>
      <c r="AH16" s="71">
        <v>3.5060622905993176E-2</v>
      </c>
      <c r="AI16" s="71">
        <v>4.8828858606649742E-3</v>
      </c>
      <c r="AJ16" s="71">
        <v>1.2905842936342194E-2</v>
      </c>
      <c r="AK16" s="71">
        <v>0.76840096756261356</v>
      </c>
      <c r="AL16" s="71">
        <v>0.17874968073438605</v>
      </c>
    </row>
    <row r="17" spans="1:38">
      <c r="A17" s="111" t="s">
        <v>40</v>
      </c>
      <c r="B17" s="112">
        <v>329197</v>
      </c>
      <c r="C17" s="17">
        <v>266816</v>
      </c>
      <c r="D17" s="17">
        <v>478</v>
      </c>
      <c r="E17" s="17">
        <v>8630</v>
      </c>
      <c r="F17" s="17">
        <v>1630</v>
      </c>
      <c r="G17" s="17">
        <v>7000</v>
      </c>
      <c r="H17" s="17">
        <v>33088</v>
      </c>
      <c r="I17" s="17">
        <v>189848</v>
      </c>
      <c r="J17" s="17">
        <v>3545</v>
      </c>
      <c r="K17" s="61">
        <v>467</v>
      </c>
      <c r="L17" s="61">
        <v>30760</v>
      </c>
      <c r="M17" s="61">
        <v>62381</v>
      </c>
      <c r="O17" s="71">
        <v>1</v>
      </c>
      <c r="P17" s="71">
        <v>0.81050556353794234</v>
      </c>
      <c r="Q17" s="71">
        <v>1.4520180925099561E-3</v>
      </c>
      <c r="R17" s="71">
        <v>2.6215305728788538E-2</v>
      </c>
      <c r="S17" s="71">
        <v>4.9514424493540344E-3</v>
      </c>
      <c r="T17" s="71">
        <v>2.1263863279434504E-2</v>
      </c>
      <c r="U17" s="71">
        <v>0.10051124402713268</v>
      </c>
      <c r="V17" s="71">
        <v>0.57670027369629739</v>
      </c>
      <c r="W17" s="71">
        <v>1.0768627903656474E-2</v>
      </c>
      <c r="X17" s="71">
        <v>1.4186034502137019E-3</v>
      </c>
      <c r="Y17" s="71">
        <v>9.343949063934362E-2</v>
      </c>
      <c r="Z17" s="71">
        <v>0.18949443646205769</v>
      </c>
      <c r="AB17" s="69">
        <v>7</v>
      </c>
      <c r="AC17" s="69">
        <v>1.63</v>
      </c>
      <c r="AD17" s="69">
        <v>4.0119999999999996</v>
      </c>
      <c r="AE17" s="69">
        <v>254.17400000000001</v>
      </c>
      <c r="AF17" s="69">
        <v>62.381</v>
      </c>
      <c r="AH17" s="71">
        <v>2.1263863279434504E-2</v>
      </c>
      <c r="AI17" s="71">
        <v>4.9514424493540344E-3</v>
      </c>
      <c r="AJ17" s="71">
        <v>1.2187231353870176E-2</v>
      </c>
      <c r="AK17" s="71">
        <v>0.77210302645528373</v>
      </c>
      <c r="AL17" s="71">
        <v>0.18949443646205769</v>
      </c>
    </row>
    <row r="18" spans="1:38">
      <c r="A18" s="111" t="s">
        <v>41</v>
      </c>
      <c r="B18" s="112">
        <v>319011</v>
      </c>
      <c r="C18" s="17">
        <v>261668</v>
      </c>
      <c r="D18" s="17">
        <v>659</v>
      </c>
      <c r="E18" s="17">
        <v>9026</v>
      </c>
      <c r="F18" s="17">
        <v>1637</v>
      </c>
      <c r="G18" s="17">
        <v>7389</v>
      </c>
      <c r="H18" s="17">
        <v>38544</v>
      </c>
      <c r="I18" s="17">
        <v>180381</v>
      </c>
      <c r="J18" s="17">
        <v>3443</v>
      </c>
      <c r="K18" s="61">
        <v>390</v>
      </c>
      <c r="L18" s="61">
        <v>29225</v>
      </c>
      <c r="M18" s="61">
        <v>57343</v>
      </c>
      <c r="O18" s="71">
        <v>1</v>
      </c>
      <c r="P18" s="71">
        <v>0.82024757766973555</v>
      </c>
      <c r="Q18" s="71">
        <v>2.0657594879173445E-3</v>
      </c>
      <c r="R18" s="71">
        <v>2.8293695201732857E-2</v>
      </c>
      <c r="S18" s="71">
        <v>5.1314844942650885E-3</v>
      </c>
      <c r="T18" s="71">
        <v>2.3162210707467767E-2</v>
      </c>
      <c r="U18" s="71">
        <v>0.12082341988207303</v>
      </c>
      <c r="V18" s="71">
        <v>0.56543818238242571</v>
      </c>
      <c r="W18" s="71">
        <v>1.07927312851281E-2</v>
      </c>
      <c r="X18" s="71">
        <v>1.2225283767644376E-3</v>
      </c>
      <c r="Y18" s="71">
        <v>9.1611261053694076E-2</v>
      </c>
      <c r="Z18" s="71">
        <v>0.17975242233026448</v>
      </c>
      <c r="AB18" s="69">
        <v>7.3890000000000002</v>
      </c>
      <c r="AC18" s="69">
        <v>1.637</v>
      </c>
      <c r="AD18" s="69">
        <v>3.8330000000000002</v>
      </c>
      <c r="AE18" s="69">
        <v>248.809</v>
      </c>
      <c r="AF18" s="69">
        <v>57.343000000000004</v>
      </c>
      <c r="AH18" s="71">
        <v>2.3162210707467767E-2</v>
      </c>
      <c r="AI18" s="71">
        <v>5.1314844942650885E-3</v>
      </c>
      <c r="AJ18" s="71">
        <v>1.2015259661892538E-2</v>
      </c>
      <c r="AK18" s="71">
        <v>0.77993862280611015</v>
      </c>
      <c r="AL18" s="71">
        <v>0.17975242233026448</v>
      </c>
    </row>
    <row r="19" spans="1:38">
      <c r="A19" s="111" t="s">
        <v>42</v>
      </c>
      <c r="B19" s="112">
        <v>311321</v>
      </c>
      <c r="C19" s="17">
        <v>250675</v>
      </c>
      <c r="D19" s="17">
        <v>699</v>
      </c>
      <c r="E19" s="17">
        <v>10372</v>
      </c>
      <c r="F19" s="17">
        <v>1910</v>
      </c>
      <c r="G19" s="17">
        <v>8462</v>
      </c>
      <c r="H19" s="17">
        <v>29704</v>
      </c>
      <c r="I19" s="17">
        <v>177120</v>
      </c>
      <c r="J19" s="17">
        <v>3649</v>
      </c>
      <c r="K19" s="61">
        <v>431</v>
      </c>
      <c r="L19" s="61">
        <v>28700</v>
      </c>
      <c r="M19" s="61">
        <v>60646</v>
      </c>
      <c r="O19" s="71">
        <v>1</v>
      </c>
      <c r="P19" s="71">
        <v>0.80519785045017844</v>
      </c>
      <c r="Q19" s="71">
        <v>2.2452709582713661E-3</v>
      </c>
      <c r="R19" s="71">
        <v>3.3316094963076699E-2</v>
      </c>
      <c r="S19" s="71">
        <v>6.1351466813995845E-3</v>
      </c>
      <c r="T19" s="71">
        <v>2.7180948281677112E-2</v>
      </c>
      <c r="U19" s="71">
        <v>9.5412773311148294E-2</v>
      </c>
      <c r="V19" s="71">
        <v>0.56893046084266718</v>
      </c>
      <c r="W19" s="71">
        <v>1.172102106828643E-2</v>
      </c>
      <c r="X19" s="71">
        <v>1.3844231516666077E-3</v>
      </c>
      <c r="Y19" s="71">
        <v>9.2187806155061822E-2</v>
      </c>
      <c r="Z19" s="71">
        <v>0.19480214954982156</v>
      </c>
      <c r="AB19" s="69">
        <v>8.4619999999999997</v>
      </c>
      <c r="AC19" s="69">
        <v>1.91</v>
      </c>
      <c r="AD19" s="69">
        <v>4.08</v>
      </c>
      <c r="AE19" s="69">
        <v>236.22300000000001</v>
      </c>
      <c r="AF19" s="69">
        <v>60.646000000000001</v>
      </c>
      <c r="AH19" s="71">
        <v>2.7180948281677112E-2</v>
      </c>
      <c r="AI19" s="71">
        <v>6.1351466813995845E-3</v>
      </c>
      <c r="AJ19" s="71">
        <v>1.3105444219953038E-2</v>
      </c>
      <c r="AK19" s="71">
        <v>0.75877631126714873</v>
      </c>
      <c r="AL19" s="71">
        <v>0.19480214954982156</v>
      </c>
    </row>
    <row r="20" spans="1:38">
      <c r="A20" s="111" t="s">
        <v>43</v>
      </c>
      <c r="B20" s="112">
        <v>312539</v>
      </c>
      <c r="C20" s="17">
        <v>252315</v>
      </c>
      <c r="D20" s="17">
        <v>681</v>
      </c>
      <c r="E20" s="17">
        <v>11286</v>
      </c>
      <c r="F20" s="17">
        <v>1922</v>
      </c>
      <c r="G20" s="17">
        <v>9364</v>
      </c>
      <c r="H20" s="17">
        <v>50913</v>
      </c>
      <c r="I20" s="17">
        <v>159769</v>
      </c>
      <c r="J20" s="17">
        <v>3267</v>
      </c>
      <c r="K20" s="61">
        <v>506</v>
      </c>
      <c r="L20" s="61">
        <v>25893</v>
      </c>
      <c r="M20" s="61">
        <v>60224</v>
      </c>
      <c r="O20" s="71">
        <v>1</v>
      </c>
      <c r="P20" s="71">
        <v>0.80730724805544263</v>
      </c>
      <c r="Q20" s="71">
        <v>2.1789280697768918E-3</v>
      </c>
      <c r="R20" s="71">
        <v>3.6110693385465492E-2</v>
      </c>
      <c r="S20" s="71">
        <v>6.1496325258607728E-3</v>
      </c>
      <c r="T20" s="71">
        <v>2.9961060859604722E-2</v>
      </c>
      <c r="U20" s="71">
        <v>0.1629012699215138</v>
      </c>
      <c r="V20" s="71">
        <v>0.51119700261407375</v>
      </c>
      <c r="W20" s="71">
        <v>1.045309545368738E-2</v>
      </c>
      <c r="X20" s="71">
        <v>1.6189979490559578E-3</v>
      </c>
      <c r="Y20" s="71">
        <v>8.2847260661869399E-2</v>
      </c>
      <c r="Z20" s="71">
        <v>0.19269275194455732</v>
      </c>
      <c r="AB20" s="69">
        <v>9.3640000000000008</v>
      </c>
      <c r="AC20" s="69">
        <v>1.9219999999999999</v>
      </c>
      <c r="AD20" s="69">
        <v>3.7730000000000001</v>
      </c>
      <c r="AE20" s="69">
        <v>237.256</v>
      </c>
      <c r="AF20" s="69">
        <v>60.223999999999997</v>
      </c>
      <c r="AH20" s="71">
        <v>2.9961060859604722E-2</v>
      </c>
      <c r="AI20" s="71">
        <v>6.1496325258607728E-3</v>
      </c>
      <c r="AJ20" s="71">
        <v>1.2072093402743338E-2</v>
      </c>
      <c r="AK20" s="71">
        <v>0.75912446126723387</v>
      </c>
      <c r="AL20" s="71">
        <v>0.19269275194455732</v>
      </c>
    </row>
    <row r="21" spans="1:38">
      <c r="A21" s="111" t="s">
        <v>44</v>
      </c>
      <c r="B21" s="112">
        <v>300511</v>
      </c>
      <c r="C21" s="17">
        <v>240648</v>
      </c>
      <c r="D21" s="17">
        <v>312</v>
      </c>
      <c r="E21" s="17">
        <v>3681</v>
      </c>
      <c r="F21" s="17">
        <v>1923</v>
      </c>
      <c r="G21" s="17">
        <v>1758</v>
      </c>
      <c r="H21" s="17">
        <v>33754</v>
      </c>
      <c r="I21" s="17">
        <v>171346</v>
      </c>
      <c r="J21" s="17">
        <v>3131</v>
      </c>
      <c r="K21" s="61">
        <v>660</v>
      </c>
      <c r="L21" s="61">
        <v>27764</v>
      </c>
      <c r="M21" s="61">
        <v>59863</v>
      </c>
      <c r="O21" s="71">
        <v>1</v>
      </c>
      <c r="P21" s="71">
        <v>0.80079597751829379</v>
      </c>
      <c r="Q21" s="71">
        <v>1.0382315456006603E-3</v>
      </c>
      <c r="R21" s="71">
        <v>1.2249135638961635E-2</v>
      </c>
      <c r="S21" s="71">
        <v>6.3991001993271464E-3</v>
      </c>
      <c r="T21" s="71">
        <v>5.8500354396344894E-3</v>
      </c>
      <c r="U21" s="71">
        <v>0.11232201150706629</v>
      </c>
      <c r="V21" s="71">
        <v>0.57018212311695748</v>
      </c>
      <c r="W21" s="71">
        <v>1.0418919773319445E-2</v>
      </c>
      <c r="X21" s="71">
        <v>2.1962590387706272E-3</v>
      </c>
      <c r="Y21" s="71">
        <v>9.2389296897617726E-2</v>
      </c>
      <c r="Z21" s="71">
        <v>0.19920402248170616</v>
      </c>
      <c r="AB21" s="69">
        <v>1.758</v>
      </c>
      <c r="AC21" s="69">
        <v>1.923</v>
      </c>
      <c r="AD21" s="69">
        <v>3.7909999999999999</v>
      </c>
      <c r="AE21" s="69">
        <v>233.17599999999999</v>
      </c>
      <c r="AF21" s="69">
        <v>59.863</v>
      </c>
      <c r="AH21" s="71">
        <v>5.8500354396344894E-3</v>
      </c>
      <c r="AI21" s="71">
        <v>6.3991001993271464E-3</v>
      </c>
      <c r="AJ21" s="71">
        <v>1.2615178812090073E-2</v>
      </c>
      <c r="AK21" s="71">
        <v>0.77593166306724226</v>
      </c>
      <c r="AL21" s="71">
        <v>0.19920402248170616</v>
      </c>
    </row>
    <row r="22" spans="1:38">
      <c r="A22" s="111" t="s">
        <v>45</v>
      </c>
      <c r="B22" s="112">
        <v>298663</v>
      </c>
      <c r="C22" s="17">
        <v>243364</v>
      </c>
      <c r="D22" s="17">
        <v>268</v>
      </c>
      <c r="E22" s="17">
        <v>6655</v>
      </c>
      <c r="F22" s="17">
        <v>1924</v>
      </c>
      <c r="G22" s="17">
        <v>4731</v>
      </c>
      <c r="H22" s="17">
        <v>34553</v>
      </c>
      <c r="I22" s="17">
        <v>170743</v>
      </c>
      <c r="J22" s="17">
        <v>2650</v>
      </c>
      <c r="K22" s="61">
        <v>844</v>
      </c>
      <c r="L22" s="61">
        <v>27651</v>
      </c>
      <c r="M22" s="61">
        <v>55299</v>
      </c>
      <c r="O22" s="71">
        <v>1</v>
      </c>
      <c r="P22" s="71">
        <v>0.81484482510387968</v>
      </c>
      <c r="Q22" s="71">
        <v>8.9733244492956946E-4</v>
      </c>
      <c r="R22" s="71">
        <v>2.2282639630620465E-2</v>
      </c>
      <c r="S22" s="71">
        <v>6.4420433733003418E-3</v>
      </c>
      <c r="T22" s="71">
        <v>1.5840596257320122E-2</v>
      </c>
      <c r="U22" s="71">
        <v>0.11569226854347542</v>
      </c>
      <c r="V22" s="71">
        <v>0.57169117031570704</v>
      </c>
      <c r="W22" s="71">
        <v>8.8728767875498465E-3</v>
      </c>
      <c r="X22" s="71">
        <v>2.8259275504498383E-3</v>
      </c>
      <c r="Y22" s="71">
        <v>9.258260983114748E-2</v>
      </c>
      <c r="Z22" s="71">
        <v>0.18515517489612038</v>
      </c>
      <c r="AB22" s="69">
        <v>4.7309999999999999</v>
      </c>
      <c r="AC22" s="69">
        <v>1.9239999999999999</v>
      </c>
      <c r="AD22" s="69">
        <v>3.4940000000000002</v>
      </c>
      <c r="AE22" s="69">
        <v>233.215</v>
      </c>
      <c r="AF22" s="69">
        <v>55.298999999999999</v>
      </c>
      <c r="AH22" s="71">
        <v>1.5840596257320122E-2</v>
      </c>
      <c r="AI22" s="71">
        <v>6.4420433733003418E-3</v>
      </c>
      <c r="AJ22" s="71">
        <v>1.1698804337999684E-2</v>
      </c>
      <c r="AK22" s="71">
        <v>0.78086338113525955</v>
      </c>
      <c r="AL22" s="71">
        <v>0.18515517489612038</v>
      </c>
    </row>
    <row r="23" spans="1:38">
      <c r="A23" s="111" t="s">
        <v>46</v>
      </c>
      <c r="B23" s="112">
        <v>300438</v>
      </c>
      <c r="C23" s="17">
        <v>244706</v>
      </c>
      <c r="D23" s="17">
        <v>388</v>
      </c>
      <c r="E23" s="17">
        <v>2731</v>
      </c>
      <c r="F23" s="17">
        <v>1880</v>
      </c>
      <c r="G23" s="17">
        <v>851</v>
      </c>
      <c r="H23" s="17">
        <v>32044</v>
      </c>
      <c r="I23" s="17">
        <v>177246</v>
      </c>
      <c r="J23" s="17">
        <v>2971</v>
      </c>
      <c r="K23" s="61">
        <v>622</v>
      </c>
      <c r="L23" s="61">
        <v>28704</v>
      </c>
      <c r="M23" s="61">
        <v>55732</v>
      </c>
      <c r="O23" s="71">
        <v>1</v>
      </c>
      <c r="P23" s="71">
        <v>0.81449750031620505</v>
      </c>
      <c r="Q23" s="71">
        <v>1.2914478195168388E-3</v>
      </c>
      <c r="R23" s="71">
        <v>9.0900618430424917E-3</v>
      </c>
      <c r="S23" s="71">
        <v>6.2575306718857136E-3</v>
      </c>
      <c r="T23" s="71">
        <v>2.8325311711567777E-3</v>
      </c>
      <c r="U23" s="71">
        <v>0.10665761321803501</v>
      </c>
      <c r="V23" s="71">
        <v>0.5899586603558804</v>
      </c>
      <c r="W23" s="71">
        <v>9.8888955458364125E-3</v>
      </c>
      <c r="X23" s="71">
        <v>2.0703106797409117E-3</v>
      </c>
      <c r="Y23" s="71">
        <v>9.5540510854152938E-2</v>
      </c>
      <c r="Z23" s="71">
        <v>0.18550249968379498</v>
      </c>
      <c r="AB23" s="69">
        <v>0.85099999999999998</v>
      </c>
      <c r="AC23" s="69">
        <v>1.88</v>
      </c>
      <c r="AD23" s="69">
        <v>3.593</v>
      </c>
      <c r="AE23" s="69">
        <v>238.38200000000001</v>
      </c>
      <c r="AF23" s="69">
        <v>55.731999999999999</v>
      </c>
      <c r="AH23" s="71">
        <v>2.8325311711567777E-3</v>
      </c>
      <c r="AI23" s="71">
        <v>6.2575306718857136E-3</v>
      </c>
      <c r="AJ23" s="71">
        <v>1.1959206225577324E-2</v>
      </c>
      <c r="AK23" s="71">
        <v>0.79344823224758521</v>
      </c>
      <c r="AL23" s="71">
        <v>0.18550249968379498</v>
      </c>
    </row>
    <row r="24" spans="1:38">
      <c r="A24" s="111" t="s">
        <v>47</v>
      </c>
      <c r="B24" s="112">
        <v>309815</v>
      </c>
      <c r="C24" s="17">
        <v>253676</v>
      </c>
      <c r="D24" s="17">
        <v>398</v>
      </c>
      <c r="E24" s="17">
        <v>439</v>
      </c>
      <c r="F24" s="17">
        <v>1814</v>
      </c>
      <c r="G24" s="17">
        <v>-1375</v>
      </c>
      <c r="H24" s="17">
        <v>40699</v>
      </c>
      <c r="I24" s="17">
        <v>179603</v>
      </c>
      <c r="J24" s="17">
        <v>3001</v>
      </c>
      <c r="K24" s="61">
        <v>461</v>
      </c>
      <c r="L24" s="61">
        <v>29075</v>
      </c>
      <c r="M24" s="61">
        <v>56139</v>
      </c>
      <c r="O24" s="71">
        <v>1</v>
      </c>
      <c r="P24" s="71">
        <v>0.81879831512354151</v>
      </c>
      <c r="Q24" s="71">
        <v>1.2846376063134451E-3</v>
      </c>
      <c r="R24" s="71">
        <v>1.416974646159805E-3</v>
      </c>
      <c r="S24" s="71">
        <v>5.8551070800316315E-3</v>
      </c>
      <c r="T24" s="71">
        <v>-4.4381324338718265E-3</v>
      </c>
      <c r="U24" s="71">
        <v>0.13136549230992689</v>
      </c>
      <c r="V24" s="71">
        <v>0.57971047237867757</v>
      </c>
      <c r="W24" s="71">
        <v>9.686425770217711E-3</v>
      </c>
      <c r="X24" s="71">
        <v>1.4879847651017542E-3</v>
      </c>
      <c r="Y24" s="71">
        <v>9.3846327647144262E-2</v>
      </c>
      <c r="Z24" s="71">
        <v>0.18120168487645852</v>
      </c>
      <c r="AB24" s="69">
        <v>-1.375</v>
      </c>
      <c r="AC24" s="69">
        <v>1.8140000000000001</v>
      </c>
      <c r="AD24" s="69">
        <v>3.4620000000000002</v>
      </c>
      <c r="AE24" s="69">
        <v>249.77500000000001</v>
      </c>
      <c r="AF24" s="69">
        <v>56.139000000000003</v>
      </c>
      <c r="AH24" s="71">
        <v>-4.4381324338718265E-3</v>
      </c>
      <c r="AI24" s="71">
        <v>5.8551070800316315E-3</v>
      </c>
      <c r="AJ24" s="71">
        <v>1.1174410535319465E-2</v>
      </c>
      <c r="AK24" s="71">
        <v>0.80620692994206222</v>
      </c>
      <c r="AL24" s="71">
        <v>0.18120168487645852</v>
      </c>
    </row>
    <row r="25" spans="1:38">
      <c r="A25" s="111" t="s">
        <v>48</v>
      </c>
      <c r="B25" s="112">
        <v>311141</v>
      </c>
      <c r="C25" s="17">
        <v>254754</v>
      </c>
      <c r="D25" s="17">
        <v>458</v>
      </c>
      <c r="E25" s="17">
        <v>-1034</v>
      </c>
      <c r="F25" s="17">
        <v>1634</v>
      </c>
      <c r="G25" s="17">
        <v>-2668</v>
      </c>
      <c r="H25" s="17">
        <v>37603</v>
      </c>
      <c r="I25" s="17">
        <v>184299</v>
      </c>
      <c r="J25" s="17">
        <v>3220</v>
      </c>
      <c r="K25" s="61">
        <v>375</v>
      </c>
      <c r="L25" s="61">
        <v>29833</v>
      </c>
      <c r="M25" s="61">
        <v>56387</v>
      </c>
      <c r="O25" s="71">
        <v>1</v>
      </c>
      <c r="P25" s="71">
        <v>0.81877348211903933</v>
      </c>
      <c r="Q25" s="71">
        <v>1.4720014398616704E-3</v>
      </c>
      <c r="R25" s="71">
        <v>-3.3232521589890113E-3</v>
      </c>
      <c r="S25" s="71">
        <v>5.2516383247466587E-3</v>
      </c>
      <c r="T25" s="71">
        <v>-8.5748904837356695E-3</v>
      </c>
      <c r="U25" s="71">
        <v>0.12085517498497465</v>
      </c>
      <c r="V25" s="71">
        <v>0.59233273660494756</v>
      </c>
      <c r="W25" s="71">
        <v>1.0349005756232705E-2</v>
      </c>
      <c r="X25" s="71">
        <v>1.2052413535985293E-3</v>
      </c>
      <c r="Y25" s="71">
        <v>9.5882574138413126E-2</v>
      </c>
      <c r="Z25" s="71">
        <v>0.18122651788096072</v>
      </c>
      <c r="AB25" s="69">
        <v>-2.6680000000000001</v>
      </c>
      <c r="AC25" s="69">
        <v>1.6339999999999999</v>
      </c>
      <c r="AD25" s="69">
        <v>3.5950000000000002</v>
      </c>
      <c r="AE25" s="69">
        <v>252.19300000000001</v>
      </c>
      <c r="AF25" s="69">
        <v>56.387</v>
      </c>
      <c r="AH25" s="71">
        <v>-8.5748904837356695E-3</v>
      </c>
      <c r="AI25" s="71">
        <v>5.2516383247466587E-3</v>
      </c>
      <c r="AJ25" s="71">
        <v>1.1554247109831235E-2</v>
      </c>
      <c r="AK25" s="71">
        <v>0.8105424871681971</v>
      </c>
      <c r="AL25" s="71">
        <v>0.18122651788096072</v>
      </c>
    </row>
    <row r="26" spans="1:38">
      <c r="A26" s="111" t="s">
        <v>49</v>
      </c>
      <c r="B26" s="112">
        <v>320505</v>
      </c>
      <c r="C26" s="17">
        <v>263057</v>
      </c>
      <c r="D26" s="17">
        <v>405</v>
      </c>
      <c r="E26" s="17">
        <v>2185</v>
      </c>
      <c r="F26" s="17">
        <v>1821</v>
      </c>
      <c r="G26" s="17">
        <v>364</v>
      </c>
      <c r="H26" s="17">
        <v>40483</v>
      </c>
      <c r="I26" s="17">
        <v>186204</v>
      </c>
      <c r="J26" s="17">
        <v>3187</v>
      </c>
      <c r="K26" s="61">
        <v>431</v>
      </c>
      <c r="L26" s="61">
        <v>30162</v>
      </c>
      <c r="M26" s="61">
        <v>57448</v>
      </c>
      <c r="O26" s="71">
        <v>1</v>
      </c>
      <c r="P26" s="71">
        <v>0.82075786649194238</v>
      </c>
      <c r="Q26" s="71">
        <v>1.2636308325923151E-3</v>
      </c>
      <c r="R26" s="71">
        <v>6.8173663437387875E-3</v>
      </c>
      <c r="S26" s="71">
        <v>5.6816586324706323E-3</v>
      </c>
      <c r="T26" s="71">
        <v>1.135707711268155E-3</v>
      </c>
      <c r="U26" s="71">
        <v>0.12631004196502393</v>
      </c>
      <c r="V26" s="71">
        <v>0.58097065568399864</v>
      </c>
      <c r="W26" s="71">
        <v>9.9436826258560707E-3</v>
      </c>
      <c r="X26" s="71">
        <v>1.344752811968612E-3</v>
      </c>
      <c r="Y26" s="71">
        <v>9.4107736228763977E-2</v>
      </c>
      <c r="Z26" s="71">
        <v>0.17924213350805759</v>
      </c>
      <c r="AB26" s="69">
        <v>0.36399999999999999</v>
      </c>
      <c r="AC26" s="69">
        <v>1.821</v>
      </c>
      <c r="AD26" s="69">
        <v>3.6179999999999999</v>
      </c>
      <c r="AE26" s="69">
        <v>257.25400000000002</v>
      </c>
      <c r="AF26" s="69">
        <v>57.448</v>
      </c>
      <c r="AH26" s="71">
        <v>1.135707711268155E-3</v>
      </c>
      <c r="AI26" s="71">
        <v>5.6816586324706323E-3</v>
      </c>
      <c r="AJ26" s="71">
        <v>1.1288435437824682E-2</v>
      </c>
      <c r="AK26" s="71">
        <v>0.80265206471037887</v>
      </c>
      <c r="AL26" s="71">
        <v>0.17924213350805759</v>
      </c>
    </row>
    <row r="27" spans="1:38">
      <c r="A27" s="111" t="s">
        <v>50</v>
      </c>
      <c r="B27" s="112">
        <v>324715</v>
      </c>
      <c r="C27" s="17">
        <v>264141</v>
      </c>
      <c r="D27" s="17">
        <v>333</v>
      </c>
      <c r="E27" s="17">
        <v>101</v>
      </c>
      <c r="F27" s="17">
        <v>1756</v>
      </c>
      <c r="G27" s="17">
        <v>-1655</v>
      </c>
      <c r="H27" s="17">
        <v>37409</v>
      </c>
      <c r="I27" s="17">
        <v>191508</v>
      </c>
      <c r="J27" s="17">
        <v>3157</v>
      </c>
      <c r="K27" s="61">
        <v>616</v>
      </c>
      <c r="L27" s="61">
        <v>31017</v>
      </c>
      <c r="M27" s="61">
        <v>60574</v>
      </c>
      <c r="O27" s="71">
        <v>1</v>
      </c>
      <c r="P27" s="71">
        <v>0.81345487581417553</v>
      </c>
      <c r="Q27" s="71">
        <v>1.0255146821058466E-3</v>
      </c>
      <c r="R27" s="71">
        <v>3.1104199066874026E-4</v>
      </c>
      <c r="S27" s="71">
        <v>5.4078191644980986E-3</v>
      </c>
      <c r="T27" s="71">
        <v>-5.0967771738293583E-3</v>
      </c>
      <c r="U27" s="71">
        <v>0.11520564187056341</v>
      </c>
      <c r="V27" s="71">
        <v>0.58977256979197146</v>
      </c>
      <c r="W27" s="71">
        <v>9.7223719261506237E-3</v>
      </c>
      <c r="X27" s="71">
        <v>1.897048180712317E-3</v>
      </c>
      <c r="Y27" s="71">
        <v>9.5520687372003144E-2</v>
      </c>
      <c r="Z27" s="71">
        <v>0.1865451241858245</v>
      </c>
      <c r="AB27" s="69">
        <v>-1.655</v>
      </c>
      <c r="AC27" s="69">
        <v>1.756</v>
      </c>
      <c r="AD27" s="69">
        <v>3.7730000000000001</v>
      </c>
      <c r="AE27" s="69">
        <v>260.267</v>
      </c>
      <c r="AF27" s="69">
        <v>60.573999999999998</v>
      </c>
      <c r="AH27" s="71">
        <v>-5.0967771738293583E-3</v>
      </c>
      <c r="AI27" s="71">
        <v>5.4078191644980986E-3</v>
      </c>
      <c r="AJ27" s="71">
        <v>1.161942010686294E-2</v>
      </c>
      <c r="AK27" s="71">
        <v>0.80152441371664385</v>
      </c>
      <c r="AL27" s="71">
        <v>0.1865451241858245</v>
      </c>
    </row>
    <row r="28" spans="1:38">
      <c r="A28" s="111" t="s">
        <v>51</v>
      </c>
      <c r="B28" s="112">
        <v>333425</v>
      </c>
      <c r="C28" s="17">
        <v>271642</v>
      </c>
      <c r="D28" s="17">
        <v>335</v>
      </c>
      <c r="E28" s="17">
        <v>303</v>
      </c>
      <c r="F28" s="17">
        <v>1795</v>
      </c>
      <c r="G28" s="17">
        <v>-1492</v>
      </c>
      <c r="H28" s="17">
        <v>41700</v>
      </c>
      <c r="I28" s="17">
        <v>194178</v>
      </c>
      <c r="J28" s="17">
        <v>3177</v>
      </c>
      <c r="K28" s="61">
        <v>504</v>
      </c>
      <c r="L28" s="61">
        <v>31445</v>
      </c>
      <c r="M28" s="61">
        <v>61783</v>
      </c>
      <c r="O28" s="71">
        <v>1</v>
      </c>
      <c r="P28" s="71">
        <v>0.81470195696183545</v>
      </c>
      <c r="Q28" s="71">
        <v>1.0047237009822298E-3</v>
      </c>
      <c r="R28" s="71">
        <v>9.0875009372422581E-4</v>
      </c>
      <c r="S28" s="71">
        <v>5.3835195321286647E-3</v>
      </c>
      <c r="T28" s="71">
        <v>-4.4747694384044386E-3</v>
      </c>
      <c r="U28" s="71">
        <v>0.12506560695808652</v>
      </c>
      <c r="V28" s="71">
        <v>0.58237384719202223</v>
      </c>
      <c r="W28" s="71">
        <v>9.5283796955837139E-3</v>
      </c>
      <c r="X28" s="71">
        <v>1.5115843143135637E-3</v>
      </c>
      <c r="Y28" s="71">
        <v>9.4309065007123036E-2</v>
      </c>
      <c r="Z28" s="71">
        <v>0.18529804303816449</v>
      </c>
      <c r="AB28" s="69">
        <v>-1.492</v>
      </c>
      <c r="AC28" s="69">
        <v>1.7949999999999999</v>
      </c>
      <c r="AD28" s="69">
        <v>3.681</v>
      </c>
      <c r="AE28" s="69">
        <v>267.65800000000002</v>
      </c>
      <c r="AF28" s="69">
        <v>61.783000000000001</v>
      </c>
      <c r="AH28" s="71">
        <v>-4.4747694384044386E-3</v>
      </c>
      <c r="AI28" s="71">
        <v>5.3835195321286647E-3</v>
      </c>
      <c r="AJ28" s="71">
        <v>1.1039964009897277E-2</v>
      </c>
      <c r="AK28" s="71">
        <v>0.80275324285821403</v>
      </c>
      <c r="AL28" s="71">
        <v>0.18529804303816449</v>
      </c>
    </row>
    <row r="29" spans="1:38">
      <c r="A29" s="111" t="s">
        <v>52</v>
      </c>
      <c r="B29" s="112">
        <v>333163</v>
      </c>
      <c r="C29" s="17">
        <v>267051</v>
      </c>
      <c r="D29" s="17">
        <v>318</v>
      </c>
      <c r="E29" s="17">
        <v>-6338</v>
      </c>
      <c r="F29" s="17">
        <v>1786</v>
      </c>
      <c r="G29" s="17">
        <v>-8124</v>
      </c>
      <c r="H29" s="17">
        <v>33177</v>
      </c>
      <c r="I29" s="17">
        <v>203623</v>
      </c>
      <c r="J29" s="17">
        <v>3228</v>
      </c>
      <c r="K29" s="61">
        <v>272</v>
      </c>
      <c r="L29" s="61">
        <v>32771</v>
      </c>
      <c r="M29" s="61">
        <v>66112</v>
      </c>
      <c r="O29" s="71">
        <v>1</v>
      </c>
      <c r="P29" s="71">
        <v>0.80156259848782729</v>
      </c>
      <c r="Q29" s="71">
        <v>9.5448774323679401E-4</v>
      </c>
      <c r="R29" s="71">
        <v>-1.9023721121493083E-2</v>
      </c>
      <c r="S29" s="71">
        <v>5.3607393378016163E-3</v>
      </c>
      <c r="T29" s="71">
        <v>-2.43844604592947E-2</v>
      </c>
      <c r="U29" s="71">
        <v>9.9581886343921747E-2</v>
      </c>
      <c r="V29" s="71">
        <v>0.61118131365127581</v>
      </c>
      <c r="W29" s="71">
        <v>9.6889510539885874E-3</v>
      </c>
      <c r="X29" s="71">
        <v>8.164171891836729E-4</v>
      </c>
      <c r="Y29" s="71">
        <v>9.8363263627713762E-2</v>
      </c>
      <c r="Z29" s="71">
        <v>0.19843740151217271</v>
      </c>
      <c r="AB29" s="69">
        <v>-8.1240000000000006</v>
      </c>
      <c r="AC29" s="69">
        <v>1.786</v>
      </c>
      <c r="AD29" s="69">
        <v>3.5</v>
      </c>
      <c r="AE29" s="69">
        <v>269.88900000000001</v>
      </c>
      <c r="AF29" s="69">
        <v>66.111999999999995</v>
      </c>
      <c r="AH29" s="71">
        <v>-2.43844604592947E-2</v>
      </c>
      <c r="AI29" s="71">
        <v>5.3607393378016163E-3</v>
      </c>
      <c r="AJ29" s="71">
        <v>1.0505368243172261E-2</v>
      </c>
      <c r="AK29" s="71">
        <v>0.81008095136614811</v>
      </c>
      <c r="AL29" s="71">
        <v>0.19843740151217271</v>
      </c>
    </row>
    <row r="30" spans="1:38">
      <c r="A30" s="111" t="s">
        <v>53</v>
      </c>
      <c r="B30" s="112">
        <v>345235</v>
      </c>
      <c r="C30" s="17">
        <v>275861</v>
      </c>
      <c r="D30" s="17">
        <v>297</v>
      </c>
      <c r="E30" s="17">
        <v>-8187</v>
      </c>
      <c r="F30" s="17">
        <v>1867</v>
      </c>
      <c r="G30" s="17">
        <v>-10054</v>
      </c>
      <c r="H30" s="17">
        <v>32355</v>
      </c>
      <c r="I30" s="17">
        <v>213638</v>
      </c>
      <c r="J30" s="17">
        <v>3165</v>
      </c>
      <c r="K30" s="61">
        <v>204</v>
      </c>
      <c r="L30" s="61">
        <v>34389</v>
      </c>
      <c r="M30" s="61">
        <v>69374</v>
      </c>
      <c r="O30" s="71">
        <v>1</v>
      </c>
      <c r="P30" s="71">
        <v>0.7990528190942402</v>
      </c>
      <c r="Q30" s="71">
        <v>8.6028357495618931E-4</v>
      </c>
      <c r="R30" s="71">
        <v>-2.3714281576317581E-2</v>
      </c>
      <c r="S30" s="71">
        <v>5.4079105536808262E-3</v>
      </c>
      <c r="T30" s="71">
        <v>-2.9122192129998406E-2</v>
      </c>
      <c r="U30" s="71">
        <v>9.371877127174244E-2</v>
      </c>
      <c r="V30" s="71">
        <v>0.61881906527437835</v>
      </c>
      <c r="W30" s="71">
        <v>9.1676683997856528E-3</v>
      </c>
      <c r="X30" s="71">
        <v>5.909018494648573E-4</v>
      </c>
      <c r="Y30" s="71">
        <v>9.9610410300230282E-2</v>
      </c>
      <c r="Z30" s="71">
        <v>0.20094718090575983</v>
      </c>
      <c r="AB30" s="69">
        <v>-10.054</v>
      </c>
      <c r="AC30" s="69">
        <v>1.867</v>
      </c>
      <c r="AD30" s="69">
        <v>3.3690000000000002</v>
      </c>
      <c r="AE30" s="69">
        <v>280.67899999999997</v>
      </c>
      <c r="AF30" s="69">
        <v>69.373999999999995</v>
      </c>
      <c r="AH30" s="71">
        <v>-2.9122192129998406E-2</v>
      </c>
      <c r="AI30" s="71">
        <v>5.4079105536808262E-3</v>
      </c>
      <c r="AJ30" s="71">
        <v>9.7585702492505103E-3</v>
      </c>
      <c r="AK30" s="71">
        <v>0.81300853042130727</v>
      </c>
      <c r="AL30" s="71">
        <v>0.20094718090575983</v>
      </c>
    </row>
    <row r="31" spans="1:38">
      <c r="A31" s="111" t="s">
        <v>54</v>
      </c>
      <c r="B31" s="112">
        <v>351687</v>
      </c>
      <c r="C31" s="17">
        <v>274214</v>
      </c>
      <c r="D31" s="17">
        <v>349</v>
      </c>
      <c r="E31" s="17">
        <v>-5647</v>
      </c>
      <c r="F31" s="17">
        <v>1902</v>
      </c>
      <c r="G31" s="17">
        <v>-7549</v>
      </c>
      <c r="H31" s="17">
        <v>21728</v>
      </c>
      <c r="I31" s="17">
        <v>219329</v>
      </c>
      <c r="J31" s="17">
        <v>3176</v>
      </c>
      <c r="K31" s="61">
        <v>227</v>
      </c>
      <c r="L31" s="61">
        <v>35052</v>
      </c>
      <c r="M31" s="61">
        <v>77473</v>
      </c>
      <c r="O31" s="71">
        <v>1</v>
      </c>
      <c r="P31" s="71">
        <v>0.77971036745742661</v>
      </c>
      <c r="Q31" s="71">
        <v>9.9235968346853888E-4</v>
      </c>
      <c r="R31" s="71">
        <v>-1.6056891497268879E-2</v>
      </c>
      <c r="S31" s="71">
        <v>5.4082181030291141E-3</v>
      </c>
      <c r="T31" s="71">
        <v>-2.1465109600297991E-2</v>
      </c>
      <c r="U31" s="71">
        <v>6.1782209749009775E-2</v>
      </c>
      <c r="V31" s="71">
        <v>0.62364830090392875</v>
      </c>
      <c r="W31" s="71">
        <v>9.0307574633125484E-3</v>
      </c>
      <c r="X31" s="71">
        <v>6.4546030987781746E-4</v>
      </c>
      <c r="Y31" s="71">
        <v>9.9668170845098061E-2</v>
      </c>
      <c r="Z31" s="71">
        <v>0.22028963254257336</v>
      </c>
      <c r="AB31" s="69">
        <v>-7.5490000000000004</v>
      </c>
      <c r="AC31" s="69">
        <v>1.9019999999999999</v>
      </c>
      <c r="AD31" s="69">
        <v>3.403</v>
      </c>
      <c r="AE31" s="69">
        <v>276.45800000000003</v>
      </c>
      <c r="AF31" s="69">
        <v>77.472999999999999</v>
      </c>
      <c r="AH31" s="71">
        <v>-2.1465109600297991E-2</v>
      </c>
      <c r="AI31" s="71">
        <v>5.4082181030291141E-3</v>
      </c>
      <c r="AJ31" s="71">
        <v>9.6762177731903667E-3</v>
      </c>
      <c r="AK31" s="71">
        <v>0.78609104118150508</v>
      </c>
      <c r="AL31" s="71">
        <v>0.22028963254257336</v>
      </c>
    </row>
    <row r="32" spans="1:38">
      <c r="A32" s="111" t="s">
        <v>55</v>
      </c>
      <c r="B32" s="112">
        <v>369321</v>
      </c>
      <c r="C32" s="17">
        <v>286923</v>
      </c>
      <c r="D32" s="17">
        <v>324</v>
      </c>
      <c r="E32" s="17">
        <v>-3511</v>
      </c>
      <c r="F32" s="17">
        <v>1949</v>
      </c>
      <c r="G32" s="17">
        <v>-5460</v>
      </c>
      <c r="H32" s="17">
        <v>30158</v>
      </c>
      <c r="I32" s="17">
        <v>221109</v>
      </c>
      <c r="J32" s="17">
        <v>3304</v>
      </c>
      <c r="K32" s="61">
        <v>190</v>
      </c>
      <c r="L32" s="61">
        <v>35349</v>
      </c>
      <c r="M32" s="61">
        <v>82398</v>
      </c>
      <c r="O32" s="71">
        <v>1</v>
      </c>
      <c r="P32" s="71">
        <v>0.77689327170672662</v>
      </c>
      <c r="Q32" s="71">
        <v>8.772856133282429E-4</v>
      </c>
      <c r="R32" s="71">
        <v>-9.506635149368706E-3</v>
      </c>
      <c r="S32" s="71">
        <v>5.2772520381998318E-3</v>
      </c>
      <c r="T32" s="71">
        <v>-1.4783887187568538E-2</v>
      </c>
      <c r="U32" s="71">
        <v>8.165796150232453E-2</v>
      </c>
      <c r="V32" s="71">
        <v>0.59869056999195824</v>
      </c>
      <c r="W32" s="71">
        <v>8.9461471186312175E-3</v>
      </c>
      <c r="X32" s="71">
        <v>5.1445761275421657E-4</v>
      </c>
      <c r="Y32" s="71">
        <v>9.5713485017098948E-2</v>
      </c>
      <c r="Z32" s="71">
        <v>0.22310672829327333</v>
      </c>
      <c r="AB32" s="69">
        <v>-5.46</v>
      </c>
      <c r="AC32" s="69">
        <v>1.9490000000000001</v>
      </c>
      <c r="AD32" s="69">
        <v>3.4940000000000002</v>
      </c>
      <c r="AE32" s="69">
        <v>286.94</v>
      </c>
      <c r="AF32" s="69">
        <v>82.397999999999996</v>
      </c>
      <c r="AH32" s="71">
        <v>-1.4783887187568538E-2</v>
      </c>
      <c r="AI32" s="71">
        <v>5.2772520381998318E-3</v>
      </c>
      <c r="AJ32" s="71">
        <v>9.460604731385434E-3</v>
      </c>
      <c r="AK32" s="71">
        <v>0.77693930212470996</v>
      </c>
      <c r="AL32" s="71">
        <v>0.22310672829327333</v>
      </c>
    </row>
    <row r="33" spans="1:38">
      <c r="A33" s="111" t="s">
        <v>56</v>
      </c>
      <c r="B33" s="112">
        <v>383549</v>
      </c>
      <c r="C33" s="17">
        <v>294214</v>
      </c>
      <c r="D33" s="17">
        <v>353</v>
      </c>
      <c r="E33" s="17">
        <v>-4</v>
      </c>
      <c r="F33" s="17">
        <v>1810</v>
      </c>
      <c r="G33" s="17">
        <v>-1814</v>
      </c>
      <c r="H33" s="17">
        <v>26838</v>
      </c>
      <c r="I33" s="17">
        <v>227309</v>
      </c>
      <c r="J33" s="17">
        <v>3301</v>
      </c>
      <c r="K33" s="61">
        <v>175</v>
      </c>
      <c r="L33" s="61">
        <v>36242</v>
      </c>
      <c r="M33" s="61">
        <v>89335</v>
      </c>
      <c r="O33" s="71">
        <v>1</v>
      </c>
      <c r="P33" s="71">
        <v>0.76708321492169185</v>
      </c>
      <c r="Q33" s="71">
        <v>9.2035176731004387E-4</v>
      </c>
      <c r="R33" s="71">
        <v>-1.0428915210312111E-5</v>
      </c>
      <c r="S33" s="71">
        <v>4.7190841326662306E-3</v>
      </c>
      <c r="T33" s="71">
        <v>-4.7295130478765424E-3</v>
      </c>
      <c r="U33" s="71">
        <v>6.9972806603589108E-2</v>
      </c>
      <c r="V33" s="71">
        <v>0.59264657188520897</v>
      </c>
      <c r="W33" s="71">
        <v>8.6064622773100695E-3</v>
      </c>
      <c r="X33" s="71">
        <v>4.5626504045115487E-4</v>
      </c>
      <c r="Y33" s="71">
        <v>9.4491186263032878E-2</v>
      </c>
      <c r="Z33" s="71">
        <v>0.23291678507830813</v>
      </c>
      <c r="AB33" s="69">
        <v>-1.8140000000000001</v>
      </c>
      <c r="AC33" s="69">
        <v>1.81</v>
      </c>
      <c r="AD33" s="69">
        <v>3.476</v>
      </c>
      <c r="AE33" s="69">
        <v>290.74200000000002</v>
      </c>
      <c r="AF33" s="69">
        <v>89.334999999999994</v>
      </c>
      <c r="AH33" s="71">
        <v>-4.7295130478765424E-3</v>
      </c>
      <c r="AI33" s="71">
        <v>4.7190841326662306E-3</v>
      </c>
      <c r="AJ33" s="71">
        <v>9.0627273177612249E-3</v>
      </c>
      <c r="AK33" s="71">
        <v>0.75803091651914101</v>
      </c>
      <c r="AL33" s="71">
        <v>0.23291678507830813</v>
      </c>
    </row>
    <row r="34" spans="1:38">
      <c r="A34" s="111" t="s">
        <v>57</v>
      </c>
      <c r="B34" s="112">
        <v>392772</v>
      </c>
      <c r="C34" s="17">
        <v>298361</v>
      </c>
      <c r="D34" s="17">
        <v>237</v>
      </c>
      <c r="E34" s="17">
        <v>-3055</v>
      </c>
      <c r="F34" s="17">
        <v>1869</v>
      </c>
      <c r="G34" s="17">
        <v>-4924</v>
      </c>
      <c r="H34" s="17">
        <v>33288</v>
      </c>
      <c r="I34" s="17">
        <v>228044</v>
      </c>
      <c r="J34" s="17">
        <v>3277</v>
      </c>
      <c r="K34" s="61">
        <v>215</v>
      </c>
      <c r="L34" s="61">
        <v>36355</v>
      </c>
      <c r="M34" s="61">
        <v>94411</v>
      </c>
      <c r="O34" s="71">
        <v>1</v>
      </c>
      <c r="P34" s="71">
        <v>0.75962899595694189</v>
      </c>
      <c r="Q34" s="71">
        <v>6.0340350126791115E-4</v>
      </c>
      <c r="R34" s="71">
        <v>-7.7780493517867876E-3</v>
      </c>
      <c r="S34" s="71">
        <v>4.7584858391127678E-3</v>
      </c>
      <c r="T34" s="71">
        <v>-1.2536535190899555E-2</v>
      </c>
      <c r="U34" s="71">
        <v>8.4751458861629644E-2</v>
      </c>
      <c r="V34" s="71">
        <v>0.58060146853645367</v>
      </c>
      <c r="W34" s="71">
        <v>8.3432627580377425E-3</v>
      </c>
      <c r="X34" s="71">
        <v>5.4739136190970841E-4</v>
      </c>
      <c r="Y34" s="71">
        <v>9.2560060289429993E-2</v>
      </c>
      <c r="Z34" s="71">
        <v>0.24037100404305806</v>
      </c>
      <c r="AB34" s="69">
        <v>-4.9240000000000004</v>
      </c>
      <c r="AC34" s="69">
        <v>1.869</v>
      </c>
      <c r="AD34" s="69">
        <v>3.492</v>
      </c>
      <c r="AE34" s="69">
        <v>297.92399999999998</v>
      </c>
      <c r="AF34" s="69">
        <v>94.411000000000001</v>
      </c>
      <c r="AH34" s="71">
        <v>-1.2536535190899555E-2</v>
      </c>
      <c r="AI34" s="71">
        <v>4.7584858391127678E-3</v>
      </c>
      <c r="AJ34" s="71">
        <v>8.8906541199474508E-3</v>
      </c>
      <c r="AK34" s="71">
        <v>0.75851639118878122</v>
      </c>
      <c r="AL34" s="71">
        <v>0.24037100404305806</v>
      </c>
    </row>
    <row r="35" spans="1:38">
      <c r="A35" s="111" t="s">
        <v>58</v>
      </c>
      <c r="B35" s="112">
        <v>415431</v>
      </c>
      <c r="C35" s="17">
        <v>314812</v>
      </c>
      <c r="D35" s="17">
        <v>265</v>
      </c>
      <c r="E35" s="17">
        <v>-488</v>
      </c>
      <c r="F35" s="17">
        <v>1840</v>
      </c>
      <c r="G35" s="17">
        <v>-2328</v>
      </c>
      <c r="H35" s="17">
        <v>44087</v>
      </c>
      <c r="I35" s="17">
        <v>231132</v>
      </c>
      <c r="J35" s="17">
        <v>2792</v>
      </c>
      <c r="K35" s="61">
        <v>179</v>
      </c>
      <c r="L35" s="61">
        <v>36845</v>
      </c>
      <c r="M35" s="61">
        <v>100619</v>
      </c>
      <c r="O35" s="71">
        <v>1</v>
      </c>
      <c r="P35" s="71">
        <v>0.75779612017398801</v>
      </c>
      <c r="Q35" s="71">
        <v>6.3789173171958761E-4</v>
      </c>
      <c r="R35" s="71">
        <v>-1.1746836418081463E-3</v>
      </c>
      <c r="S35" s="71">
        <v>4.4291350428831743E-3</v>
      </c>
      <c r="T35" s="71">
        <v>-5.603818684691321E-3</v>
      </c>
      <c r="U35" s="71">
        <v>0.10612351991064702</v>
      </c>
      <c r="V35" s="71">
        <v>0.55636676126721407</v>
      </c>
      <c r="W35" s="71">
        <v>6.720730999853165E-3</v>
      </c>
      <c r="X35" s="71">
        <v>4.3087781123700447E-4</v>
      </c>
      <c r="Y35" s="71">
        <v>8.8691022095125305E-2</v>
      </c>
      <c r="Z35" s="71">
        <v>0.24220387982601202</v>
      </c>
      <c r="AB35" s="69">
        <v>-2.3279999999999998</v>
      </c>
      <c r="AC35" s="69">
        <v>1.84</v>
      </c>
      <c r="AD35" s="69">
        <v>2.9710000000000001</v>
      </c>
      <c r="AE35" s="69">
        <v>312.32900000000001</v>
      </c>
      <c r="AF35" s="69">
        <v>100.619</v>
      </c>
      <c r="AH35" s="71">
        <v>-5.603818684691321E-3</v>
      </c>
      <c r="AI35" s="71">
        <v>4.4291350428831743E-3</v>
      </c>
      <c r="AJ35" s="71">
        <v>7.1516088110901693E-3</v>
      </c>
      <c r="AK35" s="71">
        <v>0.75181919500470595</v>
      </c>
      <c r="AL35" s="71">
        <v>0.24220387982601202</v>
      </c>
    </row>
    <row r="36" spans="1:38">
      <c r="A36" s="111" t="s">
        <v>59</v>
      </c>
      <c r="B36" s="112">
        <v>429365</v>
      </c>
      <c r="C36" s="17">
        <v>316507</v>
      </c>
      <c r="D36" s="17">
        <v>230</v>
      </c>
      <c r="E36" s="17">
        <v>783</v>
      </c>
      <c r="F36" s="17">
        <v>1930</v>
      </c>
      <c r="G36" s="17">
        <v>-1147</v>
      </c>
      <c r="H36" s="17">
        <v>47359</v>
      </c>
      <c r="I36" s="17">
        <v>228743</v>
      </c>
      <c r="J36" s="17">
        <v>2807</v>
      </c>
      <c r="K36" s="61">
        <v>195</v>
      </c>
      <c r="L36" s="61">
        <v>36390</v>
      </c>
      <c r="M36" s="61">
        <v>112858</v>
      </c>
      <c r="O36" s="71">
        <v>1</v>
      </c>
      <c r="P36" s="71">
        <v>0.73715137470450554</v>
      </c>
      <c r="Q36" s="71">
        <v>5.35674775540624E-4</v>
      </c>
      <c r="R36" s="71">
        <v>1.8236232576013414E-3</v>
      </c>
      <c r="S36" s="71">
        <v>4.4950100730148006E-3</v>
      </c>
      <c r="T36" s="71">
        <v>-2.6713868154134594E-3</v>
      </c>
      <c r="U36" s="71">
        <v>0.11030009432534091</v>
      </c>
      <c r="V36" s="71">
        <v>0.53274719644125623</v>
      </c>
      <c r="W36" s="71">
        <v>6.5375612823588324E-3</v>
      </c>
      <c r="X36" s="71">
        <v>4.5415904882792032E-4</v>
      </c>
      <c r="Y36" s="71">
        <v>8.4753065573579589E-2</v>
      </c>
      <c r="Z36" s="71">
        <v>0.26284862529549452</v>
      </c>
      <c r="AB36" s="69">
        <v>-1.147</v>
      </c>
      <c r="AC36" s="69">
        <v>1.93</v>
      </c>
      <c r="AD36" s="69">
        <v>3.0019999999999998</v>
      </c>
      <c r="AE36" s="69">
        <v>312.72199999999998</v>
      </c>
      <c r="AF36" s="69">
        <v>112.858</v>
      </c>
      <c r="AH36" s="71">
        <v>-2.6713868154134594E-3</v>
      </c>
      <c r="AI36" s="71">
        <v>4.4950100730148006E-3</v>
      </c>
      <c r="AJ36" s="71">
        <v>6.9917203311867524E-3</v>
      </c>
      <c r="AK36" s="71">
        <v>0.72833603111571743</v>
      </c>
      <c r="AL36" s="71">
        <v>0.26284862529549452</v>
      </c>
    </row>
    <row r="37" spans="1:38">
      <c r="A37" s="111" t="s">
        <v>60</v>
      </c>
      <c r="B37" s="112">
        <v>440344</v>
      </c>
      <c r="C37" s="17">
        <v>320924</v>
      </c>
      <c r="D37" s="17">
        <v>233</v>
      </c>
      <c r="E37" s="17">
        <v>-236</v>
      </c>
      <c r="F37" s="17">
        <v>2135</v>
      </c>
      <c r="G37" s="17">
        <v>-2371</v>
      </c>
      <c r="H37" s="17">
        <v>46433</v>
      </c>
      <c r="I37" s="17">
        <v>234547</v>
      </c>
      <c r="J37" s="17">
        <v>2468</v>
      </c>
      <c r="K37" s="61">
        <v>180</v>
      </c>
      <c r="L37" s="61">
        <v>37299</v>
      </c>
      <c r="M37" s="61">
        <v>119420</v>
      </c>
      <c r="O37" s="71">
        <v>1</v>
      </c>
      <c r="P37" s="71">
        <v>0.7288029358864887</v>
      </c>
      <c r="Q37" s="71">
        <v>5.2913176970731976E-4</v>
      </c>
      <c r="R37" s="71">
        <v>-5.3594462511127666E-4</v>
      </c>
      <c r="S37" s="71">
        <v>4.8484820958159987E-3</v>
      </c>
      <c r="T37" s="71">
        <v>-5.3844267209272748E-3</v>
      </c>
      <c r="U37" s="71">
        <v>0.10544710499064368</v>
      </c>
      <c r="V37" s="71">
        <v>0.53264493214396014</v>
      </c>
      <c r="W37" s="71">
        <v>5.6047090456552151E-3</v>
      </c>
      <c r="X37" s="71">
        <v>4.0877132423741436E-4</v>
      </c>
      <c r="Y37" s="71">
        <v>8.4704231237396219E-2</v>
      </c>
      <c r="Z37" s="71">
        <v>0.27119706411351124</v>
      </c>
      <c r="AB37" s="69">
        <v>-2.371</v>
      </c>
      <c r="AC37" s="69">
        <v>2.1349999999999998</v>
      </c>
      <c r="AD37" s="69">
        <v>2.6480000000000001</v>
      </c>
      <c r="AE37" s="69">
        <v>318.512</v>
      </c>
      <c r="AF37" s="69">
        <v>119.42</v>
      </c>
      <c r="AH37" s="71">
        <v>-5.3844267209272748E-3</v>
      </c>
      <c r="AI37" s="71">
        <v>4.8484820958159987E-3</v>
      </c>
      <c r="AJ37" s="71">
        <v>6.0134803698926294E-3</v>
      </c>
      <c r="AK37" s="71">
        <v>0.72332540014170732</v>
      </c>
      <c r="AL37" s="71">
        <v>0.27119706411351124</v>
      </c>
    </row>
    <row r="38" spans="1:38">
      <c r="A38" s="111" t="s">
        <v>61</v>
      </c>
      <c r="B38" s="112">
        <v>446330</v>
      </c>
      <c r="C38" s="17">
        <v>323064</v>
      </c>
      <c r="D38" s="17">
        <v>200</v>
      </c>
      <c r="E38" s="17">
        <v>-1555</v>
      </c>
      <c r="F38" s="17">
        <v>2225</v>
      </c>
      <c r="G38" s="17">
        <v>-3780</v>
      </c>
      <c r="H38" s="17">
        <v>39126</v>
      </c>
      <c r="I38" s="17">
        <v>245024</v>
      </c>
      <c r="J38" s="17">
        <v>698</v>
      </c>
      <c r="K38" s="61">
        <v>525</v>
      </c>
      <c r="L38" s="61">
        <v>39046</v>
      </c>
      <c r="M38" s="61">
        <v>123266</v>
      </c>
      <c r="O38" s="71">
        <v>1</v>
      </c>
      <c r="P38" s="71">
        <v>0.72382318015817892</v>
      </c>
      <c r="Q38" s="71">
        <v>4.4809894024600634E-4</v>
      </c>
      <c r="R38" s="71">
        <v>-3.4839692604126992E-3</v>
      </c>
      <c r="S38" s="71">
        <v>4.98510071023682E-3</v>
      </c>
      <c r="T38" s="71">
        <v>-8.46906997064952E-3</v>
      </c>
      <c r="U38" s="71">
        <v>8.7661595680326221E-2</v>
      </c>
      <c r="V38" s="71">
        <v>0.54897497367418724</v>
      </c>
      <c r="W38" s="71">
        <v>1.5638653014585621E-3</v>
      </c>
      <c r="X38" s="71">
        <v>1.1762597181457666E-3</v>
      </c>
      <c r="Y38" s="71">
        <v>8.7482356104227818E-2</v>
      </c>
      <c r="Z38" s="71">
        <v>0.27617681984182108</v>
      </c>
      <c r="AB38" s="69">
        <v>-3.78</v>
      </c>
      <c r="AC38" s="69">
        <v>2.2250000000000001</v>
      </c>
      <c r="AD38" s="69">
        <v>1.2230000000000001</v>
      </c>
      <c r="AE38" s="69">
        <v>323.39600000000002</v>
      </c>
      <c r="AF38" s="69">
        <v>123.26600000000001</v>
      </c>
      <c r="AH38" s="71">
        <v>-8.46906997064952E-3</v>
      </c>
      <c r="AI38" s="71">
        <v>4.98510071023682E-3</v>
      </c>
      <c r="AJ38" s="71">
        <v>2.740125019604329E-3</v>
      </c>
      <c r="AK38" s="71">
        <v>0.72456702439898735</v>
      </c>
      <c r="AL38" s="71">
        <v>0.27617681984182108</v>
      </c>
    </row>
    <row r="39" spans="1:38">
      <c r="A39" s="111" t="s">
        <v>62</v>
      </c>
      <c r="B39" s="112">
        <v>453733</v>
      </c>
      <c r="C39" s="17">
        <v>329276</v>
      </c>
      <c r="D39" s="17">
        <v>232</v>
      </c>
      <c r="E39" s="17">
        <v>2618</v>
      </c>
      <c r="F39" s="17">
        <v>2294</v>
      </c>
      <c r="G39" s="17">
        <v>324</v>
      </c>
      <c r="H39" s="17">
        <v>35024</v>
      </c>
      <c r="I39" s="17">
        <v>250567</v>
      </c>
      <c r="J39" s="17">
        <v>567</v>
      </c>
      <c r="K39" s="61">
        <v>318</v>
      </c>
      <c r="L39" s="61">
        <v>39950</v>
      </c>
      <c r="M39" s="61">
        <v>124457</v>
      </c>
      <c r="O39" s="71">
        <v>1</v>
      </c>
      <c r="P39" s="71">
        <v>0.72570432390855411</v>
      </c>
      <c r="Q39" s="71">
        <v>5.1131392250508556E-4</v>
      </c>
      <c r="R39" s="71">
        <v>5.7699131427513539E-3</v>
      </c>
      <c r="S39" s="71">
        <v>5.0558368027011479E-3</v>
      </c>
      <c r="T39" s="71">
        <v>7.1407634005020578E-4</v>
      </c>
      <c r="U39" s="71">
        <v>7.7190770783698778E-2</v>
      </c>
      <c r="V39" s="71">
        <v>0.55223446388074049</v>
      </c>
      <c r="W39" s="71">
        <v>1.2496335950878601E-3</v>
      </c>
      <c r="X39" s="71">
        <v>7.0085270412335008E-4</v>
      </c>
      <c r="Y39" s="71">
        <v>8.8047375879647283E-2</v>
      </c>
      <c r="Z39" s="71">
        <v>0.27429567609144584</v>
      </c>
      <c r="AB39" s="69">
        <v>0.32400000000000001</v>
      </c>
      <c r="AC39" s="69">
        <v>2.294</v>
      </c>
      <c r="AD39" s="69">
        <v>0.88500000000000001</v>
      </c>
      <c r="AE39" s="69">
        <v>325.77300000000002</v>
      </c>
      <c r="AF39" s="69">
        <v>124.45699999999999</v>
      </c>
      <c r="AH39" s="71">
        <v>7.1407634005020578E-4</v>
      </c>
      <c r="AI39" s="71">
        <v>5.0558368027011479E-3</v>
      </c>
      <c r="AJ39" s="71">
        <v>1.95048629921121E-3</v>
      </c>
      <c r="AK39" s="71">
        <v>0.71798392446659165</v>
      </c>
      <c r="AL39" s="71">
        <v>0.27429567609144584</v>
      </c>
    </row>
    <row r="40" spans="1:38">
      <c r="A40" s="111" t="s">
        <v>63</v>
      </c>
      <c r="B40" s="112">
        <v>468639</v>
      </c>
      <c r="C40" s="17">
        <v>333279</v>
      </c>
      <c r="D40" s="17">
        <v>212</v>
      </c>
      <c r="E40" s="17">
        <v>458</v>
      </c>
      <c r="F40" s="17">
        <v>2379</v>
      </c>
      <c r="G40" s="17">
        <v>-1921</v>
      </c>
      <c r="H40" s="17">
        <v>35611</v>
      </c>
      <c r="I40" s="17">
        <v>255617</v>
      </c>
      <c r="J40" s="17">
        <v>496</v>
      </c>
      <c r="K40" s="61">
        <v>149</v>
      </c>
      <c r="L40" s="61">
        <v>40736</v>
      </c>
      <c r="M40" s="61">
        <v>135360</v>
      </c>
      <c r="O40" s="71">
        <v>1</v>
      </c>
      <c r="P40" s="71">
        <v>0.71116360354131858</v>
      </c>
      <c r="Q40" s="71">
        <v>4.5237378877984976E-4</v>
      </c>
      <c r="R40" s="71">
        <v>9.7729809085458095E-4</v>
      </c>
      <c r="S40" s="71">
        <v>5.0764020920153891E-3</v>
      </c>
      <c r="T40" s="71">
        <v>-4.0991040011608085E-3</v>
      </c>
      <c r="U40" s="71">
        <v>7.5988127321883162E-2</v>
      </c>
      <c r="V40" s="71">
        <v>0.54544542814405117</v>
      </c>
      <c r="W40" s="71">
        <v>1.0583839586547428E-3</v>
      </c>
      <c r="X40" s="71">
        <v>3.1794195532168685E-4</v>
      </c>
      <c r="Y40" s="71">
        <v>8.6924050281773385E-2</v>
      </c>
      <c r="Z40" s="71">
        <v>0.28883639645868142</v>
      </c>
      <c r="AB40" s="69">
        <v>-1.921</v>
      </c>
      <c r="AC40" s="69">
        <v>2.379</v>
      </c>
      <c r="AD40" s="69">
        <v>0.64500000000000002</v>
      </c>
      <c r="AE40" s="69">
        <v>332.17599999999999</v>
      </c>
      <c r="AF40" s="69">
        <v>135.36000000000001</v>
      </c>
      <c r="AH40" s="71">
        <v>-4.0991040011608085E-3</v>
      </c>
      <c r="AI40" s="71">
        <v>5.0764020920153891E-3</v>
      </c>
      <c r="AJ40" s="71">
        <v>1.3763259139764296E-3</v>
      </c>
      <c r="AK40" s="71">
        <v>0.70880997953648761</v>
      </c>
      <c r="AL40" s="71">
        <v>0.28883639645868142</v>
      </c>
    </row>
    <row r="41" spans="1:38">
      <c r="A41" s="111" t="s">
        <v>64</v>
      </c>
      <c r="B41" s="112">
        <v>469036</v>
      </c>
      <c r="C41" s="17">
        <v>323961</v>
      </c>
      <c r="D41" s="17">
        <v>232</v>
      </c>
      <c r="E41" s="17">
        <v>-4211</v>
      </c>
      <c r="F41" s="17">
        <v>2337</v>
      </c>
      <c r="G41" s="17">
        <v>-6548</v>
      </c>
      <c r="H41" s="17">
        <v>43846</v>
      </c>
      <c r="I41" s="17">
        <v>244415</v>
      </c>
      <c r="J41" s="17">
        <v>496</v>
      </c>
      <c r="K41" s="61">
        <v>249</v>
      </c>
      <c r="L41" s="61">
        <v>38934</v>
      </c>
      <c r="M41" s="61">
        <v>145075</v>
      </c>
      <c r="O41" s="71">
        <v>1</v>
      </c>
      <c r="P41" s="71">
        <v>0.69069538372321104</v>
      </c>
      <c r="Q41" s="71">
        <v>4.946315421417546E-4</v>
      </c>
      <c r="R41" s="71">
        <v>-8.9779888963746925E-3</v>
      </c>
      <c r="S41" s="71">
        <v>4.9825599740744844E-3</v>
      </c>
      <c r="T41" s="71">
        <v>-1.3960548870449176E-2</v>
      </c>
      <c r="U41" s="71">
        <v>9.3481097399773158E-2</v>
      </c>
      <c r="V41" s="71">
        <v>0.52110072574386612</v>
      </c>
      <c r="W41" s="71">
        <v>1.0574881245789237E-3</v>
      </c>
      <c r="X41" s="71">
        <v>5.3087609479869353E-4</v>
      </c>
      <c r="Y41" s="71">
        <v>8.3008553714427044E-2</v>
      </c>
      <c r="Z41" s="71">
        <v>0.30930461627678901</v>
      </c>
      <c r="AB41" s="69">
        <v>-6.548</v>
      </c>
      <c r="AC41" s="69">
        <v>2.3370000000000002</v>
      </c>
      <c r="AD41" s="69">
        <v>0.745</v>
      </c>
      <c r="AE41" s="69">
        <v>327.42700000000002</v>
      </c>
      <c r="AF41" s="69">
        <v>145.07499999999999</v>
      </c>
      <c r="AH41" s="71">
        <v>-1.3960548870449176E-2</v>
      </c>
      <c r="AI41" s="71">
        <v>4.9825599740744844E-3</v>
      </c>
      <c r="AJ41" s="71">
        <v>1.5883642193776173E-3</v>
      </c>
      <c r="AK41" s="71">
        <v>0.69808500840020804</v>
      </c>
      <c r="AL41" s="71">
        <v>0.30930461627678901</v>
      </c>
    </row>
    <row r="42" spans="1:38">
      <c r="A42" s="111" t="s">
        <v>65</v>
      </c>
      <c r="B42" s="112">
        <v>464015</v>
      </c>
      <c r="C42" s="17">
        <v>321434</v>
      </c>
      <c r="D42" s="17">
        <v>159</v>
      </c>
      <c r="E42" s="17">
        <v>-13104</v>
      </c>
      <c r="F42" s="17">
        <v>2398</v>
      </c>
      <c r="G42" s="17">
        <v>-15502</v>
      </c>
      <c r="H42" s="17">
        <v>44956</v>
      </c>
      <c r="I42" s="17">
        <v>249060</v>
      </c>
      <c r="J42" s="17">
        <v>496</v>
      </c>
      <c r="K42" s="61">
        <v>146</v>
      </c>
      <c r="L42" s="61">
        <v>39721</v>
      </c>
      <c r="M42" s="61">
        <v>142581</v>
      </c>
      <c r="O42" s="71">
        <v>1</v>
      </c>
      <c r="P42" s="71">
        <v>0.69272329558311696</v>
      </c>
      <c r="Q42" s="71">
        <v>3.4266133637921188E-4</v>
      </c>
      <c r="R42" s="71">
        <v>-2.8240466364233916E-2</v>
      </c>
      <c r="S42" s="71">
        <v>5.167936381366982E-3</v>
      </c>
      <c r="T42" s="71">
        <v>-3.3408402745600897E-2</v>
      </c>
      <c r="U42" s="71">
        <v>9.6884798982791509E-2</v>
      </c>
      <c r="V42" s="71">
        <v>0.53674988955098435</v>
      </c>
      <c r="W42" s="71">
        <v>1.0689309612835793E-3</v>
      </c>
      <c r="X42" s="71">
        <v>3.1464500070040838E-4</v>
      </c>
      <c r="Y42" s="71">
        <v>8.5602836115211786E-2</v>
      </c>
      <c r="Z42" s="71">
        <v>0.3072767044168831</v>
      </c>
      <c r="AB42" s="69">
        <v>-15.502000000000001</v>
      </c>
      <c r="AC42" s="69">
        <v>2.3980000000000001</v>
      </c>
      <c r="AD42" s="69">
        <v>0.64200000000000002</v>
      </c>
      <c r="AE42" s="69">
        <v>333.89600000000002</v>
      </c>
      <c r="AF42" s="69">
        <v>142.58099999999999</v>
      </c>
      <c r="AH42" s="71">
        <v>-3.3408402745600897E-2</v>
      </c>
      <c r="AI42" s="71">
        <v>5.167936381366982E-3</v>
      </c>
      <c r="AJ42" s="71">
        <v>1.3835759619839876E-3</v>
      </c>
      <c r="AK42" s="71">
        <v>0.71958018598536688</v>
      </c>
      <c r="AL42" s="71">
        <v>0.3072767044168831</v>
      </c>
    </row>
    <row r="43" spans="1:38">
      <c r="A43" s="111" t="s">
        <v>66</v>
      </c>
      <c r="B43" s="112">
        <v>467104</v>
      </c>
      <c r="C43" s="17">
        <v>311402</v>
      </c>
      <c r="D43" s="17">
        <v>316</v>
      </c>
      <c r="E43" s="17">
        <v>-6271</v>
      </c>
      <c r="F43" s="17">
        <v>2396</v>
      </c>
      <c r="G43" s="17">
        <v>-8667</v>
      </c>
      <c r="H43" s="17">
        <v>47874</v>
      </c>
      <c r="I43" s="17">
        <v>231887</v>
      </c>
      <c r="J43" s="17">
        <v>496</v>
      </c>
      <c r="K43" s="61">
        <v>168</v>
      </c>
      <c r="L43" s="61">
        <v>36932</v>
      </c>
      <c r="M43" s="61">
        <v>155702</v>
      </c>
      <c r="O43" s="71">
        <v>1</v>
      </c>
      <c r="P43" s="71">
        <v>0.66666523943276013</v>
      </c>
      <c r="Q43" s="71">
        <v>6.7650887168596292E-4</v>
      </c>
      <c r="R43" s="71">
        <v>-1.3425275741590737E-2</v>
      </c>
      <c r="S43" s="71">
        <v>5.1294786599986302E-3</v>
      </c>
      <c r="T43" s="71">
        <v>-1.8554754401589369E-2</v>
      </c>
      <c r="U43" s="71">
        <v>0.10249109406042338</v>
      </c>
      <c r="V43" s="71">
        <v>0.49643548331849008</v>
      </c>
      <c r="W43" s="71">
        <v>1.0618620264437899E-3</v>
      </c>
      <c r="X43" s="71">
        <v>3.596629444406385E-4</v>
      </c>
      <c r="Y43" s="71">
        <v>7.9065903952867028E-2</v>
      </c>
      <c r="Z43" s="71">
        <v>0.33333476056723982</v>
      </c>
      <c r="AB43" s="69">
        <v>-8.6669999999999998</v>
      </c>
      <c r="AC43" s="69">
        <v>2.3959999999999999</v>
      </c>
      <c r="AD43" s="69">
        <v>0.66400000000000003</v>
      </c>
      <c r="AE43" s="69">
        <v>317.00900000000001</v>
      </c>
      <c r="AF43" s="69">
        <v>155.702</v>
      </c>
      <c r="AH43" s="71">
        <v>-1.8554754401589369E-2</v>
      </c>
      <c r="AI43" s="71">
        <v>5.1294786599986302E-3</v>
      </c>
      <c r="AJ43" s="71">
        <v>1.4215249708844284E-3</v>
      </c>
      <c r="AK43" s="71">
        <v>0.67866899020346649</v>
      </c>
      <c r="AL43" s="71">
        <v>0.33333476056723982</v>
      </c>
    </row>
    <row r="44" spans="1:38">
      <c r="A44" s="111" t="s">
        <v>67</v>
      </c>
      <c r="B44" s="112">
        <v>490376</v>
      </c>
      <c r="C44" s="17">
        <v>330255</v>
      </c>
      <c r="D44" s="17">
        <v>553</v>
      </c>
      <c r="E44" s="17">
        <v>-3947</v>
      </c>
      <c r="F44" s="17">
        <v>2399</v>
      </c>
      <c r="G44" s="17">
        <v>-6346</v>
      </c>
      <c r="H44" s="17">
        <v>56021</v>
      </c>
      <c r="I44" s="17">
        <v>238884</v>
      </c>
      <c r="J44" s="17">
        <v>496</v>
      </c>
      <c r="K44" s="61">
        <v>191</v>
      </c>
      <c r="L44" s="61">
        <v>38057</v>
      </c>
      <c r="M44" s="61">
        <v>160121</v>
      </c>
      <c r="O44" s="71">
        <v>1</v>
      </c>
      <c r="P44" s="71">
        <v>0.67347300846697233</v>
      </c>
      <c r="Q44" s="71">
        <v>1.1277060867579164E-3</v>
      </c>
      <c r="R44" s="71">
        <v>-8.0489257223028861E-3</v>
      </c>
      <c r="S44" s="71">
        <v>4.8921643799859698E-3</v>
      </c>
      <c r="T44" s="71">
        <v>-1.2941090102288855E-2</v>
      </c>
      <c r="U44" s="71">
        <v>0.11424090901675449</v>
      </c>
      <c r="V44" s="71">
        <v>0.48714455846126237</v>
      </c>
      <c r="W44" s="71">
        <v>1.0114687505098129E-3</v>
      </c>
      <c r="X44" s="71">
        <v>3.8949703900680293E-4</v>
      </c>
      <c r="Y44" s="71">
        <v>7.760779483498377E-2</v>
      </c>
      <c r="Z44" s="71">
        <v>0.32652699153302772</v>
      </c>
      <c r="AB44" s="69">
        <v>-6.3460000000000001</v>
      </c>
      <c r="AC44" s="69">
        <v>2.399</v>
      </c>
      <c r="AD44" s="69">
        <v>0.68700000000000006</v>
      </c>
      <c r="AE44" s="69">
        <v>333.51499999999999</v>
      </c>
      <c r="AF44" s="69">
        <v>160.12100000000001</v>
      </c>
      <c r="AH44" s="71">
        <v>-1.2941090102288855E-2</v>
      </c>
      <c r="AI44" s="71">
        <v>4.8921643799859698E-3</v>
      </c>
      <c r="AJ44" s="71">
        <v>1.4009657895166158E-3</v>
      </c>
      <c r="AK44" s="71">
        <v>0.68012096839975855</v>
      </c>
      <c r="AL44" s="71">
        <v>0.32652699153302772</v>
      </c>
    </row>
    <row r="45" spans="1:38">
      <c r="A45" s="111" t="s">
        <v>68</v>
      </c>
      <c r="B45" s="112">
        <v>513511</v>
      </c>
      <c r="C45" s="17">
        <v>342487</v>
      </c>
      <c r="D45" s="17">
        <v>602</v>
      </c>
      <c r="E45" s="17">
        <v>-1375</v>
      </c>
      <c r="F45" s="17">
        <v>2423</v>
      </c>
      <c r="G45" s="17">
        <v>-3798</v>
      </c>
      <c r="H45" s="17">
        <v>59689</v>
      </c>
      <c r="I45" s="17">
        <v>243871</v>
      </c>
      <c r="J45" s="17">
        <v>713</v>
      </c>
      <c r="K45" s="61">
        <v>124</v>
      </c>
      <c r="L45" s="61">
        <v>38863</v>
      </c>
      <c r="M45" s="61">
        <v>171024</v>
      </c>
      <c r="O45" s="71">
        <v>1</v>
      </c>
      <c r="P45" s="71">
        <v>0.66695163297378246</v>
      </c>
      <c r="Q45" s="71">
        <v>1.1723215276790565E-3</v>
      </c>
      <c r="R45" s="71">
        <v>-2.6776446853134595E-3</v>
      </c>
      <c r="S45" s="71">
        <v>4.7184967800105544E-3</v>
      </c>
      <c r="T45" s="71">
        <v>-7.3961414653240147E-3</v>
      </c>
      <c r="U45" s="71">
        <v>0.11623704263394552</v>
      </c>
      <c r="V45" s="71">
        <v>0.47490900876514819</v>
      </c>
      <c r="W45" s="71">
        <v>1.3884804804570885E-3</v>
      </c>
      <c r="X45" s="71">
        <v>2.4147486616645018E-4</v>
      </c>
      <c r="Y45" s="71">
        <v>7.5680949385699622E-2</v>
      </c>
      <c r="Z45" s="71">
        <v>0.33304836702621754</v>
      </c>
      <c r="AB45" s="69">
        <v>-3.798</v>
      </c>
      <c r="AC45" s="69">
        <v>2.423</v>
      </c>
      <c r="AD45" s="69">
        <v>0.83699999999999997</v>
      </c>
      <c r="AE45" s="69">
        <v>343.02499999999998</v>
      </c>
      <c r="AF45" s="69">
        <v>171.024</v>
      </c>
      <c r="AH45" s="71">
        <v>-7.3961414653240147E-3</v>
      </c>
      <c r="AI45" s="71">
        <v>4.7184967800105544E-3</v>
      </c>
      <c r="AJ45" s="71">
        <v>1.6299553466235387E-3</v>
      </c>
      <c r="AK45" s="71">
        <v>0.66799932231247239</v>
      </c>
      <c r="AL45" s="71">
        <v>0.33304836702621754</v>
      </c>
    </row>
    <row r="46" spans="1:38">
      <c r="A46" s="111" t="s">
        <v>69</v>
      </c>
      <c r="B46" s="112">
        <v>520163</v>
      </c>
      <c r="C46" s="17">
        <v>347304</v>
      </c>
      <c r="D46" s="17">
        <v>368</v>
      </c>
      <c r="E46" s="17">
        <v>1171</v>
      </c>
      <c r="F46" s="17">
        <v>3300</v>
      </c>
      <c r="G46" s="17">
        <v>-2129</v>
      </c>
      <c r="H46" s="17">
        <v>60422</v>
      </c>
      <c r="I46" s="17">
        <v>245361</v>
      </c>
      <c r="J46" s="17">
        <v>713</v>
      </c>
      <c r="K46" s="61">
        <v>147</v>
      </c>
      <c r="L46" s="61">
        <v>39122</v>
      </c>
      <c r="M46" s="61">
        <v>172859</v>
      </c>
      <c r="O46" s="71">
        <v>1</v>
      </c>
      <c r="P46" s="71">
        <v>0.66768301474730041</v>
      </c>
      <c r="Q46" s="71">
        <v>7.074705428875179E-4</v>
      </c>
      <c r="R46" s="71">
        <v>2.2512174068513137E-3</v>
      </c>
      <c r="S46" s="71">
        <v>6.344165194371764E-3</v>
      </c>
      <c r="T46" s="71">
        <v>-4.0929477875204503E-3</v>
      </c>
      <c r="U46" s="71">
        <v>0.11615974223464567</v>
      </c>
      <c r="V46" s="71">
        <v>0.4717002170473486</v>
      </c>
      <c r="W46" s="71">
        <v>1.3707241768445659E-3</v>
      </c>
      <c r="X46" s="71">
        <v>2.8260372229474222E-4</v>
      </c>
      <c r="Y46" s="71">
        <v>7.521103961642793E-2</v>
      </c>
      <c r="Z46" s="71">
        <v>0.33231698525269965</v>
      </c>
      <c r="AB46" s="69">
        <v>-2.129</v>
      </c>
      <c r="AC46" s="69">
        <v>3.3</v>
      </c>
      <c r="AD46" s="69">
        <v>0.86</v>
      </c>
      <c r="AE46" s="69">
        <v>345.27300000000002</v>
      </c>
      <c r="AF46" s="69">
        <v>172.85900000000001</v>
      </c>
      <c r="AH46" s="71">
        <v>-4.0929477875204503E-3</v>
      </c>
      <c r="AI46" s="71">
        <v>6.344165194371764E-3</v>
      </c>
      <c r="AJ46" s="71">
        <v>1.6533278991393082E-3</v>
      </c>
      <c r="AK46" s="71">
        <v>0.66377846944130969</v>
      </c>
      <c r="AL46" s="71">
        <v>0.33231698525269965</v>
      </c>
    </row>
    <row r="47" spans="1:38">
      <c r="A47" s="111" t="s">
        <v>70</v>
      </c>
      <c r="B47" s="112">
        <v>527278</v>
      </c>
      <c r="C47" s="17">
        <v>346448</v>
      </c>
      <c r="D47" s="17">
        <v>732</v>
      </c>
      <c r="E47" s="17">
        <v>1648</v>
      </c>
      <c r="F47" s="17">
        <v>4659</v>
      </c>
      <c r="G47" s="17">
        <v>-3011</v>
      </c>
      <c r="H47" s="17">
        <v>64440</v>
      </c>
      <c r="I47" s="17">
        <v>240301</v>
      </c>
      <c r="J47" s="17">
        <v>822</v>
      </c>
      <c r="K47" s="61">
        <v>222</v>
      </c>
      <c r="L47" s="61">
        <v>38283</v>
      </c>
      <c r="M47" s="61">
        <v>180830</v>
      </c>
      <c r="O47" s="71">
        <v>1</v>
      </c>
      <c r="P47" s="71">
        <v>0.65704998122432567</v>
      </c>
      <c r="Q47" s="71">
        <v>1.3882619794491711E-3</v>
      </c>
      <c r="R47" s="71">
        <v>3.125485986519445E-3</v>
      </c>
      <c r="S47" s="71">
        <v>8.835946123297387E-3</v>
      </c>
      <c r="T47" s="71">
        <v>-5.7104601367779428E-3</v>
      </c>
      <c r="U47" s="71">
        <v>0.12221257097773849</v>
      </c>
      <c r="V47" s="71">
        <v>0.45573871847488423</v>
      </c>
      <c r="W47" s="71">
        <v>1.5589499277421019E-3</v>
      </c>
      <c r="X47" s="71">
        <v>4.2103027245589614E-4</v>
      </c>
      <c r="Y47" s="71">
        <v>7.2604963605536352E-2</v>
      </c>
      <c r="Z47" s="71">
        <v>0.34295001877567433</v>
      </c>
      <c r="AB47" s="69">
        <v>-3.0110000000000001</v>
      </c>
      <c r="AC47" s="69">
        <v>4.6589999999999998</v>
      </c>
      <c r="AD47" s="69">
        <v>1.044</v>
      </c>
      <c r="AE47" s="69">
        <v>343.75599999999997</v>
      </c>
      <c r="AF47" s="69">
        <v>180.83</v>
      </c>
      <c r="AH47" s="71">
        <v>-5.7104601367779428E-3</v>
      </c>
      <c r="AI47" s="71">
        <v>8.835946123297387E-3</v>
      </c>
      <c r="AJ47" s="71">
        <v>1.979980200197998E-3</v>
      </c>
      <c r="AK47" s="71">
        <v>0.65194451503760831</v>
      </c>
      <c r="AL47" s="71">
        <v>0.34295001877567433</v>
      </c>
    </row>
    <row r="48" spans="1:38">
      <c r="A48" s="111" t="s">
        <v>71</v>
      </c>
      <c r="B48" s="112">
        <v>556983</v>
      </c>
      <c r="C48" s="17">
        <v>353274</v>
      </c>
      <c r="D48" s="17">
        <v>810</v>
      </c>
      <c r="E48" s="17">
        <v>7956</v>
      </c>
      <c r="F48" s="17">
        <v>6064</v>
      </c>
      <c r="G48" s="17">
        <v>1892</v>
      </c>
      <c r="H48" s="17">
        <v>82063</v>
      </c>
      <c r="I48" s="17">
        <v>225530</v>
      </c>
      <c r="J48" s="17">
        <v>822</v>
      </c>
      <c r="K48" s="61">
        <v>179</v>
      </c>
      <c r="L48" s="61">
        <v>35914</v>
      </c>
      <c r="M48" s="61">
        <v>203709</v>
      </c>
      <c r="O48" s="71">
        <v>1</v>
      </c>
      <c r="P48" s="71">
        <v>0.63426352330322466</v>
      </c>
      <c r="Q48" s="71">
        <v>1.4542634155800087E-3</v>
      </c>
      <c r="R48" s="71">
        <v>1.4284098437474753E-2</v>
      </c>
      <c r="S48" s="71">
        <v>1.0887226360589102E-2</v>
      </c>
      <c r="T48" s="71">
        <v>3.3968720768856502E-3</v>
      </c>
      <c r="U48" s="71">
        <v>0.14733483786758303</v>
      </c>
      <c r="V48" s="71">
        <v>0.4049136149577276</v>
      </c>
      <c r="W48" s="71">
        <v>1.4758080587737867E-3</v>
      </c>
      <c r="X48" s="71">
        <v>3.2137426097385378E-4</v>
      </c>
      <c r="Y48" s="71">
        <v>6.447952630511164E-2</v>
      </c>
      <c r="Z48" s="71">
        <v>0.36573647669677528</v>
      </c>
      <c r="AB48" s="69">
        <v>1.8919999999999999</v>
      </c>
      <c r="AC48" s="69">
        <v>6.0640000000000001</v>
      </c>
      <c r="AD48" s="69">
        <v>1.0009999999999999</v>
      </c>
      <c r="AE48" s="69">
        <v>344.31700000000001</v>
      </c>
      <c r="AF48" s="69">
        <v>203.709</v>
      </c>
      <c r="AH48" s="71">
        <v>3.3968720768856502E-3</v>
      </c>
      <c r="AI48" s="71">
        <v>1.0887226360589102E-2</v>
      </c>
      <c r="AJ48" s="71">
        <v>1.7971823197476405E-3</v>
      </c>
      <c r="AK48" s="71">
        <v>0.61818224254600229</v>
      </c>
      <c r="AL48" s="71">
        <v>0.36573647669677528</v>
      </c>
    </row>
    <row r="49" spans="1:38">
      <c r="A49" s="111" t="s">
        <v>72</v>
      </c>
      <c r="B49" s="112">
        <v>645308</v>
      </c>
      <c r="C49" s="17">
        <v>427560</v>
      </c>
      <c r="D49" s="17">
        <v>857</v>
      </c>
      <c r="E49" s="17">
        <v>30741</v>
      </c>
      <c r="F49" s="17">
        <v>7116</v>
      </c>
      <c r="G49" s="17">
        <v>23625</v>
      </c>
      <c r="H49" s="17">
        <v>114681</v>
      </c>
      <c r="I49" s="17">
        <v>241429</v>
      </c>
      <c r="J49" s="17">
        <v>1200</v>
      </c>
      <c r="K49" s="61">
        <v>168</v>
      </c>
      <c r="L49" s="61">
        <v>38484</v>
      </c>
      <c r="M49" s="61">
        <v>217748</v>
      </c>
      <c r="O49" s="71">
        <v>1</v>
      </c>
      <c r="P49" s="71">
        <v>0.66256733218866026</v>
      </c>
      <c r="Q49" s="71">
        <v>1.3280480018843714E-3</v>
      </c>
      <c r="R49" s="71">
        <v>4.7637717183112563E-2</v>
      </c>
      <c r="S49" s="71">
        <v>1.102729239370967E-2</v>
      </c>
      <c r="T49" s="71">
        <v>3.6610424789402893E-2</v>
      </c>
      <c r="U49" s="71">
        <v>0.17771513757771482</v>
      </c>
      <c r="V49" s="71">
        <v>0.37412987286691007</v>
      </c>
      <c r="W49" s="71">
        <v>1.8595771321601468E-3</v>
      </c>
      <c r="X49" s="71">
        <v>2.6034079850242056E-4</v>
      </c>
      <c r="Y49" s="71">
        <v>5.9636638628375906E-2</v>
      </c>
      <c r="Z49" s="71">
        <v>0.33743266781133968</v>
      </c>
      <c r="AB49" s="69">
        <v>23.625</v>
      </c>
      <c r="AC49" s="69">
        <v>7.1159999999999997</v>
      </c>
      <c r="AD49" s="69">
        <v>1.3680000000000001</v>
      </c>
      <c r="AE49" s="69">
        <v>395.45100000000002</v>
      </c>
      <c r="AF49" s="69">
        <v>217.74799999999999</v>
      </c>
      <c r="AH49" s="71">
        <v>3.6610424789402893E-2</v>
      </c>
      <c r="AI49" s="71">
        <v>1.102729239370967E-2</v>
      </c>
      <c r="AJ49" s="71">
        <v>2.1199179306625672E-3</v>
      </c>
      <c r="AK49" s="71">
        <v>0.6128096970748852</v>
      </c>
      <c r="AL49" s="71">
        <v>0.33743266781133968</v>
      </c>
    </row>
    <row r="50" spans="1:38">
      <c r="A50" s="111" t="s">
        <v>73</v>
      </c>
      <c r="B50" s="112">
        <v>666916</v>
      </c>
      <c r="C50" s="17">
        <v>438437</v>
      </c>
      <c r="D50" s="17">
        <v>382</v>
      </c>
      <c r="E50" s="17">
        <v>60361</v>
      </c>
      <c r="F50" s="17">
        <v>23490</v>
      </c>
      <c r="G50" s="17">
        <v>36871</v>
      </c>
      <c r="H50" s="17">
        <v>106835</v>
      </c>
      <c r="I50" s="17">
        <v>232341</v>
      </c>
      <c r="J50" s="17">
        <v>1300</v>
      </c>
      <c r="K50" s="61">
        <v>182</v>
      </c>
      <c r="L50" s="61">
        <v>37036</v>
      </c>
      <c r="M50" s="61">
        <v>228479</v>
      </c>
      <c r="O50" s="71">
        <v>1</v>
      </c>
      <c r="P50" s="71">
        <v>0.65740962879882925</v>
      </c>
      <c r="Q50" s="71">
        <v>5.7278577811898355E-4</v>
      </c>
      <c r="R50" s="71">
        <v>9.0507650138848067E-2</v>
      </c>
      <c r="S50" s="71">
        <v>3.5221827036688282E-2</v>
      </c>
      <c r="T50" s="71">
        <v>5.5285823102159792E-2</v>
      </c>
      <c r="U50" s="71">
        <v>0.16019258797209843</v>
      </c>
      <c r="V50" s="71">
        <v>0.3483812054291695</v>
      </c>
      <c r="W50" s="71">
        <v>1.9492709726562265E-3</v>
      </c>
      <c r="X50" s="71">
        <v>2.7289793617187171E-4</v>
      </c>
      <c r="Y50" s="71">
        <v>5.5533230571766158E-2</v>
      </c>
      <c r="Z50" s="71">
        <v>0.34259037120117075</v>
      </c>
      <c r="AB50" s="69">
        <v>36.871000000000002</v>
      </c>
      <c r="AC50" s="69">
        <v>23.49</v>
      </c>
      <c r="AD50" s="69">
        <v>1.482</v>
      </c>
      <c r="AE50" s="69">
        <v>376.59399999999999</v>
      </c>
      <c r="AF50" s="69">
        <v>228.47900000000001</v>
      </c>
      <c r="AH50" s="71">
        <v>5.5285823102159792E-2</v>
      </c>
      <c r="AI50" s="71">
        <v>3.5221827036688282E-2</v>
      </c>
      <c r="AJ50" s="71">
        <v>2.2221689088280983E-3</v>
      </c>
      <c r="AK50" s="71">
        <v>0.56467980975115306</v>
      </c>
      <c r="AL50" s="71">
        <v>0.34259037120117075</v>
      </c>
    </row>
    <row r="51" spans="1:38">
      <c r="A51" s="111" t="s">
        <v>74</v>
      </c>
      <c r="B51" s="112">
        <v>712979</v>
      </c>
      <c r="C51" s="17">
        <v>493465</v>
      </c>
      <c r="D51" s="17">
        <v>657</v>
      </c>
      <c r="E51" s="17">
        <v>137659</v>
      </c>
      <c r="F51" s="17">
        <v>106683</v>
      </c>
      <c r="G51" s="17">
        <v>30976</v>
      </c>
      <c r="H51" s="17">
        <v>78856</v>
      </c>
      <c r="I51" s="17">
        <v>237072</v>
      </c>
      <c r="J51" s="17">
        <v>1300</v>
      </c>
      <c r="K51" s="61">
        <v>165</v>
      </c>
      <c r="L51" s="61">
        <v>37756</v>
      </c>
      <c r="M51" s="61">
        <v>219514</v>
      </c>
      <c r="O51" s="71">
        <v>1</v>
      </c>
      <c r="P51" s="71">
        <v>0.69211715913091409</v>
      </c>
      <c r="Q51" s="71">
        <v>9.214857660604309E-4</v>
      </c>
      <c r="R51" s="71">
        <v>0.19307581289210482</v>
      </c>
      <c r="S51" s="71">
        <v>0.14962993299942914</v>
      </c>
      <c r="T51" s="71">
        <v>4.3445879892675662E-2</v>
      </c>
      <c r="U51" s="71">
        <v>0.11060073298091529</v>
      </c>
      <c r="V51" s="71">
        <v>0.33250909213314839</v>
      </c>
      <c r="W51" s="71">
        <v>1.8233356101652362E-3</v>
      </c>
      <c r="X51" s="71">
        <v>2.3142336590558767E-4</v>
      </c>
      <c r="Y51" s="71">
        <v>5.2955276382614352E-2</v>
      </c>
      <c r="Z51" s="71">
        <v>0.30788284086908591</v>
      </c>
      <c r="AB51" s="69">
        <v>30.975999999999999</v>
      </c>
      <c r="AC51" s="69">
        <v>106.68300000000001</v>
      </c>
      <c r="AD51" s="69">
        <v>1.4650000000000001</v>
      </c>
      <c r="AE51" s="69">
        <v>354.34100000000001</v>
      </c>
      <c r="AF51" s="69">
        <v>219.51400000000001</v>
      </c>
      <c r="AH51" s="71">
        <v>4.3445879892675662E-2</v>
      </c>
      <c r="AI51" s="71">
        <v>0.14962993299942914</v>
      </c>
      <c r="AJ51" s="71">
        <v>2.0547589760708238E-3</v>
      </c>
      <c r="AK51" s="71">
        <v>0.49698658726273848</v>
      </c>
      <c r="AL51" s="71">
        <v>0.30788284086908591</v>
      </c>
    </row>
    <row r="52" spans="1:38">
      <c r="A52" s="111" t="s">
        <v>75</v>
      </c>
      <c r="B52" s="112">
        <v>794504</v>
      </c>
      <c r="C52" s="17">
        <v>565634</v>
      </c>
      <c r="D52" s="17">
        <v>972</v>
      </c>
      <c r="E52" s="17">
        <v>203549</v>
      </c>
      <c r="F52" s="17">
        <v>164466</v>
      </c>
      <c r="G52" s="17">
        <v>39083</v>
      </c>
      <c r="H52" s="17">
        <v>65513</v>
      </c>
      <c r="I52" s="17">
        <v>253695</v>
      </c>
      <c r="J52" s="17">
        <v>1300</v>
      </c>
      <c r="K52" s="61">
        <v>162</v>
      </c>
      <c r="L52" s="61">
        <v>40443</v>
      </c>
      <c r="M52" s="61">
        <v>228870</v>
      </c>
      <c r="O52" s="71">
        <v>1</v>
      </c>
      <c r="P52" s="71">
        <v>0.71193348302840509</v>
      </c>
      <c r="Q52" s="71">
        <v>1.2234047909135764E-3</v>
      </c>
      <c r="R52" s="71">
        <v>0.25619631870953452</v>
      </c>
      <c r="S52" s="71">
        <v>0.20700462175143233</v>
      </c>
      <c r="T52" s="71">
        <v>4.919169695810216E-2</v>
      </c>
      <c r="U52" s="71">
        <v>8.2457734636955882E-2</v>
      </c>
      <c r="V52" s="71">
        <v>0.31931242636915608</v>
      </c>
      <c r="W52" s="71">
        <v>1.6362409755016967E-3</v>
      </c>
      <c r="X52" s="71">
        <v>2.0390079848559605E-4</v>
      </c>
      <c r="Y52" s="71">
        <v>5.0903456747857782E-2</v>
      </c>
      <c r="Z52" s="71">
        <v>0.28806651697159485</v>
      </c>
      <c r="AB52" s="69">
        <v>39.082999999999998</v>
      </c>
      <c r="AC52" s="69">
        <v>164.46600000000001</v>
      </c>
      <c r="AD52" s="69">
        <v>1.462</v>
      </c>
      <c r="AE52" s="69">
        <v>360.62299999999999</v>
      </c>
      <c r="AF52" s="69">
        <v>228.87</v>
      </c>
      <c r="AH52" s="71">
        <v>4.919169695810216E-2</v>
      </c>
      <c r="AI52" s="71">
        <v>0.20700462175143233</v>
      </c>
      <c r="AJ52" s="71">
        <v>1.8401417739872929E-3</v>
      </c>
      <c r="AK52" s="71">
        <v>0.45389702254488334</v>
      </c>
      <c r="AL52" s="71">
        <v>0.28806651697159485</v>
      </c>
    </row>
    <row r="53" spans="1:38">
      <c r="A53" s="111" t="s">
        <v>76</v>
      </c>
      <c r="B53" s="112">
        <v>822022</v>
      </c>
      <c r="C53" s="17">
        <v>586691</v>
      </c>
      <c r="D53" s="17">
        <v>1328</v>
      </c>
      <c r="E53" s="17">
        <v>234450</v>
      </c>
      <c r="F53" s="17">
        <v>190269</v>
      </c>
      <c r="G53" s="17">
        <v>44181</v>
      </c>
      <c r="H53" s="17">
        <v>55607</v>
      </c>
      <c r="I53" s="17">
        <v>253371</v>
      </c>
      <c r="J53" s="17">
        <v>1300</v>
      </c>
      <c r="K53" s="61">
        <v>197</v>
      </c>
      <c r="L53" s="61">
        <v>40438</v>
      </c>
      <c r="M53" s="61">
        <v>235331</v>
      </c>
      <c r="O53" s="71">
        <v>1</v>
      </c>
      <c r="P53" s="71">
        <v>0.71371690781998531</v>
      </c>
      <c r="Q53" s="71">
        <v>1.6155285381656453E-3</v>
      </c>
      <c r="R53" s="71">
        <v>0.28521134470853576</v>
      </c>
      <c r="S53" s="71">
        <v>0.23146460800319213</v>
      </c>
      <c r="T53" s="71">
        <v>5.3746736705343655E-2</v>
      </c>
      <c r="U53" s="71">
        <v>6.7646607998326072E-2</v>
      </c>
      <c r="V53" s="71">
        <v>0.30822897684003592</v>
      </c>
      <c r="W53" s="71">
        <v>1.5814661894693815E-3</v>
      </c>
      <c r="X53" s="71">
        <v>2.3965295332728322E-4</v>
      </c>
      <c r="Y53" s="71">
        <v>4.9193330592125273E-2</v>
      </c>
      <c r="Z53" s="71">
        <v>0.28628309218001463</v>
      </c>
      <c r="AB53" s="69">
        <v>44.180999999999997</v>
      </c>
      <c r="AC53" s="69">
        <v>190.26900000000001</v>
      </c>
      <c r="AD53" s="69">
        <v>1.4970000000000001</v>
      </c>
      <c r="AE53" s="69">
        <v>350.74400000000003</v>
      </c>
      <c r="AF53" s="69">
        <v>235.33099999999999</v>
      </c>
      <c r="AH53" s="71">
        <v>5.3746736705343655E-2</v>
      </c>
      <c r="AI53" s="71">
        <v>0.23146460800319213</v>
      </c>
      <c r="AJ53" s="71">
        <v>1.8211191427966646E-3</v>
      </c>
      <c r="AK53" s="71">
        <v>0.4266844439686529</v>
      </c>
      <c r="AL53" s="71">
        <v>0.28628309218001463</v>
      </c>
    </row>
    <row r="54" spans="1:38">
      <c r="A54" s="111" t="s">
        <v>77</v>
      </c>
      <c r="B54" s="112">
        <v>875126</v>
      </c>
      <c r="C54" s="17">
        <v>618485</v>
      </c>
      <c r="D54" s="17">
        <v>1422</v>
      </c>
      <c r="E54" s="17">
        <v>257673</v>
      </c>
      <c r="F54" s="17">
        <v>200800</v>
      </c>
      <c r="G54" s="17">
        <v>56873</v>
      </c>
      <c r="H54" s="17">
        <v>37881</v>
      </c>
      <c r="I54" s="17">
        <v>275914</v>
      </c>
      <c r="J54" s="17">
        <v>1300</v>
      </c>
      <c r="K54" s="61">
        <v>187</v>
      </c>
      <c r="L54" s="61">
        <v>44108</v>
      </c>
      <c r="M54" s="61">
        <v>256641</v>
      </c>
      <c r="O54" s="71">
        <v>1</v>
      </c>
      <c r="P54" s="71">
        <v>0.70673822969492395</v>
      </c>
      <c r="Q54" s="71">
        <v>1.6249088702655389E-3</v>
      </c>
      <c r="R54" s="71">
        <v>0.29444102906324349</v>
      </c>
      <c r="S54" s="71">
        <v>0.22945267310078776</v>
      </c>
      <c r="T54" s="71">
        <v>6.4988355962455696E-2</v>
      </c>
      <c r="U54" s="71">
        <v>4.3286338195871223E-2</v>
      </c>
      <c r="V54" s="71">
        <v>0.31528488469089022</v>
      </c>
      <c r="W54" s="71">
        <v>1.4855003736604787E-3</v>
      </c>
      <c r="X54" s="71">
        <v>2.1368351528808422E-4</v>
      </c>
      <c r="Y54" s="71">
        <v>5.0401884985704914E-2</v>
      </c>
      <c r="Z54" s="71">
        <v>0.29326177030507605</v>
      </c>
      <c r="AB54" s="69">
        <v>56.872999999999998</v>
      </c>
      <c r="AC54" s="69">
        <v>200.8</v>
      </c>
      <c r="AD54" s="69">
        <v>1.4870000000000001</v>
      </c>
      <c r="AE54" s="69">
        <v>359.32499999999999</v>
      </c>
      <c r="AF54" s="69">
        <v>256.64100000000002</v>
      </c>
      <c r="AH54" s="71">
        <v>6.4988355962455696E-2</v>
      </c>
      <c r="AI54" s="71">
        <v>0.22945267310078776</v>
      </c>
      <c r="AJ54" s="71">
        <v>1.6991838889485629E-3</v>
      </c>
      <c r="AK54" s="71">
        <v>0.41059801674273189</v>
      </c>
      <c r="AL54" s="71">
        <v>0.29326177030507605</v>
      </c>
    </row>
    <row r="55" spans="1:38">
      <c r="A55" s="111" t="s">
        <v>78</v>
      </c>
      <c r="B55" s="112">
        <v>944451</v>
      </c>
      <c r="C55" s="17">
        <v>656249</v>
      </c>
      <c r="D55" s="17">
        <v>2061</v>
      </c>
      <c r="E55" s="17">
        <v>281294</v>
      </c>
      <c r="F55" s="17">
        <v>209417</v>
      </c>
      <c r="G55" s="17">
        <v>71877</v>
      </c>
      <c r="H55" s="17">
        <v>48562</v>
      </c>
      <c r="I55" s="17">
        <v>278295</v>
      </c>
      <c r="J55" s="17">
        <v>1300</v>
      </c>
      <c r="K55" s="61">
        <v>228</v>
      </c>
      <c r="L55" s="61">
        <v>44509</v>
      </c>
      <c r="M55" s="61">
        <v>288202</v>
      </c>
      <c r="O55" s="71">
        <v>1</v>
      </c>
      <c r="P55" s="71">
        <v>0.69484705929688251</v>
      </c>
      <c r="Q55" s="71">
        <v>2.1822201469425093E-3</v>
      </c>
      <c r="R55" s="71">
        <v>0.29783863853180315</v>
      </c>
      <c r="S55" s="71">
        <v>0.2217341079632506</v>
      </c>
      <c r="T55" s="71">
        <v>7.6104530568552528E-2</v>
      </c>
      <c r="U55" s="71">
        <v>5.1418231332276632E-2</v>
      </c>
      <c r="V55" s="71">
        <v>0.29466324880803768</v>
      </c>
      <c r="W55" s="71">
        <v>1.3764610339763524E-3</v>
      </c>
      <c r="X55" s="71">
        <v>2.4141008903585256E-4</v>
      </c>
      <c r="Y55" s="71">
        <v>4.712684935481036E-2</v>
      </c>
      <c r="Z55" s="71">
        <v>0.30515294070311749</v>
      </c>
      <c r="AB55" s="69">
        <v>71.876999999999995</v>
      </c>
      <c r="AC55" s="69">
        <v>209.417</v>
      </c>
      <c r="AD55" s="69">
        <v>1.528</v>
      </c>
      <c r="AE55" s="69">
        <v>373.42700000000002</v>
      </c>
      <c r="AF55" s="69">
        <v>288.202</v>
      </c>
      <c r="AH55" s="71">
        <v>7.6104530568552528E-2</v>
      </c>
      <c r="AI55" s="71">
        <v>0.2217341079632506</v>
      </c>
      <c r="AJ55" s="71">
        <v>1.6178711230122049E-3</v>
      </c>
      <c r="AK55" s="71">
        <v>0.39539054964206721</v>
      </c>
      <c r="AL55" s="71">
        <v>0.30515294070311749</v>
      </c>
    </row>
    <row r="56" spans="1:38">
      <c r="A56" s="111" t="s">
        <v>79</v>
      </c>
      <c r="B56" s="112">
        <v>1010834</v>
      </c>
      <c r="C56" s="17">
        <v>694252</v>
      </c>
      <c r="D56" s="17">
        <v>1856</v>
      </c>
      <c r="E56" s="17">
        <v>291754</v>
      </c>
      <c r="F56" s="17">
        <v>215392</v>
      </c>
      <c r="G56" s="17">
        <v>76362</v>
      </c>
      <c r="H56" s="17">
        <v>60345</v>
      </c>
      <c r="I56" s="17">
        <v>292000</v>
      </c>
      <c r="J56" s="17">
        <v>1300</v>
      </c>
      <c r="K56" s="61">
        <v>221</v>
      </c>
      <c r="L56" s="61">
        <v>46776</v>
      </c>
      <c r="M56" s="61">
        <v>316582</v>
      </c>
      <c r="O56" s="71">
        <v>1</v>
      </c>
      <c r="P56" s="71">
        <v>0.68681108866539908</v>
      </c>
      <c r="Q56" s="71">
        <v>1.8361076101516174E-3</v>
      </c>
      <c r="R56" s="71">
        <v>0.28862701492035292</v>
      </c>
      <c r="S56" s="71">
        <v>0.21308345386087132</v>
      </c>
      <c r="T56" s="71">
        <v>7.5543561059481582E-2</v>
      </c>
      <c r="U56" s="71">
        <v>5.9698229382866029E-2</v>
      </c>
      <c r="V56" s="71">
        <v>0.28887037832126738</v>
      </c>
      <c r="W56" s="71">
        <v>1.2860667528001631E-3</v>
      </c>
      <c r="X56" s="71">
        <v>2.1863134797602771E-4</v>
      </c>
      <c r="Y56" s="71">
        <v>4.6274660329984944E-2</v>
      </c>
      <c r="Z56" s="71">
        <v>0.31318891133460092</v>
      </c>
      <c r="AB56" s="69">
        <v>76.361999999999995</v>
      </c>
      <c r="AC56" s="69">
        <v>215.392</v>
      </c>
      <c r="AD56" s="69">
        <v>1.5209999999999999</v>
      </c>
      <c r="AE56" s="69">
        <v>400.97699999999998</v>
      </c>
      <c r="AF56" s="69">
        <v>316.58199999999999</v>
      </c>
      <c r="AH56" s="71">
        <v>7.5543561059481582E-2</v>
      </c>
      <c r="AI56" s="71">
        <v>0.21308345386087132</v>
      </c>
      <c r="AJ56" s="71">
        <v>1.5046981007761908E-3</v>
      </c>
      <c r="AK56" s="71">
        <v>0.39667937564426997</v>
      </c>
      <c r="AL56" s="71">
        <v>0.31318891133460092</v>
      </c>
    </row>
    <row r="57" spans="1:38">
      <c r="A57" s="111" t="s">
        <v>80</v>
      </c>
      <c r="B57" s="112">
        <v>1021860</v>
      </c>
      <c r="C57" s="17">
        <v>699035</v>
      </c>
      <c r="D57" s="17">
        <v>2111</v>
      </c>
      <c r="E57" s="17">
        <v>295311</v>
      </c>
      <c r="F57" s="17">
        <v>208536</v>
      </c>
      <c r="G57" s="17">
        <v>86775</v>
      </c>
      <c r="H57" s="17">
        <v>64799</v>
      </c>
      <c r="I57" s="17">
        <v>289023</v>
      </c>
      <c r="J57" s="17">
        <v>1300</v>
      </c>
      <c r="K57" s="61">
        <v>224</v>
      </c>
      <c r="L57" s="61">
        <v>46267</v>
      </c>
      <c r="M57" s="61">
        <v>322825</v>
      </c>
      <c r="O57" s="71">
        <v>1</v>
      </c>
      <c r="P57" s="71">
        <v>0.68408098956804264</v>
      </c>
      <c r="Q57" s="71">
        <v>2.0658407218209929E-3</v>
      </c>
      <c r="R57" s="71">
        <v>0.28899359990605367</v>
      </c>
      <c r="S57" s="71">
        <v>0.20407492220069284</v>
      </c>
      <c r="T57" s="71">
        <v>8.4918677705360809E-2</v>
      </c>
      <c r="U57" s="71">
        <v>6.3412796273462121E-2</v>
      </c>
      <c r="V57" s="71">
        <v>0.2828401150842581</v>
      </c>
      <c r="W57" s="71">
        <v>1.2721899281701995E-3</v>
      </c>
      <c r="X57" s="71">
        <v>2.1920811070009591E-4</v>
      </c>
      <c r="Y57" s="71">
        <v>4.5277239543577395E-2</v>
      </c>
      <c r="Z57" s="71">
        <v>0.31591901043195741</v>
      </c>
      <c r="AB57" s="69">
        <v>86.775000000000006</v>
      </c>
      <c r="AC57" s="69">
        <v>208.536</v>
      </c>
      <c r="AD57" s="69">
        <v>1.524</v>
      </c>
      <c r="AE57" s="69">
        <v>402.2</v>
      </c>
      <c r="AF57" s="69">
        <v>322.82499999999999</v>
      </c>
      <c r="AH57" s="71">
        <v>8.4918677705360809E-2</v>
      </c>
      <c r="AI57" s="71">
        <v>0.20407492220069284</v>
      </c>
      <c r="AJ57" s="71">
        <v>1.4913980388702953E-3</v>
      </c>
      <c r="AK57" s="71">
        <v>0.39359599162311859</v>
      </c>
      <c r="AL57" s="71">
        <v>0.31591901043195741</v>
      </c>
    </row>
    <row r="58" spans="1:38">
      <c r="A58" s="111" t="s">
        <v>81</v>
      </c>
      <c r="B58" s="112">
        <v>1018967</v>
      </c>
      <c r="C58" s="17">
        <v>703420</v>
      </c>
      <c r="D58" s="17">
        <v>2304</v>
      </c>
      <c r="E58" s="17">
        <v>302483</v>
      </c>
      <c r="F58" s="17">
        <v>203992</v>
      </c>
      <c r="G58" s="17">
        <v>98491</v>
      </c>
      <c r="H58" s="17">
        <v>59899</v>
      </c>
      <c r="I58" s="17">
        <v>290725</v>
      </c>
      <c r="J58" s="17">
        <v>1254</v>
      </c>
      <c r="K58" s="61">
        <v>214</v>
      </c>
      <c r="L58" s="61">
        <v>46541</v>
      </c>
      <c r="M58" s="61">
        <v>315547</v>
      </c>
      <c r="O58" s="71">
        <v>1</v>
      </c>
      <c r="P58" s="71">
        <v>0.69032657583611634</v>
      </c>
      <c r="Q58" s="71">
        <v>2.2611134609854884E-3</v>
      </c>
      <c r="R58" s="71">
        <v>0.29685259679655968</v>
      </c>
      <c r="S58" s="71">
        <v>0.20019490326968389</v>
      </c>
      <c r="T58" s="71">
        <v>9.6657693526875754E-2</v>
      </c>
      <c r="U58" s="71">
        <v>5.8784043055368822E-2</v>
      </c>
      <c r="V58" s="71">
        <v>0.28531345961154775</v>
      </c>
      <c r="W58" s="71">
        <v>1.2306581076717892E-3</v>
      </c>
      <c r="X58" s="71">
        <v>2.1001661486583963E-4</v>
      </c>
      <c r="Y58" s="71">
        <v>4.5674688189117019E-2</v>
      </c>
      <c r="Z58" s="71">
        <v>0.3096734241638836</v>
      </c>
      <c r="AB58" s="69">
        <v>98.491</v>
      </c>
      <c r="AC58" s="69">
        <v>203.99199999999999</v>
      </c>
      <c r="AD58" s="69">
        <v>1.468</v>
      </c>
      <c r="AE58" s="69">
        <v>399.46899999999999</v>
      </c>
      <c r="AF58" s="69">
        <v>315.54700000000003</v>
      </c>
      <c r="AH58" s="71">
        <v>9.6657693526875754E-2</v>
      </c>
      <c r="AI58" s="71">
        <v>0.20019490326968389</v>
      </c>
      <c r="AJ58" s="71">
        <v>1.4406747225376288E-3</v>
      </c>
      <c r="AK58" s="71">
        <v>0.3920333043170191</v>
      </c>
      <c r="AL58" s="71">
        <v>0.3096734241638836</v>
      </c>
    </row>
    <row r="59" spans="1:38">
      <c r="A59" s="111" t="s">
        <v>82</v>
      </c>
      <c r="B59" s="112">
        <v>1088177</v>
      </c>
      <c r="C59" s="17">
        <v>750620</v>
      </c>
      <c r="D59" s="17">
        <v>2402</v>
      </c>
      <c r="E59" s="17">
        <v>327753</v>
      </c>
      <c r="F59" s="17">
        <v>207857</v>
      </c>
      <c r="G59" s="17">
        <v>119896</v>
      </c>
      <c r="H59" s="17">
        <v>68947</v>
      </c>
      <c r="I59" s="17">
        <v>301731</v>
      </c>
      <c r="J59" s="17">
        <v>1254</v>
      </c>
      <c r="K59" s="61">
        <v>239</v>
      </c>
      <c r="L59" s="61">
        <v>48294</v>
      </c>
      <c r="M59" s="61">
        <v>337557</v>
      </c>
      <c r="O59" s="71">
        <v>1</v>
      </c>
      <c r="P59" s="71">
        <v>0.68979586960577188</v>
      </c>
      <c r="Q59" s="71">
        <v>2.207361486228803E-3</v>
      </c>
      <c r="R59" s="71">
        <v>0.30119456669273476</v>
      </c>
      <c r="S59" s="71">
        <v>0.19101396188303923</v>
      </c>
      <c r="T59" s="71">
        <v>0.11018060480969548</v>
      </c>
      <c r="U59" s="71">
        <v>6.3360096748966394E-2</v>
      </c>
      <c r="V59" s="71">
        <v>0.27728117760254078</v>
      </c>
      <c r="W59" s="71">
        <v>1.152386054842181E-3</v>
      </c>
      <c r="X59" s="71">
        <v>2.196333868479117E-4</v>
      </c>
      <c r="Y59" s="71">
        <v>4.4380647633611076E-2</v>
      </c>
      <c r="Z59" s="71">
        <v>0.31020413039422817</v>
      </c>
      <c r="AB59" s="69">
        <v>119.896</v>
      </c>
      <c r="AC59" s="69">
        <v>207.857</v>
      </c>
      <c r="AD59" s="69">
        <v>1.4930000000000001</v>
      </c>
      <c r="AE59" s="69">
        <v>421.37400000000002</v>
      </c>
      <c r="AF59" s="69">
        <v>337.55700000000002</v>
      </c>
      <c r="AH59" s="71">
        <v>0.11018060480969548</v>
      </c>
      <c r="AI59" s="71">
        <v>0.19101396188303923</v>
      </c>
      <c r="AJ59" s="71">
        <v>1.3720194416900926E-3</v>
      </c>
      <c r="AK59" s="71">
        <v>0.387229283471347</v>
      </c>
      <c r="AL59" s="71">
        <v>0.31020413039422817</v>
      </c>
    </row>
    <row r="60" spans="1:38">
      <c r="A60" s="111" t="s">
        <v>83</v>
      </c>
      <c r="B60" s="112">
        <v>1186177</v>
      </c>
      <c r="C60" s="17">
        <v>815502</v>
      </c>
      <c r="D60" s="17">
        <v>2389</v>
      </c>
      <c r="E60" s="17">
        <v>346872</v>
      </c>
      <c r="F60" s="17">
        <v>222364</v>
      </c>
      <c r="G60" s="17">
        <v>124508</v>
      </c>
      <c r="H60" s="17">
        <v>79936</v>
      </c>
      <c r="I60" s="17">
        <v>331587</v>
      </c>
      <c r="J60" s="17">
        <v>1254</v>
      </c>
      <c r="K60" s="61">
        <v>381</v>
      </c>
      <c r="L60" s="61">
        <v>53083</v>
      </c>
      <c r="M60" s="61">
        <v>370675</v>
      </c>
      <c r="O60" s="71">
        <v>1</v>
      </c>
      <c r="P60" s="71">
        <v>0.68750447867392472</v>
      </c>
      <c r="Q60" s="71">
        <v>2.0140333188048663E-3</v>
      </c>
      <c r="R60" s="71">
        <v>0.29242853300982907</v>
      </c>
      <c r="S60" s="71">
        <v>0.18746274797100265</v>
      </c>
      <c r="T60" s="71">
        <v>0.10496578503882642</v>
      </c>
      <c r="U60" s="71">
        <v>6.7389605429881039E-2</v>
      </c>
      <c r="V60" s="71">
        <v>0.27954259777419388</v>
      </c>
      <c r="W60" s="71">
        <v>1.0571778073592726E-3</v>
      </c>
      <c r="X60" s="71">
        <v>3.2119995582446801E-4</v>
      </c>
      <c r="Y60" s="71">
        <v>4.4751331378032118E-2</v>
      </c>
      <c r="Z60" s="71">
        <v>0.31249552132607528</v>
      </c>
      <c r="AB60" s="69">
        <v>124.508</v>
      </c>
      <c r="AC60" s="69">
        <v>222.364</v>
      </c>
      <c r="AD60" s="69">
        <v>1.635</v>
      </c>
      <c r="AE60" s="69">
        <v>466.995</v>
      </c>
      <c r="AF60" s="69">
        <v>370.67500000000001</v>
      </c>
      <c r="AH60" s="71">
        <v>0.10496578503882642</v>
      </c>
      <c r="AI60" s="71">
        <v>0.18746274797100265</v>
      </c>
      <c r="AJ60" s="71">
        <v>1.3783777631837407E-3</v>
      </c>
      <c r="AK60" s="71">
        <v>0.39369756790091193</v>
      </c>
      <c r="AL60" s="71">
        <v>0.31249552132607528</v>
      </c>
    </row>
    <row r="61" spans="1:38">
      <c r="A61" s="111" t="s">
        <v>84</v>
      </c>
      <c r="B61" s="112">
        <v>1280408</v>
      </c>
      <c r="C61" s="17">
        <v>874401</v>
      </c>
      <c r="D61" s="17">
        <v>2315</v>
      </c>
      <c r="E61" s="17">
        <v>401198</v>
      </c>
      <c r="F61" s="17">
        <v>283234</v>
      </c>
      <c r="G61" s="17">
        <v>117964</v>
      </c>
      <c r="H61" s="17">
        <v>54202</v>
      </c>
      <c r="I61" s="17">
        <v>357725</v>
      </c>
      <c r="J61" s="17">
        <v>1254</v>
      </c>
      <c r="K61" s="61">
        <v>434</v>
      </c>
      <c r="L61" s="61">
        <v>57273</v>
      </c>
      <c r="M61" s="61">
        <v>406007</v>
      </c>
      <c r="O61" s="71">
        <v>1</v>
      </c>
      <c r="P61" s="71">
        <v>0.68290810429175697</v>
      </c>
      <c r="Q61" s="71">
        <v>1.8080174444395848E-3</v>
      </c>
      <c r="R61" s="71">
        <v>0.31333606163035532</v>
      </c>
      <c r="S61" s="71">
        <v>0.22120605307058375</v>
      </c>
      <c r="T61" s="71">
        <v>9.2130008559771576E-2</v>
      </c>
      <c r="U61" s="71">
        <v>4.2331819232619604E-2</v>
      </c>
      <c r="V61" s="71">
        <v>0.27938360272663088</v>
      </c>
      <c r="W61" s="71">
        <v>9.7937532411543826E-4</v>
      </c>
      <c r="X61" s="71">
        <v>3.3895445826642755E-4</v>
      </c>
      <c r="Y61" s="71">
        <v>4.4730273475329742E-2</v>
      </c>
      <c r="Z61" s="71">
        <v>0.31709189570824298</v>
      </c>
      <c r="AB61" s="69">
        <v>117.964</v>
      </c>
      <c r="AC61" s="69">
        <v>283.23399999999998</v>
      </c>
      <c r="AD61" s="69">
        <v>1.6879999999999999</v>
      </c>
      <c r="AE61" s="69">
        <v>471.51499999999999</v>
      </c>
      <c r="AF61" s="69">
        <v>406.00700000000001</v>
      </c>
      <c r="AH61" s="71">
        <v>9.2130008559771576E-2</v>
      </c>
      <c r="AI61" s="71">
        <v>0.22120605307058375</v>
      </c>
      <c r="AJ61" s="71">
        <v>1.3183297823818659E-3</v>
      </c>
      <c r="AK61" s="71">
        <v>0.36825371287901981</v>
      </c>
      <c r="AL61" s="71">
        <v>0.31709189570824298</v>
      </c>
    </row>
    <row r="62" spans="1:38">
      <c r="A62" s="113" t="s">
        <v>85</v>
      </c>
      <c r="B62" s="112">
        <v>1275402</v>
      </c>
      <c r="C62" s="17">
        <v>876564</v>
      </c>
      <c r="D62" s="17">
        <v>2553</v>
      </c>
      <c r="E62" s="17">
        <v>440235</v>
      </c>
      <c r="F62" s="17">
        <v>328582</v>
      </c>
      <c r="G62" s="17">
        <v>111653</v>
      </c>
      <c r="H62" s="17">
        <v>29391</v>
      </c>
      <c r="I62" s="17">
        <v>346714</v>
      </c>
      <c r="J62" s="17">
        <v>1254</v>
      </c>
      <c r="K62" s="61">
        <v>988</v>
      </c>
      <c r="L62" s="61">
        <v>55429</v>
      </c>
      <c r="M62" s="61">
        <v>398838</v>
      </c>
      <c r="O62" s="71">
        <v>1</v>
      </c>
      <c r="P62" s="71">
        <v>0.68728447971698337</v>
      </c>
      <c r="Q62" s="71">
        <v>2.0017218100645915E-3</v>
      </c>
      <c r="R62" s="71">
        <v>0.34517352176019794</v>
      </c>
      <c r="S62" s="71">
        <v>0.25763014328031475</v>
      </c>
      <c r="T62" s="71">
        <v>8.7543378479883208E-2</v>
      </c>
      <c r="U62" s="71">
        <v>2.3044498910931611E-2</v>
      </c>
      <c r="V62" s="71">
        <v>0.27184683731090276</v>
      </c>
      <c r="W62" s="71">
        <v>9.8321940846885923E-4</v>
      </c>
      <c r="X62" s="71">
        <v>7.7465771576334366E-4</v>
      </c>
      <c r="Y62" s="71">
        <v>4.3460022800654224E-2</v>
      </c>
      <c r="Z62" s="71">
        <v>0.31271552028301663</v>
      </c>
      <c r="AB62" s="69">
        <v>111.65300000000001</v>
      </c>
      <c r="AC62" s="69">
        <v>328.58199999999999</v>
      </c>
      <c r="AD62" s="69">
        <v>2.242</v>
      </c>
      <c r="AE62" s="69">
        <v>434.08699999999999</v>
      </c>
      <c r="AF62" s="69">
        <v>398.83800000000002</v>
      </c>
      <c r="AH62" s="71">
        <v>8.7543378479883208E-2</v>
      </c>
      <c r="AI62" s="71">
        <v>0.25763014328031475</v>
      </c>
      <c r="AJ62" s="71">
        <v>1.7578771242322028E-3</v>
      </c>
      <c r="AK62" s="71">
        <v>0.34035308083255322</v>
      </c>
      <c r="AL62" s="71">
        <v>0.31271552028301663</v>
      </c>
    </row>
    <row r="63" spans="1:38">
      <c r="A63" s="14" t="s">
        <v>130</v>
      </c>
      <c r="B63" s="112">
        <v>1322840</v>
      </c>
      <c r="C63" s="17">
        <v>917168</v>
      </c>
      <c r="D63" s="17">
        <v>2782</v>
      </c>
      <c r="E63" s="17">
        <v>473800</v>
      </c>
      <c r="F63" s="17">
        <v>360809</v>
      </c>
      <c r="G63" s="17">
        <v>112991</v>
      </c>
      <c r="H63" s="17">
        <v>19867</v>
      </c>
      <c r="I63" s="17">
        <v>361931</v>
      </c>
      <c r="J63" s="17">
        <v>496</v>
      </c>
      <c r="K63" s="61">
        <v>462</v>
      </c>
      <c r="L63" s="61">
        <v>57830</v>
      </c>
      <c r="M63" s="61">
        <v>405672</v>
      </c>
      <c r="O63" s="71">
        <v>1</v>
      </c>
      <c r="P63" s="71">
        <v>0.69333252698739078</v>
      </c>
      <c r="Q63" s="71">
        <v>2.1030510114601916E-3</v>
      </c>
      <c r="R63" s="71">
        <v>0.35816878836442806</v>
      </c>
      <c r="S63" s="71">
        <v>0.27275331861751989</v>
      </c>
      <c r="T63" s="71">
        <v>8.5415469746908168E-2</v>
      </c>
      <c r="U63" s="71">
        <v>1.5018445163436244E-2</v>
      </c>
      <c r="V63" s="71">
        <v>0.27360149375585863</v>
      </c>
      <c r="W63" s="71">
        <v>3.7495086329412475E-4</v>
      </c>
      <c r="X63" s="71">
        <v>3.4924858637476946E-4</v>
      </c>
      <c r="Y63" s="71">
        <v>4.3716549242538781E-2</v>
      </c>
      <c r="Z63" s="71">
        <v>0.30666747301260922</v>
      </c>
      <c r="AB63" s="69">
        <v>112.991</v>
      </c>
      <c r="AC63" s="69">
        <v>360.80900000000003</v>
      </c>
      <c r="AD63" s="69">
        <v>0.95799999999999996</v>
      </c>
      <c r="AE63" s="69">
        <v>442.41</v>
      </c>
      <c r="AF63" s="69">
        <v>405.67200000000003</v>
      </c>
      <c r="AH63" s="71">
        <v>8.5415469746908168E-2</v>
      </c>
      <c r="AI63" s="71">
        <v>0.27275331861751989</v>
      </c>
      <c r="AJ63" s="71">
        <v>7.2419944966889416E-4</v>
      </c>
      <c r="AK63" s="71">
        <v>0.33443953917329383</v>
      </c>
      <c r="AL63" s="71">
        <v>0.30666747301260922</v>
      </c>
    </row>
    <row r="64" spans="1:38">
      <c r="A64" s="113" t="s">
        <v>222</v>
      </c>
      <c r="B64" s="112">
        <v>1357044</v>
      </c>
      <c r="C64" s="17">
        <v>939197</v>
      </c>
      <c r="D64" s="17">
        <v>2523</v>
      </c>
      <c r="E64" s="17">
        <v>498997</v>
      </c>
      <c r="F64" s="17">
        <v>396016</v>
      </c>
      <c r="G64" s="17">
        <v>102981</v>
      </c>
      <c r="H64" s="17">
        <v>18409</v>
      </c>
      <c r="I64" s="17">
        <v>360689</v>
      </c>
      <c r="J64" s="17">
        <v>496</v>
      </c>
      <c r="K64" s="61">
        <v>503</v>
      </c>
      <c r="L64" s="61">
        <v>57580</v>
      </c>
      <c r="M64" s="61">
        <v>417847</v>
      </c>
      <c r="O64" s="71">
        <v>1</v>
      </c>
      <c r="P64" s="71">
        <v>0.69209030805191285</v>
      </c>
      <c r="Q64" s="71">
        <v>1.8591880587512269E-3</v>
      </c>
      <c r="R64" s="71">
        <v>0.36770878468199997</v>
      </c>
      <c r="S64" s="71">
        <v>0.29182252012462384</v>
      </c>
      <c r="T64" s="71">
        <v>7.5886264557376182E-2</v>
      </c>
      <c r="U64" s="71">
        <v>1.3565514456421457E-2</v>
      </c>
      <c r="V64" s="71">
        <v>0.2657902028231951</v>
      </c>
      <c r="W64" s="71">
        <v>3.6550030802243698E-4</v>
      </c>
      <c r="X64" s="71">
        <v>3.7065857849856009E-4</v>
      </c>
      <c r="Y64" s="71">
        <v>4.2430459145024038E-2</v>
      </c>
      <c r="Z64" s="71">
        <v>0.30790969194808715</v>
      </c>
      <c r="AB64" s="69">
        <v>102.98099999999999</v>
      </c>
      <c r="AC64" s="69">
        <v>396.01600000000002</v>
      </c>
      <c r="AD64" s="69">
        <v>0.999</v>
      </c>
      <c r="AE64" s="69">
        <v>439.20100000000002</v>
      </c>
      <c r="AF64" s="69">
        <v>417.84699999999998</v>
      </c>
      <c r="AH64" s="71">
        <v>7.5886264557376182E-2</v>
      </c>
      <c r="AI64" s="71">
        <v>0.29182252012462384</v>
      </c>
      <c r="AJ64" s="71">
        <v>7.3615888652099701E-4</v>
      </c>
      <c r="AK64" s="71">
        <v>0.32364536448339182</v>
      </c>
      <c r="AL64" s="71">
        <v>0.30790969194808715</v>
      </c>
    </row>
    <row r="65" spans="1:38">
      <c r="A65" s="14" t="s">
        <v>223</v>
      </c>
      <c r="B65" s="112">
        <v>1392454</v>
      </c>
      <c r="C65" s="17">
        <v>955545</v>
      </c>
      <c r="D65" s="17">
        <v>2449</v>
      </c>
      <c r="E65" s="17">
        <v>499091</v>
      </c>
      <c r="F65" s="17">
        <v>398853</v>
      </c>
      <c r="G65" s="17">
        <v>100238</v>
      </c>
      <c r="H65" s="17">
        <v>22704</v>
      </c>
      <c r="I65" s="17">
        <v>371137</v>
      </c>
      <c r="J65" s="17">
        <v>496</v>
      </c>
      <c r="K65" s="61">
        <v>385</v>
      </c>
      <c r="L65" s="61">
        <v>59283</v>
      </c>
      <c r="M65" s="61">
        <v>436909</v>
      </c>
      <c r="O65" s="71">
        <v>1</v>
      </c>
      <c r="P65" s="71">
        <v>0.68623092755667336</v>
      </c>
      <c r="Q65" s="71">
        <v>1.7587654601157381E-3</v>
      </c>
      <c r="R65" s="71">
        <v>0.35842548479159814</v>
      </c>
      <c r="S65" s="71">
        <v>0.28643890570173236</v>
      </c>
      <c r="T65" s="71">
        <v>7.1986579089865804E-2</v>
      </c>
      <c r="U65" s="71">
        <v>1.6305026952416382E-2</v>
      </c>
      <c r="V65" s="71">
        <v>0.26653447797916485</v>
      </c>
      <c r="W65" s="71">
        <v>3.5620566280825073E-4</v>
      </c>
      <c r="X65" s="71">
        <v>2.7649028262333983E-4</v>
      </c>
      <c r="Y65" s="71">
        <v>4.257447642794663E-2</v>
      </c>
      <c r="Z65" s="71">
        <v>0.31376907244332669</v>
      </c>
      <c r="AB65" s="69">
        <v>100.238</v>
      </c>
      <c r="AC65" s="69">
        <v>398.85300000000001</v>
      </c>
      <c r="AD65" s="69">
        <v>0.88100000000000001</v>
      </c>
      <c r="AE65" s="69">
        <v>455.57299999999998</v>
      </c>
      <c r="AF65" s="69">
        <v>436.90899999999999</v>
      </c>
      <c r="AH65" s="71">
        <v>7.1986579089865804E-2</v>
      </c>
      <c r="AI65" s="71">
        <v>0.28643890570173236</v>
      </c>
      <c r="AJ65" s="71">
        <v>6.3269594543159061E-4</v>
      </c>
      <c r="AK65" s="71">
        <v>0.32717274681964365</v>
      </c>
      <c r="AL65" s="71">
        <v>0.31376907244332669</v>
      </c>
    </row>
    <row r="66" spans="1:38">
      <c r="A66" s="14" t="s">
        <v>231</v>
      </c>
      <c r="B66" s="112">
        <v>1428597</v>
      </c>
      <c r="C66" s="17">
        <v>975155</v>
      </c>
      <c r="D66" s="17">
        <v>2681</v>
      </c>
      <c r="E66" s="17">
        <v>511239</v>
      </c>
      <c r="F66" s="17">
        <v>405121</v>
      </c>
      <c r="G66" s="17">
        <v>106118</v>
      </c>
      <c r="H66" s="17">
        <v>24268</v>
      </c>
      <c r="I66" s="17">
        <v>376162</v>
      </c>
      <c r="J66" s="17">
        <v>496</v>
      </c>
      <c r="K66" s="61">
        <v>254</v>
      </c>
      <c r="L66" s="61">
        <v>60055</v>
      </c>
      <c r="M66" s="61">
        <v>453442</v>
      </c>
      <c r="O66" s="71">
        <v>1</v>
      </c>
      <c r="P66" s="71">
        <v>0.68259628152656071</v>
      </c>
      <c r="Q66" s="71">
        <v>1.8766664076713027E-3</v>
      </c>
      <c r="R66" s="71">
        <v>0.35786089428999218</v>
      </c>
      <c r="S66" s="71">
        <v>0.28357962392473174</v>
      </c>
      <c r="T66" s="71">
        <v>7.4281270365260457E-2</v>
      </c>
      <c r="U66" s="71">
        <v>1.69872959274029E-2</v>
      </c>
      <c r="V66" s="71">
        <v>0.26330868677450675</v>
      </c>
      <c r="W66" s="71">
        <v>3.4719378523124437E-4</v>
      </c>
      <c r="X66" s="71">
        <v>1.7779681743696789E-4</v>
      </c>
      <c r="Y66" s="71">
        <v>4.2037747524319317E-2</v>
      </c>
      <c r="Z66" s="71">
        <v>0.31740371847343934</v>
      </c>
      <c r="AB66" s="69">
        <v>106.11799999999999</v>
      </c>
      <c r="AC66" s="69">
        <v>405.12099999999998</v>
      </c>
      <c r="AD66" s="69">
        <v>0.75</v>
      </c>
      <c r="AE66" s="69">
        <v>463.166</v>
      </c>
      <c r="AF66" s="69">
        <v>453.44200000000001</v>
      </c>
      <c r="AH66" s="71">
        <v>7.4281270365260457E-2</v>
      </c>
      <c r="AI66" s="71">
        <v>0.28357962392473174</v>
      </c>
      <c r="AJ66" s="71">
        <v>5.2499060266821224E-4</v>
      </c>
      <c r="AK66" s="71">
        <v>0.32421039663390028</v>
      </c>
      <c r="AL66" s="71">
        <v>0.31740371847343934</v>
      </c>
    </row>
    <row r="67" spans="1:38">
      <c r="A67" s="14" t="s">
        <v>232</v>
      </c>
      <c r="B67" s="112">
        <v>1395010</v>
      </c>
      <c r="C67" s="17">
        <v>961063</v>
      </c>
      <c r="D67" s="17">
        <v>2603</v>
      </c>
      <c r="E67" s="17">
        <v>497601</v>
      </c>
      <c r="F67" s="17">
        <v>388433</v>
      </c>
      <c r="G67" s="17">
        <v>109168</v>
      </c>
      <c r="H67" s="17">
        <v>33481</v>
      </c>
      <c r="I67" s="17">
        <v>366846</v>
      </c>
      <c r="J67" s="17">
        <v>496</v>
      </c>
      <c r="K67" s="61">
        <v>1425</v>
      </c>
      <c r="L67" s="61">
        <v>58611</v>
      </c>
      <c r="M67" s="61">
        <v>433947</v>
      </c>
      <c r="O67" s="71">
        <v>1</v>
      </c>
      <c r="P67" s="71">
        <v>0.68892911161927151</v>
      </c>
      <c r="Q67" s="71">
        <v>1.8659364449000366E-3</v>
      </c>
      <c r="R67" s="71">
        <v>0.35670066881240997</v>
      </c>
      <c r="S67" s="71">
        <v>0.27844459896344831</v>
      </c>
      <c r="T67" s="71">
        <v>7.8256069848961662E-2</v>
      </c>
      <c r="U67" s="71">
        <v>2.4000544798962013E-2</v>
      </c>
      <c r="V67" s="71">
        <v>0.26297015792001494</v>
      </c>
      <c r="W67" s="71">
        <v>3.5555300678848182E-4</v>
      </c>
      <c r="X67" s="71">
        <v>1.0214980537773923E-3</v>
      </c>
      <c r="Y67" s="71">
        <v>4.2014752582418761E-2</v>
      </c>
      <c r="Z67" s="71">
        <v>0.31107088838072844</v>
      </c>
      <c r="AB67" s="69">
        <v>109.16800000000001</v>
      </c>
      <c r="AC67" s="69">
        <v>388.43299999999999</v>
      </c>
      <c r="AD67" s="69">
        <v>1.921</v>
      </c>
      <c r="AE67" s="69">
        <v>461.541</v>
      </c>
      <c r="AF67" s="69">
        <v>433.947</v>
      </c>
      <c r="AH67" s="71">
        <v>7.8256069848961662E-2</v>
      </c>
      <c r="AI67" s="71">
        <v>0.27844459896344831</v>
      </c>
      <c r="AJ67" s="71">
        <v>1.3770510605658742E-3</v>
      </c>
      <c r="AK67" s="71">
        <v>0.33085139174629574</v>
      </c>
      <c r="AL67" s="71">
        <v>0.31107088838072844</v>
      </c>
    </row>
    <row r="68" spans="1:38">
      <c r="A68" s="14" t="s">
        <v>233</v>
      </c>
      <c r="B68" s="112">
        <v>1407113</v>
      </c>
      <c r="C68" s="17">
        <v>993488</v>
      </c>
      <c r="D68" s="17">
        <v>2583</v>
      </c>
      <c r="E68" s="17">
        <v>502571</v>
      </c>
      <c r="F68" s="17">
        <v>383066</v>
      </c>
      <c r="G68" s="17">
        <v>119505</v>
      </c>
      <c r="H68" s="17">
        <v>49190</v>
      </c>
      <c r="I68" s="17">
        <v>376777</v>
      </c>
      <c r="J68" s="17">
        <v>496</v>
      </c>
      <c r="K68" s="61">
        <v>1710</v>
      </c>
      <c r="L68" s="61">
        <v>60161</v>
      </c>
      <c r="M68" s="61">
        <v>413625</v>
      </c>
      <c r="O68" s="71">
        <v>1</v>
      </c>
      <c r="P68" s="71">
        <v>0.7060470623183781</v>
      </c>
      <c r="Q68" s="71">
        <v>1.8356734675893122E-3</v>
      </c>
      <c r="R68" s="71">
        <v>0.35716463425467604</v>
      </c>
      <c r="S68" s="71">
        <v>0.2722354210358372</v>
      </c>
      <c r="T68" s="71">
        <v>8.4929213218838853E-2</v>
      </c>
      <c r="U68" s="71">
        <v>3.4958102156685357E-2</v>
      </c>
      <c r="V68" s="71">
        <v>0.2677659861006188</v>
      </c>
      <c r="W68" s="71">
        <v>3.5249478897572548E-4</v>
      </c>
      <c r="X68" s="71">
        <v>1.2152542119929245E-3</v>
      </c>
      <c r="Y68" s="71">
        <v>4.2754917337839961E-2</v>
      </c>
      <c r="Z68" s="71">
        <v>0.2939529376816219</v>
      </c>
      <c r="AB68" s="69">
        <v>119.505</v>
      </c>
      <c r="AC68" s="69">
        <v>383.06599999999997</v>
      </c>
      <c r="AD68" s="69">
        <v>2.206</v>
      </c>
      <c r="AE68" s="69">
        <v>488.71100000000001</v>
      </c>
      <c r="AF68" s="69">
        <v>413.625</v>
      </c>
      <c r="AH68" s="71">
        <v>8.4929213218838853E-2</v>
      </c>
      <c r="AI68" s="71">
        <v>0.2722354210358372</v>
      </c>
      <c r="AJ68" s="71">
        <v>1.5677490009686501E-3</v>
      </c>
      <c r="AK68" s="71">
        <v>0.34731467906273344</v>
      </c>
      <c r="AL68" s="71">
        <v>0.2939529376816219</v>
      </c>
    </row>
    <row r="69" spans="1:38">
      <c r="A69" s="14" t="s">
        <v>234</v>
      </c>
      <c r="B69" s="112">
        <v>1422557</v>
      </c>
      <c r="C69" s="17">
        <v>991169</v>
      </c>
      <c r="D69" s="17">
        <v>2226</v>
      </c>
      <c r="E69" s="17">
        <v>508069</v>
      </c>
      <c r="F69" s="17">
        <v>376868</v>
      </c>
      <c r="G69" s="17">
        <v>131201</v>
      </c>
      <c r="H69" s="17">
        <v>32502</v>
      </c>
      <c r="I69" s="17">
        <v>384802</v>
      </c>
      <c r="J69" s="17">
        <v>496</v>
      </c>
      <c r="K69" s="61">
        <v>1659</v>
      </c>
      <c r="L69" s="61">
        <v>61415</v>
      </c>
      <c r="M69" s="61">
        <v>431388</v>
      </c>
      <c r="O69" s="71">
        <v>1</v>
      </c>
      <c r="P69" s="71">
        <v>0.69675169430820694</v>
      </c>
      <c r="Q69" s="71">
        <v>1.5647879135950264E-3</v>
      </c>
      <c r="R69" s="71">
        <v>0.35715194540535106</v>
      </c>
      <c r="S69" s="71">
        <v>0.26492295212072348</v>
      </c>
      <c r="T69" s="71">
        <v>9.2228993284627608E-2</v>
      </c>
      <c r="U69" s="71">
        <v>2.2847590641359185E-2</v>
      </c>
      <c r="V69" s="71">
        <v>0.27050023303108417</v>
      </c>
      <c r="W69" s="71">
        <v>3.4866792683878399E-4</v>
      </c>
      <c r="X69" s="71">
        <v>1.1662098601321422E-3</v>
      </c>
      <c r="Y69" s="71">
        <v>4.3172259529846609E-2</v>
      </c>
      <c r="Z69" s="71">
        <v>0.30324830569179301</v>
      </c>
      <c r="AB69" s="69">
        <v>131.20099999999999</v>
      </c>
      <c r="AC69" s="69">
        <v>376.86799999999999</v>
      </c>
      <c r="AD69" s="69">
        <v>2.1549999999999998</v>
      </c>
      <c r="AE69" s="69">
        <v>480.94499999999999</v>
      </c>
      <c r="AF69" s="69">
        <v>431.38799999999998</v>
      </c>
      <c r="AH69" s="71">
        <v>9.2228993284627608E-2</v>
      </c>
      <c r="AI69" s="71">
        <v>0.26492295212072348</v>
      </c>
      <c r="AJ69" s="71">
        <v>1.5148777869709263E-3</v>
      </c>
      <c r="AK69" s="71">
        <v>0.33808487111588498</v>
      </c>
      <c r="AL69" s="71">
        <v>0.30324830569179301</v>
      </c>
    </row>
    <row r="70" spans="1:38">
      <c r="A70" s="14" t="s">
        <v>235</v>
      </c>
      <c r="B70" s="112">
        <v>1442740</v>
      </c>
      <c r="C70" s="17">
        <v>1014626</v>
      </c>
      <c r="D70" s="17">
        <v>2364</v>
      </c>
      <c r="E70" s="17">
        <v>510501</v>
      </c>
      <c r="F70" s="17">
        <v>380470</v>
      </c>
      <c r="G70" s="17">
        <v>130031</v>
      </c>
      <c r="H70" s="17">
        <v>49689</v>
      </c>
      <c r="I70" s="17">
        <v>388275</v>
      </c>
      <c r="J70" s="17">
        <v>496</v>
      </c>
      <c r="K70" s="61">
        <v>1308</v>
      </c>
      <c r="L70" s="61">
        <v>61993</v>
      </c>
      <c r="M70" s="61">
        <v>428114</v>
      </c>
      <c r="O70" s="71">
        <v>1</v>
      </c>
      <c r="P70" s="71">
        <v>0.70326323523295953</v>
      </c>
      <c r="Q70" s="71">
        <v>1.6385488722846806E-3</v>
      </c>
      <c r="R70" s="71">
        <v>0.3538413019670904</v>
      </c>
      <c r="S70" s="71">
        <v>0.26371348961004754</v>
      </c>
      <c r="T70" s="71">
        <v>9.0127812357042855E-2</v>
      </c>
      <c r="U70" s="71">
        <v>3.4440716969100463E-2</v>
      </c>
      <c r="V70" s="71">
        <v>0.26912333476579287</v>
      </c>
      <c r="W70" s="71">
        <v>3.4379028792436611E-4</v>
      </c>
      <c r="X70" s="71">
        <v>9.0660825928441712E-4</v>
      </c>
      <c r="Y70" s="71">
        <v>4.2968934111482317E-2</v>
      </c>
      <c r="Z70" s="71">
        <v>0.29673676476704047</v>
      </c>
      <c r="AB70" s="69">
        <v>130.03100000000001</v>
      </c>
      <c r="AC70" s="69">
        <v>380.47</v>
      </c>
      <c r="AD70" s="69">
        <v>1.804</v>
      </c>
      <c r="AE70" s="69">
        <v>502.32100000000003</v>
      </c>
      <c r="AF70" s="69">
        <v>428.11399999999998</v>
      </c>
      <c r="AH70" s="71">
        <v>9.0127812357042855E-2</v>
      </c>
      <c r="AI70" s="71">
        <v>0.26371348961004754</v>
      </c>
      <c r="AJ70" s="71">
        <v>1.2503985472087833E-3</v>
      </c>
      <c r="AK70" s="71">
        <v>0.34817153471866036</v>
      </c>
      <c r="AL70" s="71">
        <v>0.29673676476704047</v>
      </c>
    </row>
    <row r="71" spans="1:38">
      <c r="A71" s="14" t="s">
        <v>236</v>
      </c>
      <c r="B71" s="112">
        <v>1483120</v>
      </c>
      <c r="C71" s="17">
        <v>1049845</v>
      </c>
      <c r="D71" s="17">
        <v>2361</v>
      </c>
      <c r="E71" s="17">
        <v>515613</v>
      </c>
      <c r="F71" s="17">
        <v>381766</v>
      </c>
      <c r="G71" s="17">
        <v>133847</v>
      </c>
      <c r="H71" s="17">
        <v>82928</v>
      </c>
      <c r="I71" s="17">
        <v>385589</v>
      </c>
      <c r="J71" s="17">
        <v>496</v>
      </c>
      <c r="K71" s="61">
        <v>1242</v>
      </c>
      <c r="L71" s="61">
        <v>61616</v>
      </c>
      <c r="M71" s="61">
        <v>433275</v>
      </c>
      <c r="O71" s="71">
        <v>1</v>
      </c>
      <c r="P71" s="71">
        <v>0.7078624790981175</v>
      </c>
      <c r="Q71" s="71">
        <v>1.5919143427369328E-3</v>
      </c>
      <c r="R71" s="71">
        <v>0.34765426937806787</v>
      </c>
      <c r="S71" s="71">
        <v>0.25740735746264631</v>
      </c>
      <c r="T71" s="71">
        <v>9.0246911915421543E-2</v>
      </c>
      <c r="U71" s="71">
        <v>5.5914558498300876E-2</v>
      </c>
      <c r="V71" s="71">
        <v>0.25998503155510005</v>
      </c>
      <c r="W71" s="71">
        <v>3.3443012028696261E-4</v>
      </c>
      <c r="X71" s="71">
        <v>8.3742380926695077E-4</v>
      </c>
      <c r="Y71" s="71">
        <v>4.1544851394357839E-2</v>
      </c>
      <c r="Z71" s="71">
        <v>0.2921375209018825</v>
      </c>
      <c r="AB71" s="69">
        <v>133.84700000000001</v>
      </c>
      <c r="AC71" s="69">
        <v>381.76600000000002</v>
      </c>
      <c r="AD71" s="69">
        <v>1.738</v>
      </c>
      <c r="AE71" s="69">
        <v>532.49400000000003</v>
      </c>
      <c r="AF71" s="69">
        <v>433.27499999999998</v>
      </c>
      <c r="AH71" s="71">
        <v>9.0246911915421543E-2</v>
      </c>
      <c r="AI71" s="71">
        <v>0.25740735746264631</v>
      </c>
      <c r="AJ71" s="71">
        <v>1.1718539295539135E-3</v>
      </c>
      <c r="AK71" s="71">
        <v>0.3590363557904957</v>
      </c>
      <c r="AL71" s="71">
        <v>0.2921375209018825</v>
      </c>
    </row>
    <row r="72" spans="1:38">
      <c r="A72" s="14" t="s">
        <v>239</v>
      </c>
      <c r="B72" s="112">
        <v>1531541</v>
      </c>
      <c r="C72" s="17">
        <v>1093704</v>
      </c>
      <c r="D72" s="17">
        <v>2535</v>
      </c>
      <c r="E72" s="17">
        <v>518329</v>
      </c>
      <c r="F72" s="17">
        <v>384282</v>
      </c>
      <c r="G72" s="17">
        <v>134047</v>
      </c>
      <c r="H72" s="17">
        <v>103961</v>
      </c>
      <c r="I72" s="17">
        <v>402728</v>
      </c>
      <c r="J72" s="17">
        <v>496</v>
      </c>
      <c r="K72" s="61">
        <v>1368</v>
      </c>
      <c r="L72" s="61">
        <v>64287</v>
      </c>
      <c r="M72" s="61">
        <v>437837</v>
      </c>
      <c r="O72" s="71">
        <v>1</v>
      </c>
      <c r="P72" s="71">
        <v>0.71411996152894375</v>
      </c>
      <c r="Q72" s="71">
        <v>1.6551956493492503E-3</v>
      </c>
      <c r="R72" s="71">
        <v>0.33843625472644873</v>
      </c>
      <c r="S72" s="71">
        <v>0.25091198994999153</v>
      </c>
      <c r="T72" s="71">
        <v>8.7524264776457181E-2</v>
      </c>
      <c r="U72" s="71">
        <v>6.7879997988953611E-2</v>
      </c>
      <c r="V72" s="71">
        <v>0.26295606843042402</v>
      </c>
      <c r="W72" s="71">
        <v>3.2385682133223987E-4</v>
      </c>
      <c r="X72" s="71">
        <v>8.932180072227906E-4</v>
      </c>
      <c r="Y72" s="71">
        <v>4.1975369905213118E-2</v>
      </c>
      <c r="Z72" s="71">
        <v>0.28588003847105625</v>
      </c>
      <c r="AB72" s="69">
        <v>134.047</v>
      </c>
      <c r="AC72" s="69">
        <v>384.28199999999998</v>
      </c>
      <c r="AD72" s="69">
        <v>1.8640000000000001</v>
      </c>
      <c r="AE72" s="69">
        <v>573.51099999999997</v>
      </c>
      <c r="AF72" s="69">
        <v>437.83699999999999</v>
      </c>
      <c r="AH72" s="71">
        <v>8.7524264776457181E-2</v>
      </c>
      <c r="AI72" s="71">
        <v>0.25091198994999153</v>
      </c>
      <c r="AJ72" s="71">
        <v>1.2170748285550304E-3</v>
      </c>
      <c r="AK72" s="71">
        <v>0.37446663197393998</v>
      </c>
      <c r="AL72" s="71">
        <v>0.28588003847105625</v>
      </c>
    </row>
    <row r="73" spans="1:38">
      <c r="A73" s="14" t="s">
        <v>241</v>
      </c>
      <c r="B73" s="112">
        <v>1663070</v>
      </c>
      <c r="C73" s="17">
        <v>1242226</v>
      </c>
      <c r="D73" s="17">
        <v>2730</v>
      </c>
      <c r="E73" s="17">
        <v>562941</v>
      </c>
      <c r="F73" s="17">
        <v>413089</v>
      </c>
      <c r="G73" s="17">
        <v>149852</v>
      </c>
      <c r="H73" s="17">
        <v>165625</v>
      </c>
      <c r="I73" s="17">
        <v>439141</v>
      </c>
      <c r="J73" s="17">
        <v>496</v>
      </c>
      <c r="K73" s="61">
        <v>1126</v>
      </c>
      <c r="L73" s="61">
        <v>70167</v>
      </c>
      <c r="M73" s="61">
        <v>420844</v>
      </c>
      <c r="O73" s="71">
        <v>1</v>
      </c>
      <c r="P73" s="71">
        <v>0.74694751273247673</v>
      </c>
      <c r="Q73" s="71">
        <v>1.6415424486040876E-3</v>
      </c>
      <c r="R73" s="71">
        <v>0.33849507236616616</v>
      </c>
      <c r="S73" s="71">
        <v>0.24838942437780731</v>
      </c>
      <c r="T73" s="71">
        <v>9.0105647988358878E-2</v>
      </c>
      <c r="U73" s="71">
        <v>9.9589915036649088E-2</v>
      </c>
      <c r="V73" s="71">
        <v>0.26405442945877206</v>
      </c>
      <c r="W73" s="71">
        <v>2.9824360970975367E-4</v>
      </c>
      <c r="X73" s="71">
        <v>6.7706109784915853E-4</v>
      </c>
      <c r="Y73" s="71">
        <v>4.2191248714726383E-2</v>
      </c>
      <c r="Z73" s="71">
        <v>0.25305248726752333</v>
      </c>
      <c r="AB73" s="69">
        <v>149.852</v>
      </c>
      <c r="AC73" s="69">
        <v>413.089</v>
      </c>
      <c r="AD73" s="69">
        <v>1.6220000000000001</v>
      </c>
      <c r="AE73" s="69">
        <v>677.66300000000001</v>
      </c>
      <c r="AF73" s="69">
        <v>420.84399999999999</v>
      </c>
      <c r="AH73" s="71">
        <v>9.0105647988358878E-2</v>
      </c>
      <c r="AI73" s="71">
        <v>0.24838942437780731</v>
      </c>
      <c r="AJ73" s="71">
        <v>9.7530470755891226E-4</v>
      </c>
      <c r="AK73" s="71">
        <v>0.40747713565875165</v>
      </c>
      <c r="AL73" s="71">
        <v>0.25305248726752333</v>
      </c>
    </row>
    <row r="74" spans="1:38">
      <c r="A74" s="14" t="s">
        <v>246</v>
      </c>
      <c r="B74" s="112">
        <v>1686275</v>
      </c>
      <c r="C74" s="17">
        <v>1247581</v>
      </c>
      <c r="D74" s="17">
        <v>2954</v>
      </c>
      <c r="E74" s="17">
        <v>553057</v>
      </c>
      <c r="F74" s="17">
        <v>417661</v>
      </c>
      <c r="G74" s="17">
        <v>135396</v>
      </c>
      <c r="H74" s="17">
        <v>164049</v>
      </c>
      <c r="I74" s="17">
        <v>453856</v>
      </c>
      <c r="J74" s="17">
        <v>496</v>
      </c>
      <c r="K74" s="61">
        <v>644</v>
      </c>
      <c r="L74" s="61">
        <v>72525</v>
      </c>
      <c r="M74" s="61">
        <v>438694</v>
      </c>
      <c r="O74" s="71">
        <v>1</v>
      </c>
      <c r="P74" s="71">
        <v>0.73984433144060135</v>
      </c>
      <c r="Q74" s="71">
        <v>1.7517901884330847E-3</v>
      </c>
      <c r="R74" s="71">
        <v>0.32797556744896295</v>
      </c>
      <c r="S74" s="71">
        <v>0.24768261404575173</v>
      </c>
      <c r="T74" s="71">
        <v>8.0292953403211215E-2</v>
      </c>
      <c r="U74" s="71">
        <v>9.7284843812545402E-2</v>
      </c>
      <c r="V74" s="71">
        <v>0.26914708455026615</v>
      </c>
      <c r="W74" s="71">
        <v>2.9413944937806705E-4</v>
      </c>
      <c r="X74" s="71">
        <v>3.8190686572474834E-4</v>
      </c>
      <c r="Y74" s="71">
        <v>4.300899912529095E-2</v>
      </c>
      <c r="Z74" s="71">
        <v>0.2601556685593987</v>
      </c>
      <c r="AB74" s="69">
        <v>135.39599999999999</v>
      </c>
      <c r="AC74" s="69">
        <v>417.661</v>
      </c>
      <c r="AD74" s="69">
        <v>1.1399999999999999</v>
      </c>
      <c r="AE74" s="69">
        <v>693.38400000000001</v>
      </c>
      <c r="AF74" s="69">
        <v>438.69400000000002</v>
      </c>
      <c r="AH74" s="71">
        <v>8.0292953403211215E-2</v>
      </c>
      <c r="AI74" s="71">
        <v>0.24768261404575173</v>
      </c>
      <c r="AJ74" s="71">
        <v>6.7604631510281539E-4</v>
      </c>
      <c r="AK74" s="71">
        <v>0.41119271767653559</v>
      </c>
      <c r="AL74" s="71">
        <v>0.2601556685593987</v>
      </c>
    </row>
    <row r="75" spans="1:38">
      <c r="A75" s="14" t="s">
        <v>251</v>
      </c>
      <c r="B75" s="112">
        <v>1656322</v>
      </c>
      <c r="C75" s="17">
        <v>1225256</v>
      </c>
      <c r="D75" s="17">
        <v>2653</v>
      </c>
      <c r="E75" s="17">
        <v>541294</v>
      </c>
      <c r="F75" s="17">
        <v>401530</v>
      </c>
      <c r="G75" s="17">
        <v>139764</v>
      </c>
      <c r="H75" s="17">
        <v>161962</v>
      </c>
      <c r="I75" s="17">
        <v>446487</v>
      </c>
      <c r="J75" s="17">
        <v>496</v>
      </c>
      <c r="K75" s="61">
        <v>1004</v>
      </c>
      <c r="L75" s="61">
        <v>71360</v>
      </c>
      <c r="M75" s="61">
        <v>431066</v>
      </c>
      <c r="O75" s="71">
        <v>1</v>
      </c>
      <c r="P75" s="71">
        <v>0.73974504957369402</v>
      </c>
      <c r="Q75" s="71">
        <v>1.6017416903234998E-3</v>
      </c>
      <c r="R75" s="71">
        <v>0.32680481210779061</v>
      </c>
      <c r="S75" s="71">
        <v>0.24242266902208628</v>
      </c>
      <c r="T75" s="71">
        <v>8.4382143085704353E-2</v>
      </c>
      <c r="U75" s="71">
        <v>9.7784126516462372E-2</v>
      </c>
      <c r="V75" s="71">
        <v>0.26956533814077216</v>
      </c>
      <c r="W75" s="71">
        <v>2.9945868013586728E-4</v>
      </c>
      <c r="X75" s="71">
        <v>6.0616232833953789E-4</v>
      </c>
      <c r="Y75" s="71">
        <v>4.3083410109869942E-2</v>
      </c>
      <c r="Z75" s="71">
        <v>0.26025495042630598</v>
      </c>
      <c r="AB75" s="69">
        <v>139.76400000000001</v>
      </c>
      <c r="AC75" s="69">
        <v>401.53</v>
      </c>
      <c r="AD75" s="69">
        <v>1.5</v>
      </c>
      <c r="AE75" s="69">
        <v>682.46199999999999</v>
      </c>
      <c r="AF75" s="69">
        <v>431.06599999999997</v>
      </c>
      <c r="AH75" s="71">
        <v>8.4382143085704353E-2</v>
      </c>
      <c r="AI75" s="71">
        <v>0.24242266902208628</v>
      </c>
      <c r="AJ75" s="71">
        <v>9.0562100847540517E-4</v>
      </c>
      <c r="AK75" s="71">
        <v>0.41203461645742795</v>
      </c>
      <c r="AL75" s="71">
        <v>0.26025495042630598</v>
      </c>
    </row>
    <row r="76" spans="1:38">
      <c r="A76" s="14" t="s">
        <v>252</v>
      </c>
      <c r="B76" s="112">
        <v>1689291</v>
      </c>
      <c r="C76" s="17">
        <v>1243259</v>
      </c>
      <c r="D76" s="17">
        <v>2712</v>
      </c>
      <c r="E76" s="17">
        <v>557721</v>
      </c>
      <c r="F76" s="17">
        <v>408788</v>
      </c>
      <c r="G76" s="17">
        <v>148933</v>
      </c>
      <c r="H76" s="17">
        <v>150035</v>
      </c>
      <c r="I76" s="17">
        <v>458418</v>
      </c>
      <c r="J76" s="17">
        <v>496</v>
      </c>
      <c r="K76" s="61">
        <v>592</v>
      </c>
      <c r="L76" s="61">
        <v>73285</v>
      </c>
      <c r="M76" s="61">
        <v>446032</v>
      </c>
      <c r="O76" s="71">
        <v>1</v>
      </c>
      <c r="P76" s="71">
        <v>0.73596496991933302</v>
      </c>
      <c r="Q76" s="71">
        <v>1.6054072388948972E-3</v>
      </c>
      <c r="R76" s="71">
        <v>0.33015093314295763</v>
      </c>
      <c r="S76" s="71">
        <v>0.24198791090463395</v>
      </c>
      <c r="T76" s="71">
        <v>8.8163022238323646E-2</v>
      </c>
      <c r="U76" s="71">
        <v>8.8815366920204988E-2</v>
      </c>
      <c r="V76" s="71">
        <v>0.27136710016213905</v>
      </c>
      <c r="W76" s="71">
        <v>2.9361430327871278E-4</v>
      </c>
      <c r="X76" s="71">
        <v>3.5044287810685076E-4</v>
      </c>
      <c r="Y76" s="71">
        <v>4.3382105273750943E-2</v>
      </c>
      <c r="Z76" s="71">
        <v>0.26403503008066698</v>
      </c>
      <c r="AB76" s="69">
        <v>148.93299999999999</v>
      </c>
      <c r="AC76" s="69">
        <v>408.78800000000001</v>
      </c>
      <c r="AD76" s="69">
        <v>1.0880000000000001</v>
      </c>
      <c r="AE76" s="69">
        <v>684.45</v>
      </c>
      <c r="AF76" s="69">
        <v>446.03199999999998</v>
      </c>
      <c r="AH76" s="71">
        <v>8.8163022238323646E-2</v>
      </c>
      <c r="AI76" s="71">
        <v>0.24198791090463395</v>
      </c>
      <c r="AJ76" s="71">
        <v>6.4405718138556354E-4</v>
      </c>
      <c r="AK76" s="71">
        <v>0.4051699795949899</v>
      </c>
      <c r="AL76" s="71">
        <v>0.26403503008066698</v>
      </c>
    </row>
    <row r="77" spans="1:38">
      <c r="A77" s="14" t="s">
        <v>253</v>
      </c>
      <c r="B77" s="112">
        <v>1678112</v>
      </c>
      <c r="C77" s="17">
        <v>1211668</v>
      </c>
      <c r="D77" s="17">
        <v>2277</v>
      </c>
      <c r="E77" s="17">
        <v>549633</v>
      </c>
      <c r="F77" s="17">
        <v>403853</v>
      </c>
      <c r="G77" s="17">
        <v>145780</v>
      </c>
      <c r="H77" s="17">
        <v>138616</v>
      </c>
      <c r="I77" s="17">
        <v>449230</v>
      </c>
      <c r="J77" s="17">
        <v>496</v>
      </c>
      <c r="K77" s="61">
        <v>545</v>
      </c>
      <c r="L77" s="61">
        <v>70871</v>
      </c>
      <c r="M77" s="61">
        <v>466444</v>
      </c>
      <c r="O77" s="71">
        <v>1</v>
      </c>
      <c r="P77" s="71">
        <v>0.72204239049598595</v>
      </c>
      <c r="Q77" s="71">
        <v>1.3568820197936728E-3</v>
      </c>
      <c r="R77" s="71">
        <v>0.32753058198737628</v>
      </c>
      <c r="S77" s="71">
        <v>0.24065914551591311</v>
      </c>
      <c r="T77" s="71">
        <v>8.687143647146317E-2</v>
      </c>
      <c r="U77" s="71">
        <v>8.2602353120649868E-2</v>
      </c>
      <c r="V77" s="71">
        <v>0.26769965294330772</v>
      </c>
      <c r="W77" s="71">
        <v>2.9557025991113823E-4</v>
      </c>
      <c r="X77" s="71">
        <v>3.247697412330047E-4</v>
      </c>
      <c r="Y77" s="71">
        <v>4.2232580423714271E-2</v>
      </c>
      <c r="Z77" s="71">
        <v>0.27795760950401405</v>
      </c>
      <c r="AB77" s="69">
        <v>145.78</v>
      </c>
      <c r="AC77" s="69">
        <v>403.85300000000001</v>
      </c>
      <c r="AD77" s="69">
        <v>1.0409999999999999</v>
      </c>
      <c r="AE77" s="69">
        <v>660.99400000000003</v>
      </c>
      <c r="AF77" s="69">
        <v>466.44400000000002</v>
      </c>
      <c r="AH77" s="71">
        <v>8.687143647146317E-2</v>
      </c>
      <c r="AI77" s="71">
        <v>0.24065914551591311</v>
      </c>
      <c r="AJ77" s="71">
        <v>6.2034000114414298E-4</v>
      </c>
      <c r="AK77" s="71">
        <v>0.39389146850746548</v>
      </c>
      <c r="AL77" s="71">
        <v>0.27795760950401405</v>
      </c>
    </row>
    <row r="78" spans="1:38">
      <c r="A78" s="14" t="s">
        <v>258</v>
      </c>
      <c r="B78" s="112">
        <v>1748963</v>
      </c>
      <c r="C78" s="17">
        <v>1268765</v>
      </c>
      <c r="D78" s="17">
        <v>2390</v>
      </c>
      <c r="E78" s="17">
        <v>569372</v>
      </c>
      <c r="F78" s="17">
        <v>418832</v>
      </c>
      <c r="G78" s="17">
        <v>150540</v>
      </c>
      <c r="H78" s="17">
        <v>154747</v>
      </c>
      <c r="I78" s="17">
        <v>466909</v>
      </c>
      <c r="J78" s="17">
        <v>496</v>
      </c>
      <c r="K78" s="61">
        <v>600</v>
      </c>
      <c r="L78" s="61">
        <v>74251</v>
      </c>
      <c r="M78" s="61">
        <v>480198</v>
      </c>
      <c r="O78" s="71">
        <v>1</v>
      </c>
      <c r="P78" s="71">
        <v>0.72543844552457659</v>
      </c>
      <c r="Q78" s="71">
        <v>1.3665240488220734E-3</v>
      </c>
      <c r="R78" s="71">
        <v>0.32554833921586679</v>
      </c>
      <c r="S78" s="71">
        <v>0.23947447716160947</v>
      </c>
      <c r="T78" s="71">
        <v>8.6073862054257294E-2</v>
      </c>
      <c r="U78" s="71">
        <v>8.8479287440614812E-2</v>
      </c>
      <c r="V78" s="71">
        <v>0.26696333770354203</v>
      </c>
      <c r="W78" s="71">
        <v>2.8359662268441358E-4</v>
      </c>
      <c r="X78" s="71">
        <v>3.4306043066662932E-4</v>
      </c>
      <c r="Y78" s="71">
        <v>4.2454300062379824E-2</v>
      </c>
      <c r="Z78" s="71">
        <v>0.27456155447542346</v>
      </c>
      <c r="AB78" s="69">
        <v>150.54</v>
      </c>
      <c r="AC78" s="69">
        <v>418.83199999999999</v>
      </c>
      <c r="AD78" s="69">
        <v>1.0960000000000001</v>
      </c>
      <c r="AE78" s="69">
        <v>698.29700000000003</v>
      </c>
      <c r="AF78" s="69">
        <v>480.19799999999998</v>
      </c>
      <c r="AH78" s="71">
        <v>8.6073862054257294E-2</v>
      </c>
      <c r="AI78" s="71">
        <v>0.23947447716160947</v>
      </c>
      <c r="AJ78" s="71">
        <v>6.2665705335104285E-4</v>
      </c>
      <c r="AK78" s="71">
        <v>0.39926344925535873</v>
      </c>
      <c r="AL78" s="71">
        <v>0.27456155447542346</v>
      </c>
    </row>
    <row r="79" spans="1:38">
      <c r="A79" s="14" t="s">
        <v>262</v>
      </c>
      <c r="B79" s="112">
        <v>1908123</v>
      </c>
      <c r="C79" s="17">
        <v>1385457</v>
      </c>
      <c r="D79" s="17">
        <v>2500</v>
      </c>
      <c r="E79" s="17">
        <v>592654</v>
      </c>
      <c r="F79" s="17">
        <v>437933</v>
      </c>
      <c r="G79" s="17">
        <v>154721</v>
      </c>
      <c r="H79" s="17">
        <v>192684</v>
      </c>
      <c r="I79" s="17">
        <v>513632</v>
      </c>
      <c r="J79" s="17">
        <v>496</v>
      </c>
      <c r="K79" s="61">
        <v>524</v>
      </c>
      <c r="L79" s="61">
        <v>82967</v>
      </c>
      <c r="M79" s="61">
        <v>522666</v>
      </c>
      <c r="O79" s="71">
        <v>1</v>
      </c>
      <c r="P79" s="71">
        <v>0.72608369586237365</v>
      </c>
      <c r="Q79" s="71">
        <v>1.3101880748777725E-3</v>
      </c>
      <c r="R79" s="71">
        <v>0.31059528133144454</v>
      </c>
      <c r="S79" s="71">
        <v>0.22950983767817904</v>
      </c>
      <c r="T79" s="71">
        <v>8.1085443653265532E-2</v>
      </c>
      <c r="U79" s="71">
        <v>0.10098091160789949</v>
      </c>
      <c r="V79" s="71">
        <v>0.26918180851024803</v>
      </c>
      <c r="W79" s="71">
        <v>2.5994131405575007E-4</v>
      </c>
      <c r="X79" s="71">
        <v>2.7461542049438115E-4</v>
      </c>
      <c r="Y79" s="71">
        <v>4.3480949603353664E-2</v>
      </c>
      <c r="Z79" s="71">
        <v>0.27391630413762635</v>
      </c>
      <c r="AB79" s="69">
        <v>154.721</v>
      </c>
      <c r="AC79" s="69">
        <v>437.93299999999999</v>
      </c>
      <c r="AD79" s="69">
        <v>1.02</v>
      </c>
      <c r="AE79" s="69">
        <v>791.78300000000002</v>
      </c>
      <c r="AF79" s="69">
        <v>522.66600000000005</v>
      </c>
      <c r="AH79" s="71">
        <v>8.1085443653265532E-2</v>
      </c>
      <c r="AI79" s="71">
        <v>0.22950983767817904</v>
      </c>
      <c r="AJ79" s="71">
        <v>5.3455673455013127E-4</v>
      </c>
      <c r="AK79" s="71">
        <v>0.41495385779637894</v>
      </c>
      <c r="AL79" s="71">
        <v>0.27391630413762635</v>
      </c>
    </row>
    <row r="80" spans="1:38">
      <c r="A80" s="14" t="s">
        <v>263</v>
      </c>
      <c r="B80" s="112">
        <v>1967792</v>
      </c>
      <c r="C80" s="17">
        <v>1426497</v>
      </c>
      <c r="D80" s="17">
        <v>2619</v>
      </c>
      <c r="E80" s="17">
        <v>621615</v>
      </c>
      <c r="F80" s="17">
        <v>459338</v>
      </c>
      <c r="G80" s="17">
        <v>162277</v>
      </c>
      <c r="H80" s="17">
        <v>161365</v>
      </c>
      <c r="I80" s="17">
        <v>558041</v>
      </c>
      <c r="J80" s="17">
        <v>496</v>
      </c>
      <c r="K80" s="61">
        <v>499</v>
      </c>
      <c r="L80" s="61">
        <v>81862</v>
      </c>
      <c r="M80" s="61">
        <v>541295</v>
      </c>
      <c r="O80" s="71">
        <v>1</v>
      </c>
      <c r="P80" s="71">
        <v>0.72492265442689063</v>
      </c>
      <c r="Q80" s="71">
        <v>1.33093335067934E-3</v>
      </c>
      <c r="R80" s="71">
        <v>0.31589466772910957</v>
      </c>
      <c r="S80" s="71">
        <v>0.23342812654996056</v>
      </c>
      <c r="T80" s="71">
        <v>8.2466541179149019E-2</v>
      </c>
      <c r="U80" s="71">
        <v>8.2003077561043039E-2</v>
      </c>
      <c r="V80" s="71">
        <v>0.28358739135030531</v>
      </c>
      <c r="W80" s="71">
        <v>2.5205916072430421E-4</v>
      </c>
      <c r="X80" s="71">
        <v>2.5358371209965283E-4</v>
      </c>
      <c r="Y80" s="71">
        <v>4.1600941562929414E-2</v>
      </c>
      <c r="Z80" s="71">
        <v>0.27507734557310937</v>
      </c>
      <c r="AB80" s="69">
        <v>162.27699999999999</v>
      </c>
      <c r="AC80" s="69">
        <v>459.33800000000002</v>
      </c>
      <c r="AD80" s="69">
        <v>0.995</v>
      </c>
      <c r="AE80" s="69">
        <v>803.88699999999994</v>
      </c>
      <c r="AF80" s="69">
        <v>541.29499999999996</v>
      </c>
      <c r="AH80" s="71">
        <v>8.2466541179149019E-2</v>
      </c>
      <c r="AI80" s="71">
        <v>0.23342812654996056</v>
      </c>
      <c r="AJ80" s="71">
        <v>5.0564287282395704E-4</v>
      </c>
      <c r="AK80" s="71">
        <v>0.40852234382495711</v>
      </c>
      <c r="AL80" s="71">
        <v>0.27507734557310937</v>
      </c>
    </row>
    <row r="81" spans="1:38">
      <c r="A81" s="14" t="s">
        <v>265</v>
      </c>
      <c r="B81" s="112">
        <v>1934565</v>
      </c>
      <c r="C81" s="17">
        <v>1392494</v>
      </c>
      <c r="D81" s="17">
        <v>2423</v>
      </c>
      <c r="E81" s="17">
        <v>635591</v>
      </c>
      <c r="F81" s="17">
        <v>475087</v>
      </c>
      <c r="G81" s="17">
        <v>160504</v>
      </c>
      <c r="H81" s="17">
        <v>126054</v>
      </c>
      <c r="I81" s="17">
        <v>541103</v>
      </c>
      <c r="J81" s="17">
        <v>496</v>
      </c>
      <c r="K81" s="61">
        <v>432</v>
      </c>
      <c r="L81" s="61">
        <v>86395</v>
      </c>
      <c r="M81" s="61">
        <v>542071</v>
      </c>
      <c r="O81" s="71">
        <v>1</v>
      </c>
      <c r="P81" s="71">
        <v>0.71979695693863999</v>
      </c>
      <c r="Q81" s="71">
        <v>1.2524779472387849E-3</v>
      </c>
      <c r="R81" s="71">
        <v>0.32854465991062592</v>
      </c>
      <c r="S81" s="71">
        <v>0.24557820491945218</v>
      </c>
      <c r="T81" s="71">
        <v>8.2966454991173721E-2</v>
      </c>
      <c r="U81" s="71">
        <v>6.5158834156515799E-2</v>
      </c>
      <c r="V81" s="71">
        <v>0.27970267217694933</v>
      </c>
      <c r="W81" s="71">
        <v>2.5638838705342026E-4</v>
      </c>
      <c r="X81" s="71">
        <v>2.2330601453039831E-4</v>
      </c>
      <c r="Y81" s="71">
        <v>4.4658618345726299E-2</v>
      </c>
      <c r="Z81" s="71">
        <v>0.28020304306136007</v>
      </c>
      <c r="AB81" s="69">
        <v>160.50399999999999</v>
      </c>
      <c r="AC81" s="69">
        <v>475.08699999999999</v>
      </c>
      <c r="AD81" s="69">
        <v>0.92800000000000005</v>
      </c>
      <c r="AE81" s="69">
        <v>755.97500000000002</v>
      </c>
      <c r="AF81" s="69">
        <v>542.07100000000003</v>
      </c>
      <c r="AH81" s="71">
        <v>8.2966454991173721E-2</v>
      </c>
      <c r="AI81" s="71">
        <v>0.24557820491945218</v>
      </c>
      <c r="AJ81" s="71">
        <v>4.7969440158381857E-4</v>
      </c>
      <c r="AK81" s="71">
        <v>0.39077260262643027</v>
      </c>
      <c r="AL81" s="71">
        <v>0.28020304306136007</v>
      </c>
    </row>
    <row r="82" spans="1:38">
      <c r="A82" s="14" t="s">
        <v>266</v>
      </c>
      <c r="B82" s="112">
        <v>1965682</v>
      </c>
      <c r="C82" s="17">
        <v>1428979</v>
      </c>
      <c r="D82" s="17">
        <v>2637</v>
      </c>
      <c r="E82" s="17">
        <v>646982</v>
      </c>
      <c r="F82" s="17">
        <v>490350</v>
      </c>
      <c r="G82" s="17">
        <v>156632</v>
      </c>
      <c r="H82" s="17">
        <v>141653</v>
      </c>
      <c r="I82" s="17">
        <v>551679</v>
      </c>
      <c r="J82" s="17">
        <v>496</v>
      </c>
      <c r="K82" s="61">
        <v>511</v>
      </c>
      <c r="L82" s="61">
        <v>85021</v>
      </c>
      <c r="M82" s="61">
        <v>536703</v>
      </c>
      <c r="O82" s="71">
        <v>1</v>
      </c>
      <c r="P82" s="71">
        <v>0.72696346611506846</v>
      </c>
      <c r="Q82" s="71">
        <v>1.3415191266949588E-3</v>
      </c>
      <c r="R82" s="71">
        <v>0.32913869079535751</v>
      </c>
      <c r="S82" s="71">
        <v>0.24945540529953472</v>
      </c>
      <c r="T82" s="71">
        <v>7.968328549582282E-2</v>
      </c>
      <c r="U82" s="71">
        <v>7.2063029523595376E-2</v>
      </c>
      <c r="V82" s="71">
        <v>0.28065526366930155</v>
      </c>
      <c r="W82" s="71">
        <v>2.5232972576439121E-4</v>
      </c>
      <c r="X82" s="71">
        <v>2.5996066505162076E-4</v>
      </c>
      <c r="Y82" s="71">
        <v>4.3252672609303031E-2</v>
      </c>
      <c r="Z82" s="71">
        <v>0.27303653388493154</v>
      </c>
      <c r="AB82" s="69">
        <v>156.63200000000001</v>
      </c>
      <c r="AC82" s="69">
        <v>490.35</v>
      </c>
      <c r="AD82" s="69">
        <v>1.0069999999999999</v>
      </c>
      <c r="AE82" s="69">
        <v>780.99</v>
      </c>
      <c r="AF82" s="69">
        <v>536.70299999999997</v>
      </c>
      <c r="AH82" s="71">
        <v>7.968328549582282E-2</v>
      </c>
      <c r="AI82" s="71">
        <v>0.24945540529953472</v>
      </c>
      <c r="AJ82" s="71">
        <v>5.1229039081601203E-4</v>
      </c>
      <c r="AK82" s="71">
        <v>0.39731248492889493</v>
      </c>
      <c r="AL82" s="71">
        <v>0.27303653388493154</v>
      </c>
    </row>
    <row r="83" spans="1:38">
      <c r="A83" s="14"/>
      <c r="B83" s="112"/>
    </row>
    <row r="84" spans="1:38">
      <c r="A84" s="14"/>
    </row>
    <row r="85" spans="1:38">
      <c r="A85" s="14"/>
    </row>
    <row r="86" spans="1:38">
      <c r="A86" s="14"/>
    </row>
    <row r="87" spans="1:38">
      <c r="A87" s="14"/>
    </row>
  </sheetData>
  <mergeCells count="26">
    <mergeCell ref="B1:M1"/>
    <mergeCell ref="O1:Z1"/>
    <mergeCell ref="B2:B6"/>
    <mergeCell ref="O2:O6"/>
    <mergeCell ref="C3:C6"/>
    <mergeCell ref="M3:M6"/>
    <mergeCell ref="P3:P6"/>
    <mergeCell ref="Z3:Z6"/>
    <mergeCell ref="D4:D6"/>
    <mergeCell ref="E4:E6"/>
    <mergeCell ref="F5:G5"/>
    <mergeCell ref="S5:T5"/>
    <mergeCell ref="AB5:AF5"/>
    <mergeCell ref="AH5:AL5"/>
    <mergeCell ref="R4:R6"/>
    <mergeCell ref="U4:U6"/>
    <mergeCell ref="V4:V6"/>
    <mergeCell ref="W4:W6"/>
    <mergeCell ref="X4:X6"/>
    <mergeCell ref="Y4:Y6"/>
    <mergeCell ref="H4:H6"/>
    <mergeCell ref="I4:I6"/>
    <mergeCell ref="J4:J6"/>
    <mergeCell ref="K4:K6"/>
    <mergeCell ref="L4:L6"/>
    <mergeCell ref="Q4:Q6"/>
  </mergeCells>
  <pageMargins left="0.75" right="0.75" top="1" bottom="1" header="0.5" footer="0.5"/>
  <pageSetup paperSize="9" orientation="portrait" horizontalDpi="4294967292" vertic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P69"/>
  <sheetViews>
    <sheetView zoomScaleNormal="100" workbookViewId="0">
      <pane xSplit="1" ySplit="8" topLeftCell="B9" activePane="bottomRight" state="frozen"/>
      <selection activeCell="G34" sqref="G34"/>
      <selection pane="topRight" activeCell="G34" sqref="G34"/>
      <selection pane="bottomLeft" activeCell="G34" sqref="G34"/>
      <selection pane="bottomRight" activeCell="AE11" sqref="AE11"/>
    </sheetView>
  </sheetViews>
  <sheetFormatPr defaultColWidth="10.875" defaultRowHeight="12.75"/>
  <cols>
    <col min="1" max="1" width="13" style="61" bestFit="1" customWidth="1"/>
    <col min="2" max="11" width="10.875" style="61"/>
    <col min="12" max="12" width="12.875" style="61" customWidth="1"/>
    <col min="13" max="14" width="10.875" style="61"/>
    <col min="15" max="15" width="13.5" style="61" customWidth="1"/>
    <col min="16" max="16384" width="10.875" style="61"/>
  </cols>
  <sheetData>
    <row r="1" spans="1:42">
      <c r="A1" s="54" t="s">
        <v>240</v>
      </c>
      <c r="B1" s="284" t="s">
        <v>307</v>
      </c>
      <c r="C1" s="284"/>
      <c r="D1" s="284"/>
      <c r="E1" s="284"/>
      <c r="F1" s="284"/>
      <c r="G1" s="284"/>
      <c r="H1" s="284"/>
      <c r="I1" s="284"/>
      <c r="J1" s="284"/>
      <c r="K1" s="284"/>
      <c r="L1" s="284"/>
      <c r="M1" s="284"/>
      <c r="N1" s="284"/>
      <c r="O1" s="284"/>
      <c r="Q1" s="284" t="s">
        <v>10</v>
      </c>
      <c r="R1" s="284"/>
      <c r="S1" s="284"/>
      <c r="T1" s="284"/>
      <c r="U1" s="284"/>
      <c r="V1" s="284"/>
      <c r="W1" s="284"/>
      <c r="X1" s="284"/>
      <c r="Y1" s="284"/>
      <c r="Z1" s="284"/>
      <c r="AA1" s="284"/>
      <c r="AB1" s="284"/>
      <c r="AC1" s="284"/>
      <c r="AD1" s="284"/>
    </row>
    <row r="2" spans="1:42" ht="15" customHeight="1">
      <c r="A2" s="54" t="s">
        <v>280</v>
      </c>
      <c r="B2" s="285" t="s">
        <v>91</v>
      </c>
      <c r="Q2" s="285" t="s">
        <v>91</v>
      </c>
    </row>
    <row r="3" spans="1:42" ht="15" customHeight="1">
      <c r="B3" s="285"/>
      <c r="C3" s="286" t="s">
        <v>90</v>
      </c>
      <c r="O3" s="286" t="s">
        <v>192</v>
      </c>
      <c r="Q3" s="285"/>
      <c r="R3" s="286" t="s">
        <v>90</v>
      </c>
      <c r="AD3" s="286" t="s">
        <v>192</v>
      </c>
    </row>
    <row r="4" spans="1:42" ht="15" customHeight="1">
      <c r="B4" s="285"/>
      <c r="C4" s="286"/>
      <c r="D4" s="114" t="s">
        <v>182</v>
      </c>
      <c r="E4" s="275" t="s">
        <v>183</v>
      </c>
      <c r="F4" s="275" t="s">
        <v>188</v>
      </c>
      <c r="G4" s="275" t="s">
        <v>184</v>
      </c>
      <c r="J4" s="283" t="s">
        <v>185</v>
      </c>
      <c r="K4" s="275" t="s">
        <v>190</v>
      </c>
      <c r="L4" s="283" t="s">
        <v>186</v>
      </c>
      <c r="M4" s="275" t="s">
        <v>193</v>
      </c>
      <c r="N4" s="275" t="s">
        <v>191</v>
      </c>
      <c r="O4" s="286"/>
      <c r="Q4" s="285"/>
      <c r="R4" s="286"/>
      <c r="S4" s="114" t="s">
        <v>182</v>
      </c>
      <c r="T4" s="275" t="s">
        <v>183</v>
      </c>
      <c r="U4" s="275" t="s">
        <v>188</v>
      </c>
      <c r="V4" s="275" t="s">
        <v>184</v>
      </c>
      <c r="Y4" s="283" t="s">
        <v>185</v>
      </c>
      <c r="Z4" s="275" t="s">
        <v>190</v>
      </c>
      <c r="AA4" s="283" t="s">
        <v>186</v>
      </c>
      <c r="AB4" s="275" t="s">
        <v>193</v>
      </c>
      <c r="AC4" s="275" t="s">
        <v>191</v>
      </c>
      <c r="AD4" s="286"/>
    </row>
    <row r="5" spans="1:42" ht="15" customHeight="1">
      <c r="B5" s="285"/>
      <c r="C5" s="286"/>
      <c r="D5" s="114"/>
      <c r="E5" s="275"/>
      <c r="F5" s="275"/>
      <c r="G5" s="275"/>
      <c r="J5" s="283"/>
      <c r="K5" s="275"/>
      <c r="L5" s="283"/>
      <c r="M5" s="275"/>
      <c r="N5" s="275"/>
      <c r="O5" s="286"/>
      <c r="Q5" s="285"/>
      <c r="R5" s="286"/>
      <c r="S5" s="114"/>
      <c r="T5" s="275"/>
      <c r="U5" s="275"/>
      <c r="V5" s="275"/>
      <c r="Y5" s="283"/>
      <c r="Z5" s="275"/>
      <c r="AA5" s="283"/>
      <c r="AB5" s="275"/>
      <c r="AC5" s="275"/>
      <c r="AD5" s="286"/>
    </row>
    <row r="6" spans="1:42">
      <c r="B6" s="285"/>
      <c r="C6" s="286"/>
      <c r="D6" s="114"/>
      <c r="E6" s="275"/>
      <c r="F6" s="275"/>
      <c r="G6" s="275"/>
      <c r="H6" s="276" t="s">
        <v>18</v>
      </c>
      <c r="I6" s="276"/>
      <c r="J6" s="283"/>
      <c r="K6" s="275"/>
      <c r="L6" s="283"/>
      <c r="M6" s="275"/>
      <c r="N6" s="275"/>
      <c r="O6" s="286"/>
      <c r="Q6" s="285"/>
      <c r="R6" s="286"/>
      <c r="S6" s="114"/>
      <c r="T6" s="275"/>
      <c r="U6" s="275"/>
      <c r="V6" s="275"/>
      <c r="W6" s="276" t="s">
        <v>18</v>
      </c>
      <c r="X6" s="276"/>
      <c r="Y6" s="283"/>
      <c r="Z6" s="275"/>
      <c r="AA6" s="283"/>
      <c r="AB6" s="275"/>
      <c r="AC6" s="275"/>
      <c r="AD6" s="286"/>
    </row>
    <row r="7" spans="1:42" ht="14.1" customHeight="1">
      <c r="B7" s="285"/>
      <c r="C7" s="286"/>
      <c r="D7" s="114"/>
      <c r="E7" s="275"/>
      <c r="F7" s="275"/>
      <c r="G7" s="275"/>
      <c r="H7" s="277" t="s">
        <v>189</v>
      </c>
      <c r="I7" s="279" t="s">
        <v>186</v>
      </c>
      <c r="J7" s="283"/>
      <c r="K7" s="275"/>
      <c r="L7" s="283"/>
      <c r="M7" s="275"/>
      <c r="N7" s="275"/>
      <c r="O7" s="286"/>
      <c r="Q7" s="285"/>
      <c r="R7" s="286"/>
      <c r="S7" s="114"/>
      <c r="T7" s="275"/>
      <c r="U7" s="275"/>
      <c r="V7" s="275"/>
      <c r="W7" s="281" t="s">
        <v>189</v>
      </c>
      <c r="X7" s="279" t="s">
        <v>186</v>
      </c>
      <c r="Y7" s="283"/>
      <c r="Z7" s="275"/>
      <c r="AA7" s="283"/>
      <c r="AB7" s="275"/>
      <c r="AC7" s="275"/>
      <c r="AD7" s="286"/>
      <c r="AF7" s="165" t="s">
        <v>308</v>
      </c>
      <c r="AG7" s="165"/>
      <c r="AH7" s="165"/>
      <c r="AI7" s="165"/>
      <c r="AJ7" s="165"/>
      <c r="AL7" s="165" t="s">
        <v>221</v>
      </c>
      <c r="AM7" s="165"/>
      <c r="AN7" s="165"/>
      <c r="AO7" s="165"/>
      <c r="AP7" s="165"/>
    </row>
    <row r="8" spans="1:42" ht="25.5">
      <c r="B8" s="285"/>
      <c r="C8" s="286"/>
      <c r="D8" s="114"/>
      <c r="E8" s="275"/>
      <c r="F8" s="275"/>
      <c r="G8" s="275"/>
      <c r="H8" s="278"/>
      <c r="I8" s="280"/>
      <c r="J8" s="283"/>
      <c r="K8" s="275"/>
      <c r="L8" s="283"/>
      <c r="M8" s="275"/>
      <c r="N8" s="275"/>
      <c r="O8" s="286"/>
      <c r="Q8" s="285"/>
      <c r="R8" s="286"/>
      <c r="S8" s="114"/>
      <c r="T8" s="275"/>
      <c r="U8" s="275"/>
      <c r="V8" s="275"/>
      <c r="W8" s="282"/>
      <c r="X8" s="280"/>
      <c r="Y8" s="283"/>
      <c r="Z8" s="275"/>
      <c r="AA8" s="283"/>
      <c r="AB8" s="275"/>
      <c r="AC8" s="275"/>
      <c r="AD8" s="286"/>
      <c r="AF8" s="65" t="s">
        <v>216</v>
      </c>
      <c r="AG8" s="65" t="s">
        <v>19</v>
      </c>
      <c r="AH8" s="65" t="s">
        <v>217</v>
      </c>
      <c r="AI8" s="65" t="s">
        <v>218</v>
      </c>
      <c r="AJ8" s="65" t="s">
        <v>219</v>
      </c>
      <c r="AL8" s="65" t="s">
        <v>216</v>
      </c>
      <c r="AM8" s="65" t="s">
        <v>19</v>
      </c>
      <c r="AN8" s="65" t="s">
        <v>217</v>
      </c>
      <c r="AO8" s="65" t="s">
        <v>218</v>
      </c>
      <c r="AP8" s="65" t="s">
        <v>219</v>
      </c>
    </row>
    <row r="9" spans="1:42">
      <c r="A9" s="14" t="s">
        <v>48</v>
      </c>
      <c r="B9" s="61">
        <v>6405700</v>
      </c>
      <c r="C9" s="61">
        <v>5170100</v>
      </c>
      <c r="D9" s="61">
        <v>666665</v>
      </c>
      <c r="E9" s="61">
        <v>2720535</v>
      </c>
      <c r="F9" s="61">
        <v>222600</v>
      </c>
      <c r="G9" s="61">
        <v>312700</v>
      </c>
      <c r="H9" s="61">
        <v>153800</v>
      </c>
      <c r="I9" s="61">
        <v>158900</v>
      </c>
      <c r="J9" s="61">
        <v>139700</v>
      </c>
      <c r="K9" s="61">
        <v>281000</v>
      </c>
      <c r="L9" s="61">
        <v>354700</v>
      </c>
      <c r="M9" s="61">
        <v>194900</v>
      </c>
      <c r="N9" s="61">
        <v>277400</v>
      </c>
      <c r="O9" s="61">
        <v>1235600</v>
      </c>
      <c r="Q9" s="71">
        <v>1</v>
      </c>
      <c r="R9" s="71">
        <v>0.8071092932856675</v>
      </c>
      <c r="S9" s="71">
        <v>0.10407371559704638</v>
      </c>
      <c r="T9" s="71">
        <v>0.42470534055606723</v>
      </c>
      <c r="U9" s="71">
        <v>3.4750300513605073E-2</v>
      </c>
      <c r="V9" s="71">
        <v>4.8815898340540453E-2</v>
      </c>
      <c r="W9" s="71">
        <v>2.4009866212904133E-2</v>
      </c>
      <c r="X9" s="71">
        <v>2.4806032127636324E-2</v>
      </c>
      <c r="Y9" s="71">
        <v>2.1808701625115133E-2</v>
      </c>
      <c r="Z9" s="71">
        <v>4.3867180792107031E-2</v>
      </c>
      <c r="AA9" s="71">
        <v>5.5372558814805566E-2</v>
      </c>
      <c r="AB9" s="71">
        <v>3.0426026819863557E-2</v>
      </c>
      <c r="AC9" s="71">
        <v>4.3305181322884308E-2</v>
      </c>
      <c r="AD9" s="71">
        <v>0.19289070671433256</v>
      </c>
      <c r="AF9" s="69">
        <v>222.6</v>
      </c>
      <c r="AG9" s="69">
        <v>666.66499999999996</v>
      </c>
      <c r="AH9" s="69">
        <v>3075.2350000000001</v>
      </c>
      <c r="AI9" s="69">
        <v>1205.7</v>
      </c>
      <c r="AJ9" s="69">
        <v>1235.5999999999999</v>
      </c>
      <c r="AL9" s="71">
        <v>3.4750300513605073E-2</v>
      </c>
      <c r="AM9" s="71">
        <v>0.10407371559704638</v>
      </c>
      <c r="AN9" s="71">
        <v>0.48007789937087281</v>
      </c>
      <c r="AO9" s="71">
        <v>0.18822298890051048</v>
      </c>
      <c r="AP9" s="71">
        <v>0.19289070671433256</v>
      </c>
    </row>
    <row r="10" spans="1:42">
      <c r="A10" s="14" t="s">
        <v>49</v>
      </c>
      <c r="B10" s="61">
        <v>6460800</v>
      </c>
      <c r="C10" s="61">
        <v>5185600</v>
      </c>
      <c r="D10" s="61">
        <v>640891</v>
      </c>
      <c r="E10" s="61">
        <v>2749909</v>
      </c>
      <c r="F10" s="61">
        <v>153600</v>
      </c>
      <c r="G10" s="61">
        <v>327900</v>
      </c>
      <c r="H10" s="61">
        <v>165800</v>
      </c>
      <c r="I10" s="61">
        <v>162100</v>
      </c>
      <c r="J10" s="61">
        <v>139500</v>
      </c>
      <c r="K10" s="61">
        <v>296600</v>
      </c>
      <c r="L10" s="61">
        <v>350000</v>
      </c>
      <c r="M10" s="61">
        <v>196900</v>
      </c>
      <c r="N10" s="61">
        <v>330200</v>
      </c>
      <c r="O10" s="61">
        <v>1275200</v>
      </c>
      <c r="Q10" s="71">
        <v>1</v>
      </c>
      <c r="R10" s="71">
        <v>0.80262506191183758</v>
      </c>
      <c r="S10" s="71">
        <v>9.9196848687469044E-2</v>
      </c>
      <c r="T10" s="71">
        <v>0.42562979816740959</v>
      </c>
      <c r="U10" s="71">
        <v>2.3774145616641901E-2</v>
      </c>
      <c r="V10" s="71">
        <v>5.075222882615156E-2</v>
      </c>
      <c r="W10" s="71">
        <v>2.5662456661713719E-2</v>
      </c>
      <c r="X10" s="71">
        <v>2.5089772164437842E-2</v>
      </c>
      <c r="Y10" s="71">
        <v>2.1591753343239227E-2</v>
      </c>
      <c r="Z10" s="71">
        <v>4.5907627538385343E-2</v>
      </c>
      <c r="AA10" s="71">
        <v>5.4172857850421002E-2</v>
      </c>
      <c r="AB10" s="71">
        <v>3.0476102030708271E-2</v>
      </c>
      <c r="AC10" s="71">
        <v>5.1108221892025754E-2</v>
      </c>
      <c r="AD10" s="71">
        <v>0.19737493808816245</v>
      </c>
      <c r="AF10" s="69">
        <v>153.6</v>
      </c>
      <c r="AG10" s="69">
        <v>640.89099999999996</v>
      </c>
      <c r="AH10" s="69">
        <v>3099.9090000000001</v>
      </c>
      <c r="AI10" s="69">
        <v>1291.0999999999999</v>
      </c>
      <c r="AJ10" s="69">
        <v>1275.2</v>
      </c>
      <c r="AL10" s="71">
        <v>2.3774145616641901E-2</v>
      </c>
      <c r="AM10" s="71">
        <v>9.9196848687469044E-2</v>
      </c>
      <c r="AN10" s="71">
        <v>0.47980265601783056</v>
      </c>
      <c r="AO10" s="71">
        <v>0.19983593363051017</v>
      </c>
      <c r="AP10" s="71">
        <v>0.19737493808816245</v>
      </c>
    </row>
    <row r="11" spans="1:42">
      <c r="A11" s="14" t="s">
        <v>50</v>
      </c>
      <c r="B11" s="61">
        <v>6670100</v>
      </c>
      <c r="C11" s="61">
        <v>5298200</v>
      </c>
      <c r="D11" s="61">
        <v>651993</v>
      </c>
      <c r="E11" s="61">
        <v>2853407</v>
      </c>
      <c r="F11" s="61">
        <v>145400</v>
      </c>
      <c r="G11" s="61">
        <v>331500</v>
      </c>
      <c r="H11" s="61">
        <v>170200</v>
      </c>
      <c r="I11" s="61">
        <v>161300</v>
      </c>
      <c r="J11" s="61">
        <v>138700</v>
      </c>
      <c r="K11" s="61">
        <v>302300</v>
      </c>
      <c r="L11" s="61">
        <v>347900</v>
      </c>
      <c r="M11" s="61">
        <v>199200</v>
      </c>
      <c r="N11" s="61">
        <v>327800</v>
      </c>
      <c r="O11" s="61">
        <v>1371900</v>
      </c>
      <c r="Q11" s="71">
        <v>1</v>
      </c>
      <c r="R11" s="71">
        <v>0.79432092472376725</v>
      </c>
      <c r="S11" s="71">
        <v>9.7748609466124944E-2</v>
      </c>
      <c r="T11" s="71">
        <v>0.42779073777004845</v>
      </c>
      <c r="U11" s="71">
        <v>2.1798773631579737E-2</v>
      </c>
      <c r="V11" s="71">
        <v>4.9699404806524641E-2</v>
      </c>
      <c r="W11" s="71">
        <v>2.551685881770888E-2</v>
      </c>
      <c r="X11" s="71">
        <v>2.4182545988815758E-2</v>
      </c>
      <c r="Y11" s="71">
        <v>2.0794290940165813E-2</v>
      </c>
      <c r="Z11" s="71">
        <v>4.5321659345437103E-2</v>
      </c>
      <c r="AA11" s="71">
        <v>5.2158138558642299E-2</v>
      </c>
      <c r="AB11" s="71">
        <v>2.9864619720843765E-2</v>
      </c>
      <c r="AC11" s="71">
        <v>4.9144690484400531E-2</v>
      </c>
      <c r="AD11" s="71">
        <v>0.20567907527623275</v>
      </c>
      <c r="AF11" s="69">
        <v>145.4</v>
      </c>
      <c r="AG11" s="69">
        <v>651.99300000000005</v>
      </c>
      <c r="AH11" s="69">
        <v>3201.3069999999998</v>
      </c>
      <c r="AI11" s="69">
        <v>1299.5</v>
      </c>
      <c r="AJ11" s="69">
        <v>1371.9</v>
      </c>
      <c r="AL11" s="71">
        <v>2.1798773631579737E-2</v>
      </c>
      <c r="AM11" s="71">
        <v>9.7748609466124944E-2</v>
      </c>
      <c r="AN11" s="71">
        <v>0.47994887632869077</v>
      </c>
      <c r="AO11" s="71">
        <v>0.19482466529737186</v>
      </c>
      <c r="AP11" s="71">
        <v>0.20567907527623275</v>
      </c>
    </row>
    <row r="12" spans="1:42">
      <c r="A12" s="14" t="s">
        <v>51</v>
      </c>
      <c r="B12" s="61">
        <v>6783200</v>
      </c>
      <c r="C12" s="61">
        <v>5339900</v>
      </c>
      <c r="D12" s="61">
        <v>655993</v>
      </c>
      <c r="E12" s="61">
        <v>2859307.0000000005</v>
      </c>
      <c r="F12" s="61">
        <v>146800</v>
      </c>
      <c r="G12" s="61">
        <v>323200</v>
      </c>
      <c r="H12" s="61">
        <v>167700</v>
      </c>
      <c r="I12" s="61">
        <v>155500</v>
      </c>
      <c r="J12" s="61">
        <v>137400</v>
      </c>
      <c r="K12" s="61">
        <v>287100</v>
      </c>
      <c r="L12" s="61">
        <v>357700</v>
      </c>
      <c r="M12" s="61">
        <v>201600</v>
      </c>
      <c r="N12" s="61">
        <v>371000</v>
      </c>
      <c r="O12" s="61">
        <v>1443300</v>
      </c>
      <c r="Q12" s="71">
        <v>1</v>
      </c>
      <c r="R12" s="71">
        <v>0.78722431890553135</v>
      </c>
      <c r="S12" s="71">
        <v>9.6708485670480016E-2</v>
      </c>
      <c r="T12" s="71">
        <v>0.42152774501710116</v>
      </c>
      <c r="U12" s="71">
        <v>2.1641703031017808E-2</v>
      </c>
      <c r="V12" s="71">
        <v>4.7647128199080083E-2</v>
      </c>
      <c r="W12" s="71">
        <v>2.4722844675079608E-2</v>
      </c>
      <c r="X12" s="71">
        <v>2.2924283524000472E-2</v>
      </c>
      <c r="Y12" s="71">
        <v>2.0255926406415849E-2</v>
      </c>
      <c r="Z12" s="71">
        <v>4.232515626842788E-2</v>
      </c>
      <c r="AA12" s="71">
        <v>5.2733223257459605E-2</v>
      </c>
      <c r="AB12" s="71">
        <v>2.9720485906356883E-2</v>
      </c>
      <c r="AC12" s="71">
        <v>5.4693949758226203E-2</v>
      </c>
      <c r="AD12" s="71">
        <v>0.21277568109446868</v>
      </c>
      <c r="AF12" s="69">
        <v>146.80000000000001</v>
      </c>
      <c r="AG12" s="69">
        <v>655.99300000000005</v>
      </c>
      <c r="AH12" s="69">
        <v>3217.0070000000005</v>
      </c>
      <c r="AI12" s="69">
        <v>1320.3</v>
      </c>
      <c r="AJ12" s="69">
        <v>1443.3</v>
      </c>
      <c r="AL12" s="71">
        <v>2.1641703031017808E-2</v>
      </c>
      <c r="AM12" s="71">
        <v>9.6708485670480016E-2</v>
      </c>
      <c r="AN12" s="71">
        <v>0.47426096827456077</v>
      </c>
      <c r="AO12" s="71">
        <v>0.19464264653850691</v>
      </c>
      <c r="AP12" s="71">
        <v>0.21277568109446868</v>
      </c>
    </row>
    <row r="13" spans="1:42">
      <c r="A13" s="14" t="s">
        <v>52</v>
      </c>
      <c r="B13" s="61">
        <v>6998000</v>
      </c>
      <c r="C13" s="61">
        <v>5474900</v>
      </c>
      <c r="D13" s="61">
        <v>666665</v>
      </c>
      <c r="E13" s="61">
        <v>2953435</v>
      </c>
      <c r="F13" s="61">
        <v>153100</v>
      </c>
      <c r="G13" s="61">
        <v>320800</v>
      </c>
      <c r="H13" s="61">
        <v>172200</v>
      </c>
      <c r="I13" s="61">
        <v>148600</v>
      </c>
      <c r="J13" s="61">
        <v>136500</v>
      </c>
      <c r="K13" s="61">
        <v>280900</v>
      </c>
      <c r="L13" s="61">
        <v>364200</v>
      </c>
      <c r="M13" s="61">
        <v>203900</v>
      </c>
      <c r="N13" s="61">
        <v>395400</v>
      </c>
      <c r="O13" s="61">
        <v>1523100</v>
      </c>
      <c r="Q13" s="71">
        <v>1</v>
      </c>
      <c r="R13" s="71">
        <v>0.78235210060017146</v>
      </c>
      <c r="S13" s="71">
        <v>9.5265075735924548E-2</v>
      </c>
      <c r="T13" s="71">
        <v>0.42203986853386682</v>
      </c>
      <c r="U13" s="71">
        <v>2.1877679336953414E-2</v>
      </c>
      <c r="V13" s="71">
        <v>4.5841669048299512E-2</v>
      </c>
      <c r="W13" s="71">
        <v>2.4607030580165761E-2</v>
      </c>
      <c r="X13" s="71">
        <v>2.1234638468133754E-2</v>
      </c>
      <c r="Y13" s="71">
        <v>1.9505573020863105E-2</v>
      </c>
      <c r="Z13" s="71">
        <v>4.0140040011431836E-2</v>
      </c>
      <c r="AA13" s="71">
        <v>5.204344098313804E-2</v>
      </c>
      <c r="AB13" s="71">
        <v>2.9136896256073165E-2</v>
      </c>
      <c r="AC13" s="71">
        <v>5.6501857673621037E-2</v>
      </c>
      <c r="AD13" s="71">
        <v>0.21764789939982851</v>
      </c>
      <c r="AF13" s="69">
        <v>153.1</v>
      </c>
      <c r="AG13" s="69">
        <v>666.66499999999996</v>
      </c>
      <c r="AH13" s="69">
        <v>3317.6350000000002</v>
      </c>
      <c r="AI13" s="69">
        <v>1337.5</v>
      </c>
      <c r="AJ13" s="69">
        <v>1523.1</v>
      </c>
      <c r="AL13" s="71">
        <v>2.1877679336953414E-2</v>
      </c>
      <c r="AM13" s="71">
        <v>9.5265075735924548E-2</v>
      </c>
      <c r="AN13" s="71">
        <v>0.47408330951700484</v>
      </c>
      <c r="AO13" s="71">
        <v>0.19112603601028866</v>
      </c>
      <c r="AP13" s="71">
        <v>0.21764789939982851</v>
      </c>
    </row>
    <row r="14" spans="1:42">
      <c r="A14" s="14" t="s">
        <v>53</v>
      </c>
      <c r="B14" s="61">
        <v>7131100</v>
      </c>
      <c r="C14" s="61">
        <v>5461100</v>
      </c>
      <c r="D14" s="61">
        <v>674084</v>
      </c>
      <c r="E14" s="61">
        <v>2954216.0000000005</v>
      </c>
      <c r="F14" s="61">
        <v>162800</v>
      </c>
      <c r="G14" s="61">
        <v>313400</v>
      </c>
      <c r="H14" s="61">
        <v>169800</v>
      </c>
      <c r="I14" s="61">
        <v>143600</v>
      </c>
      <c r="J14" s="61">
        <v>172400</v>
      </c>
      <c r="K14" s="61">
        <v>280800</v>
      </c>
      <c r="L14" s="61">
        <v>374100</v>
      </c>
      <c r="M14" s="61">
        <v>204500</v>
      </c>
      <c r="N14" s="61">
        <v>324800</v>
      </c>
      <c r="O14" s="61">
        <v>1670000</v>
      </c>
      <c r="Q14" s="71">
        <v>1</v>
      </c>
      <c r="R14" s="71">
        <v>0.76581453071756111</v>
      </c>
      <c r="S14" s="71">
        <v>9.4527352021427272E-2</v>
      </c>
      <c r="T14" s="71">
        <v>0.41427213192915546</v>
      </c>
      <c r="U14" s="71">
        <v>2.2829577484539551E-2</v>
      </c>
      <c r="V14" s="71">
        <v>4.3948338965937937E-2</v>
      </c>
      <c r="W14" s="71">
        <v>2.3811193224046782E-2</v>
      </c>
      <c r="X14" s="71">
        <v>2.0137145741891151E-2</v>
      </c>
      <c r="Y14" s="71">
        <v>2.4175793355863753E-2</v>
      </c>
      <c r="Z14" s="71">
        <v>3.9376814236232842E-2</v>
      </c>
      <c r="AA14" s="71">
        <v>5.2460349735664907E-2</v>
      </c>
      <c r="AB14" s="71">
        <v>2.8677202675604044E-2</v>
      </c>
      <c r="AC14" s="71">
        <v>4.5546970313135419E-2</v>
      </c>
      <c r="AD14" s="71">
        <v>0.23418546928243889</v>
      </c>
      <c r="AF14" s="69">
        <v>162.80000000000001</v>
      </c>
      <c r="AG14" s="69">
        <v>674.08399999999995</v>
      </c>
      <c r="AH14" s="69">
        <v>3328.3160000000003</v>
      </c>
      <c r="AI14" s="69">
        <v>1295.9000000000001</v>
      </c>
      <c r="AJ14" s="69">
        <v>1670</v>
      </c>
      <c r="AL14" s="71">
        <v>2.2829577484539551E-2</v>
      </c>
      <c r="AM14" s="71">
        <v>9.4527352021427272E-2</v>
      </c>
      <c r="AN14" s="71">
        <v>0.4667324816648204</v>
      </c>
      <c r="AO14" s="71">
        <v>0.18172511954677401</v>
      </c>
      <c r="AP14" s="71">
        <v>0.23418546928243889</v>
      </c>
    </row>
    <row r="15" spans="1:42">
      <c r="A15" s="14" t="s">
        <v>54</v>
      </c>
      <c r="B15" s="61">
        <v>7274300</v>
      </c>
      <c r="C15" s="61">
        <v>5538900</v>
      </c>
      <c r="D15" s="61">
        <v>687391</v>
      </c>
      <c r="E15" s="61">
        <v>3055409</v>
      </c>
      <c r="F15" s="61">
        <v>158600</v>
      </c>
      <c r="G15" s="61">
        <v>308200</v>
      </c>
      <c r="H15" s="61">
        <v>173300</v>
      </c>
      <c r="I15" s="61">
        <v>134900</v>
      </c>
      <c r="J15" s="61">
        <v>174600</v>
      </c>
      <c r="K15" s="61">
        <v>258700</v>
      </c>
      <c r="L15" s="61">
        <v>381200</v>
      </c>
      <c r="M15" s="61">
        <v>204600</v>
      </c>
      <c r="N15" s="61">
        <v>310100</v>
      </c>
      <c r="O15" s="61">
        <v>1735400</v>
      </c>
      <c r="Q15" s="71">
        <v>1</v>
      </c>
      <c r="R15" s="71">
        <v>0.76143408987806382</v>
      </c>
      <c r="S15" s="71">
        <v>9.4495827777243177E-2</v>
      </c>
      <c r="T15" s="71">
        <v>0.42002790646522692</v>
      </c>
      <c r="U15" s="71">
        <v>2.1802785147711806E-2</v>
      </c>
      <c r="V15" s="71">
        <v>4.23683378469406E-2</v>
      </c>
      <c r="W15" s="71">
        <v>2.3823598146900733E-2</v>
      </c>
      <c r="X15" s="71">
        <v>1.8544739700039867E-2</v>
      </c>
      <c r="Y15" s="71">
        <v>2.4002309500570501E-2</v>
      </c>
      <c r="Z15" s="71">
        <v>3.5563559380284014E-2</v>
      </c>
      <c r="AA15" s="71">
        <v>5.2403667706858392E-2</v>
      </c>
      <c r="AB15" s="71">
        <v>2.8126417662180554E-2</v>
      </c>
      <c r="AC15" s="71">
        <v>4.2629531363842572E-2</v>
      </c>
      <c r="AD15" s="71">
        <v>0.23856591012193612</v>
      </c>
      <c r="AF15" s="69">
        <v>158.6</v>
      </c>
      <c r="AG15" s="69">
        <v>687.39099999999996</v>
      </c>
      <c r="AH15" s="69">
        <v>3436.6089999999999</v>
      </c>
      <c r="AI15" s="69">
        <v>1256.2</v>
      </c>
      <c r="AJ15" s="69">
        <v>1735.4</v>
      </c>
      <c r="AL15" s="71">
        <v>2.1802785147711806E-2</v>
      </c>
      <c r="AM15" s="71">
        <v>9.4495827777243177E-2</v>
      </c>
      <c r="AN15" s="71">
        <v>0.47243157417208531</v>
      </c>
      <c r="AO15" s="71">
        <v>0.17269015575381824</v>
      </c>
      <c r="AP15" s="71">
        <v>0.23856591012193612</v>
      </c>
    </row>
    <row r="16" spans="1:42">
      <c r="A16" s="14" t="s">
        <v>55</v>
      </c>
      <c r="B16" s="61">
        <v>7379100</v>
      </c>
      <c r="C16" s="61">
        <v>5584600</v>
      </c>
      <c r="D16" s="61">
        <v>698617</v>
      </c>
      <c r="E16" s="61">
        <v>3073383</v>
      </c>
      <c r="F16" s="61">
        <v>138500</v>
      </c>
      <c r="G16" s="61">
        <v>314800</v>
      </c>
      <c r="H16" s="61">
        <v>174000</v>
      </c>
      <c r="I16" s="61">
        <v>140800</v>
      </c>
      <c r="J16" s="61">
        <v>182900</v>
      </c>
      <c r="K16" s="61">
        <v>255000</v>
      </c>
      <c r="L16" s="61">
        <v>381700</v>
      </c>
      <c r="M16" s="61">
        <v>204200</v>
      </c>
      <c r="N16" s="61">
        <v>335500</v>
      </c>
      <c r="O16" s="61">
        <v>1794500</v>
      </c>
      <c r="Q16" s="71">
        <v>1</v>
      </c>
      <c r="R16" s="71">
        <v>0.75681316149665945</v>
      </c>
      <c r="S16" s="71">
        <v>9.4675095878901216E-2</v>
      </c>
      <c r="T16" s="71">
        <v>0.41649835345773872</v>
      </c>
      <c r="U16" s="71">
        <v>1.8769226599449799E-2</v>
      </c>
      <c r="V16" s="71">
        <v>4.2661029122792751E-2</v>
      </c>
      <c r="W16" s="71">
        <v>2.3580111395698662E-2</v>
      </c>
      <c r="X16" s="71">
        <v>1.9080917727094089E-2</v>
      </c>
      <c r="Y16" s="71">
        <v>2.4786220541800491E-2</v>
      </c>
      <c r="Z16" s="71">
        <v>3.455705980404114E-2</v>
      </c>
      <c r="AA16" s="71">
        <v>5.1727175400794134E-2</v>
      </c>
      <c r="AB16" s="71">
        <v>2.767275141954981E-2</v>
      </c>
      <c r="AC16" s="71">
        <v>4.5466249271591389E-2</v>
      </c>
      <c r="AD16" s="71">
        <v>0.24318683850334052</v>
      </c>
      <c r="AF16" s="69">
        <v>138.5</v>
      </c>
      <c r="AG16" s="69">
        <v>698.61699999999996</v>
      </c>
      <c r="AH16" s="69">
        <v>3455.0830000000001</v>
      </c>
      <c r="AI16" s="69">
        <v>1292.4000000000001</v>
      </c>
      <c r="AJ16" s="69">
        <v>1794.5</v>
      </c>
      <c r="AL16" s="71">
        <v>1.8769226599449799E-2</v>
      </c>
      <c r="AM16" s="71">
        <v>9.4675095878901216E-2</v>
      </c>
      <c r="AN16" s="71">
        <v>0.46822552885853286</v>
      </c>
      <c r="AO16" s="71">
        <v>0.17514331015977558</v>
      </c>
      <c r="AP16" s="71">
        <v>0.24318683850334052</v>
      </c>
    </row>
    <row r="17" spans="1:42">
      <c r="A17" s="14" t="s">
        <v>56</v>
      </c>
      <c r="B17" s="61">
        <v>7596100</v>
      </c>
      <c r="C17" s="61">
        <v>5746800</v>
      </c>
      <c r="D17" s="61">
        <v>717813</v>
      </c>
      <c r="E17" s="61">
        <v>3187787</v>
      </c>
      <c r="F17" s="61">
        <v>125000</v>
      </c>
      <c r="G17" s="61">
        <v>324700</v>
      </c>
      <c r="H17" s="61">
        <v>173700</v>
      </c>
      <c r="I17" s="61">
        <v>151000</v>
      </c>
      <c r="J17" s="61">
        <v>188500</v>
      </c>
      <c r="K17" s="61">
        <v>254100</v>
      </c>
      <c r="L17" s="61">
        <v>389100</v>
      </c>
      <c r="M17" s="61">
        <v>204500</v>
      </c>
      <c r="N17" s="61">
        <v>355400</v>
      </c>
      <c r="O17" s="61">
        <v>1849300</v>
      </c>
      <c r="Q17" s="71">
        <v>1</v>
      </c>
      <c r="R17" s="71">
        <v>0.75654612235225971</v>
      </c>
      <c r="S17" s="71">
        <v>9.4497571122023144E-2</v>
      </c>
      <c r="T17" s="71">
        <v>0.41966101025526259</v>
      </c>
      <c r="U17" s="71">
        <v>1.6455812851331603E-2</v>
      </c>
      <c r="V17" s="71">
        <v>4.2745619462618976E-2</v>
      </c>
      <c r="W17" s="71">
        <v>2.2866997538210396E-2</v>
      </c>
      <c r="X17" s="71">
        <v>1.9878621924408577E-2</v>
      </c>
      <c r="Y17" s="71">
        <v>2.4815365779808061E-2</v>
      </c>
      <c r="Z17" s="71">
        <v>3.3451376364186887E-2</v>
      </c>
      <c r="AA17" s="71">
        <v>5.1223654243625016E-2</v>
      </c>
      <c r="AB17" s="71">
        <v>2.6921709824778504E-2</v>
      </c>
      <c r="AC17" s="71">
        <v>4.678716709890602E-2</v>
      </c>
      <c r="AD17" s="71">
        <v>0.24345387764774029</v>
      </c>
      <c r="AF17" s="69">
        <v>125</v>
      </c>
      <c r="AG17" s="69">
        <v>717.81299999999999</v>
      </c>
      <c r="AH17" s="69">
        <v>3576.8870000000002</v>
      </c>
      <c r="AI17" s="69">
        <v>1327.2</v>
      </c>
      <c r="AJ17" s="69">
        <v>1849.3</v>
      </c>
      <c r="AL17" s="71">
        <v>1.6455812851331603E-2</v>
      </c>
      <c r="AM17" s="71">
        <v>9.4497571122023144E-2</v>
      </c>
      <c r="AN17" s="71">
        <v>0.47088466449888761</v>
      </c>
      <c r="AO17" s="71">
        <v>0.17472123853029844</v>
      </c>
      <c r="AP17" s="71">
        <v>0.24345387764774029</v>
      </c>
    </row>
    <row r="18" spans="1:42">
      <c r="A18" s="14" t="s">
        <v>57</v>
      </c>
      <c r="B18" s="61">
        <v>7776900</v>
      </c>
      <c r="C18" s="61">
        <v>5824700</v>
      </c>
      <c r="D18" s="61">
        <v>717536</v>
      </c>
      <c r="E18" s="61">
        <v>3204064</v>
      </c>
      <c r="F18" s="61">
        <v>141800</v>
      </c>
      <c r="G18" s="61">
        <v>335300</v>
      </c>
      <c r="H18" s="61">
        <v>177300</v>
      </c>
      <c r="I18" s="61">
        <v>158000</v>
      </c>
      <c r="J18" s="61">
        <v>193300</v>
      </c>
      <c r="K18" s="61">
        <v>261100.00000000003</v>
      </c>
      <c r="L18" s="61">
        <v>412000</v>
      </c>
      <c r="M18" s="61">
        <v>204200</v>
      </c>
      <c r="N18" s="61">
        <v>355500</v>
      </c>
      <c r="O18" s="61">
        <v>1952200</v>
      </c>
      <c r="Q18" s="71">
        <v>1</v>
      </c>
      <c r="R18" s="71">
        <v>0.74897452712520418</v>
      </c>
      <c r="S18" s="71">
        <v>9.2265041340379841E-2</v>
      </c>
      <c r="T18" s="71">
        <v>0.41199758258432023</v>
      </c>
      <c r="U18" s="71">
        <v>1.8233486350602426E-2</v>
      </c>
      <c r="V18" s="71">
        <v>4.3114865820571176E-2</v>
      </c>
      <c r="W18" s="71">
        <v>2.2798287235273697E-2</v>
      </c>
      <c r="X18" s="71">
        <v>2.0316578585297482E-2</v>
      </c>
      <c r="Y18" s="71">
        <v>2.4855662281886098E-2</v>
      </c>
      <c r="Z18" s="71">
        <v>3.3573789041906159E-2</v>
      </c>
      <c r="AA18" s="71">
        <v>5.2977407450269388E-2</v>
      </c>
      <c r="AB18" s="71">
        <v>2.6257249032390798E-2</v>
      </c>
      <c r="AC18" s="71">
        <v>4.5712301816919335E-2</v>
      </c>
      <c r="AD18" s="71">
        <v>0.25102547287479587</v>
      </c>
      <c r="AF18" s="69">
        <v>141.80000000000001</v>
      </c>
      <c r="AG18" s="69">
        <v>717.53599999999994</v>
      </c>
      <c r="AH18" s="69">
        <v>3616.0639999999999</v>
      </c>
      <c r="AI18" s="69">
        <v>1349.4</v>
      </c>
      <c r="AJ18" s="69">
        <v>1952.2</v>
      </c>
      <c r="AL18" s="71">
        <v>1.8233486350602426E-2</v>
      </c>
      <c r="AM18" s="71">
        <v>9.2265041340379841E-2</v>
      </c>
      <c r="AN18" s="71">
        <v>0.46497499003458964</v>
      </c>
      <c r="AO18" s="71">
        <v>0.17351386799367358</v>
      </c>
      <c r="AP18" s="71">
        <v>0.25102547287479587</v>
      </c>
    </row>
    <row r="19" spans="1:42">
      <c r="A19" s="14" t="s">
        <v>58</v>
      </c>
      <c r="B19" s="61">
        <v>7836500</v>
      </c>
      <c r="C19" s="61">
        <v>5959000</v>
      </c>
      <c r="D19" s="61">
        <v>726022</v>
      </c>
      <c r="E19" s="61">
        <v>3307478</v>
      </c>
      <c r="F19" s="61">
        <v>126900</v>
      </c>
      <c r="G19" s="61">
        <v>352300</v>
      </c>
      <c r="H19" s="61">
        <v>181000</v>
      </c>
      <c r="I19" s="61">
        <v>171300</v>
      </c>
      <c r="J19" s="61">
        <v>195000</v>
      </c>
      <c r="K19" s="61">
        <v>248700</v>
      </c>
      <c r="L19" s="61">
        <v>444000</v>
      </c>
      <c r="M19" s="61">
        <v>204200</v>
      </c>
      <c r="N19" s="61">
        <v>354400</v>
      </c>
      <c r="O19" s="61">
        <v>1877500</v>
      </c>
      <c r="Q19" s="71">
        <v>1</v>
      </c>
      <c r="R19" s="71">
        <v>0.76041600204172777</v>
      </c>
      <c r="S19" s="71">
        <v>9.2646206852548971E-2</v>
      </c>
      <c r="T19" s="71">
        <v>0.42206061379442356</v>
      </c>
      <c r="U19" s="71">
        <v>1.6193453710202258E-2</v>
      </c>
      <c r="V19" s="71">
        <v>4.4956294264020931E-2</v>
      </c>
      <c r="W19" s="71">
        <v>2.3097045875071779E-2</v>
      </c>
      <c r="X19" s="71">
        <v>2.1859248388949148E-2</v>
      </c>
      <c r="Y19" s="71">
        <v>2.4883557710712691E-2</v>
      </c>
      <c r="Z19" s="71">
        <v>3.1736106680278188E-2</v>
      </c>
      <c r="AA19" s="71">
        <v>5.6657946787468896E-2</v>
      </c>
      <c r="AB19" s="71">
        <v>2.6057551202705288E-2</v>
      </c>
      <c r="AC19" s="71">
        <v>4.5224271039367062E-2</v>
      </c>
      <c r="AD19" s="71">
        <v>0.23958399795827218</v>
      </c>
      <c r="AF19" s="69">
        <v>126.9</v>
      </c>
      <c r="AG19" s="69">
        <v>726.02200000000005</v>
      </c>
      <c r="AH19" s="69">
        <v>3751.4780000000001</v>
      </c>
      <c r="AI19" s="69">
        <v>1354.6</v>
      </c>
      <c r="AJ19" s="69">
        <v>1877.5</v>
      </c>
      <c r="AL19" s="71">
        <v>1.6193453710202258E-2</v>
      </c>
      <c r="AM19" s="71">
        <v>9.2646206852548971E-2</v>
      </c>
      <c r="AN19" s="71">
        <v>0.47871856058189244</v>
      </c>
      <c r="AO19" s="71">
        <v>0.17285778089708415</v>
      </c>
      <c r="AP19" s="71">
        <v>0.23958399795827218</v>
      </c>
    </row>
    <row r="20" spans="1:42">
      <c r="A20" s="14" t="s">
        <v>59</v>
      </c>
      <c r="B20" s="61">
        <v>7932700</v>
      </c>
      <c r="C20" s="61">
        <v>6003100</v>
      </c>
      <c r="D20" s="61">
        <v>736082</v>
      </c>
      <c r="E20" s="61">
        <v>3331718.0000000005</v>
      </c>
      <c r="F20" s="61">
        <v>125300</v>
      </c>
      <c r="G20" s="61">
        <v>349000</v>
      </c>
      <c r="H20" s="61">
        <v>184200</v>
      </c>
      <c r="I20" s="61">
        <v>164800</v>
      </c>
      <c r="J20" s="61">
        <v>200700</v>
      </c>
      <c r="K20" s="61">
        <v>244700</v>
      </c>
      <c r="L20" s="61">
        <v>463700</v>
      </c>
      <c r="M20" s="61">
        <v>203600</v>
      </c>
      <c r="N20" s="61">
        <v>348200</v>
      </c>
      <c r="O20" s="61">
        <v>1929600</v>
      </c>
      <c r="Q20" s="71">
        <v>1</v>
      </c>
      <c r="R20" s="71">
        <v>0.75675369042066387</v>
      </c>
      <c r="S20" s="71">
        <v>9.2790853051294017E-2</v>
      </c>
      <c r="T20" s="71">
        <v>0.41999798303225894</v>
      </c>
      <c r="U20" s="71">
        <v>1.5795378622663152E-2</v>
      </c>
      <c r="V20" s="71">
        <v>4.3995108853227778E-2</v>
      </c>
      <c r="W20" s="71">
        <v>2.3220341119669217E-2</v>
      </c>
      <c r="X20" s="71">
        <v>2.0774767733558561E-2</v>
      </c>
      <c r="Y20" s="71">
        <v>2.5300339102701477E-2</v>
      </c>
      <c r="Z20" s="71">
        <v>3.0847000390787499E-2</v>
      </c>
      <c r="AA20" s="71">
        <v>5.845424634739748E-2</v>
      </c>
      <c r="AB20" s="71">
        <v>2.5665914505779874E-2</v>
      </c>
      <c r="AC20" s="71">
        <v>4.3894260466171668E-2</v>
      </c>
      <c r="AD20" s="71">
        <v>0.24324630957933616</v>
      </c>
      <c r="AF20" s="69">
        <v>125.3</v>
      </c>
      <c r="AG20" s="69">
        <v>736.08199999999999</v>
      </c>
      <c r="AH20" s="69">
        <v>3795.4180000000006</v>
      </c>
      <c r="AI20" s="69">
        <v>1346.2</v>
      </c>
      <c r="AJ20" s="69">
        <v>1929.6</v>
      </c>
      <c r="AL20" s="71">
        <v>1.5795378622663152E-2</v>
      </c>
      <c r="AM20" s="71">
        <v>9.2790853051294017E-2</v>
      </c>
      <c r="AN20" s="71">
        <v>0.47845222937965642</v>
      </c>
      <c r="AO20" s="71">
        <v>0.16970262331866831</v>
      </c>
      <c r="AP20" s="71">
        <v>0.24324630957933616</v>
      </c>
    </row>
    <row r="21" spans="1:42">
      <c r="A21" s="14" t="s">
        <v>60</v>
      </c>
      <c r="B21" s="61">
        <v>8170400</v>
      </c>
      <c r="C21" s="61">
        <v>6136500</v>
      </c>
      <c r="D21" s="61">
        <v>744210</v>
      </c>
      <c r="E21" s="61">
        <v>3455590</v>
      </c>
      <c r="F21" s="61">
        <v>117100</v>
      </c>
      <c r="G21" s="61">
        <v>338700</v>
      </c>
      <c r="H21" s="61">
        <v>184900</v>
      </c>
      <c r="I21" s="61">
        <v>153800</v>
      </c>
      <c r="J21" s="61">
        <v>202300</v>
      </c>
      <c r="K21" s="61">
        <v>251300</v>
      </c>
      <c r="L21" s="61">
        <v>475000</v>
      </c>
      <c r="M21" s="61">
        <v>205200</v>
      </c>
      <c r="N21" s="61">
        <v>347000</v>
      </c>
      <c r="O21" s="61">
        <v>2033900</v>
      </c>
      <c r="Q21" s="71">
        <v>1</v>
      </c>
      <c r="R21" s="71">
        <v>0.75106481934788993</v>
      </c>
      <c r="S21" s="71">
        <v>9.1086115734847747E-2</v>
      </c>
      <c r="T21" s="71">
        <v>0.42294012533046116</v>
      </c>
      <c r="U21" s="71">
        <v>1.4332223636541663E-2</v>
      </c>
      <c r="V21" s="71">
        <v>4.1454518750611964E-2</v>
      </c>
      <c r="W21" s="71">
        <v>2.2630470968373641E-2</v>
      </c>
      <c r="X21" s="71">
        <v>1.8824047782238323E-2</v>
      </c>
      <c r="Y21" s="71">
        <v>2.476010966415353E-2</v>
      </c>
      <c r="Z21" s="71">
        <v>3.0757368060315284E-2</v>
      </c>
      <c r="AA21" s="71">
        <v>5.813668853422109E-2</v>
      </c>
      <c r="AB21" s="71">
        <v>2.511504944678351E-2</v>
      </c>
      <c r="AC21" s="71">
        <v>4.247038088710467E-2</v>
      </c>
      <c r="AD21" s="71">
        <v>0.24893518065211007</v>
      </c>
      <c r="AF21" s="69">
        <v>117.1</v>
      </c>
      <c r="AG21" s="69">
        <v>744.21</v>
      </c>
      <c r="AH21" s="69">
        <v>3930.59</v>
      </c>
      <c r="AI21" s="69">
        <v>1344.5</v>
      </c>
      <c r="AJ21" s="69">
        <v>2033.9</v>
      </c>
      <c r="AL21" s="71">
        <v>1.4332223636541663E-2</v>
      </c>
      <c r="AM21" s="71">
        <v>9.1086115734847747E-2</v>
      </c>
      <c r="AN21" s="71">
        <v>0.48107681386468226</v>
      </c>
      <c r="AO21" s="71">
        <v>0.16455742680896895</v>
      </c>
      <c r="AP21" s="71">
        <v>0.24893518065211007</v>
      </c>
    </row>
    <row r="22" spans="1:42">
      <c r="A22" s="14" t="s">
        <v>61</v>
      </c>
      <c r="B22" s="61">
        <v>8371200.0000000009</v>
      </c>
      <c r="C22" s="61">
        <v>6289100.0000000009</v>
      </c>
      <c r="D22" s="61">
        <v>758529</v>
      </c>
      <c r="E22" s="61">
        <v>3498671</v>
      </c>
      <c r="F22" s="61">
        <v>113000</v>
      </c>
      <c r="G22" s="61">
        <v>339700</v>
      </c>
      <c r="H22" s="61">
        <v>186700</v>
      </c>
      <c r="I22" s="61">
        <v>153000</v>
      </c>
      <c r="J22" s="61">
        <v>200300</v>
      </c>
      <c r="K22" s="61">
        <v>248700</v>
      </c>
      <c r="L22" s="61">
        <v>473300</v>
      </c>
      <c r="M22" s="61">
        <v>206000</v>
      </c>
      <c r="N22" s="61">
        <v>450900</v>
      </c>
      <c r="O22" s="61">
        <v>2082100</v>
      </c>
      <c r="Q22" s="71">
        <v>1</v>
      </c>
      <c r="R22" s="71">
        <v>0.75127819189602452</v>
      </c>
      <c r="S22" s="71">
        <v>9.0611740252293571E-2</v>
      </c>
      <c r="T22" s="71">
        <v>0.41794139430428129</v>
      </c>
      <c r="U22" s="71">
        <v>1.3498662079510702E-2</v>
      </c>
      <c r="V22" s="71">
        <v>4.0579606269113146E-2</v>
      </c>
      <c r="W22" s="71">
        <v>2.2302656727828742E-2</v>
      </c>
      <c r="X22" s="71">
        <v>1.82769495412844E-2</v>
      </c>
      <c r="Y22" s="71">
        <v>2.39272744648318E-2</v>
      </c>
      <c r="Z22" s="71">
        <v>2.970900229357798E-2</v>
      </c>
      <c r="AA22" s="71">
        <v>5.6539086391437302E-2</v>
      </c>
      <c r="AB22" s="71">
        <v>2.4608180428134552E-2</v>
      </c>
      <c r="AC22" s="71">
        <v>5.3863245412844034E-2</v>
      </c>
      <c r="AD22" s="71">
        <v>0.24872180810397551</v>
      </c>
      <c r="AF22" s="69">
        <v>113</v>
      </c>
      <c r="AG22" s="69">
        <v>758.529</v>
      </c>
      <c r="AH22" s="69">
        <v>3971.971</v>
      </c>
      <c r="AI22" s="69">
        <v>1445.6</v>
      </c>
      <c r="AJ22" s="69">
        <v>2082.1</v>
      </c>
      <c r="AL22" s="71">
        <v>1.3498662079510702E-2</v>
      </c>
      <c r="AM22" s="71">
        <v>9.0611740252293571E-2</v>
      </c>
      <c r="AN22" s="71">
        <v>0.47448048069571858</v>
      </c>
      <c r="AO22" s="71">
        <v>0.1726873088685015</v>
      </c>
      <c r="AP22" s="71">
        <v>0.24872180810397551</v>
      </c>
    </row>
    <row r="23" spans="1:42">
      <c r="A23" s="14" t="s">
        <v>62</v>
      </c>
      <c r="B23" s="61">
        <v>8420000</v>
      </c>
      <c r="C23" s="61">
        <v>6442200</v>
      </c>
      <c r="D23" s="61">
        <v>766349</v>
      </c>
      <c r="E23" s="61">
        <v>3622850.9999999995</v>
      </c>
      <c r="F23" s="61">
        <v>119500</v>
      </c>
      <c r="G23" s="61">
        <v>342500</v>
      </c>
      <c r="H23" s="61">
        <v>191600</v>
      </c>
      <c r="I23" s="61">
        <v>150900</v>
      </c>
      <c r="J23" s="61">
        <v>196100</v>
      </c>
      <c r="K23" s="61">
        <v>244200</v>
      </c>
      <c r="L23" s="61">
        <v>524900</v>
      </c>
      <c r="M23" s="61">
        <v>205200</v>
      </c>
      <c r="N23" s="61">
        <v>420500</v>
      </c>
      <c r="O23" s="61">
        <v>1977800</v>
      </c>
      <c r="Q23" s="71">
        <v>1</v>
      </c>
      <c r="R23" s="71">
        <v>0.76510688836104512</v>
      </c>
      <c r="S23" s="71">
        <v>9.1015320665083138E-2</v>
      </c>
      <c r="T23" s="71">
        <v>0.43026733966745839</v>
      </c>
      <c r="U23" s="71">
        <v>1.4192399049881236E-2</v>
      </c>
      <c r="V23" s="71">
        <v>4.0676959619952491E-2</v>
      </c>
      <c r="W23" s="71">
        <v>2.2755344418052256E-2</v>
      </c>
      <c r="X23" s="71">
        <v>1.7921615201900238E-2</v>
      </c>
      <c r="Y23" s="71">
        <v>2.328978622327791E-2</v>
      </c>
      <c r="Z23" s="71">
        <v>2.9002375296912113E-2</v>
      </c>
      <c r="AA23" s="71">
        <v>6.2339667458432307E-2</v>
      </c>
      <c r="AB23" s="71">
        <v>2.4370546318289787E-2</v>
      </c>
      <c r="AC23" s="71">
        <v>4.9940617577197151E-2</v>
      </c>
      <c r="AD23" s="71">
        <v>0.23489311163895488</v>
      </c>
      <c r="AF23" s="69">
        <v>119.5</v>
      </c>
      <c r="AG23" s="69">
        <v>766.34900000000005</v>
      </c>
      <c r="AH23" s="69">
        <v>4147.7509999999993</v>
      </c>
      <c r="AI23" s="69">
        <v>1408.5</v>
      </c>
      <c r="AJ23" s="69">
        <v>1977.8</v>
      </c>
      <c r="AL23" s="71">
        <v>1.4192399049881236E-2</v>
      </c>
      <c r="AM23" s="71">
        <v>9.1015320665083138E-2</v>
      </c>
      <c r="AN23" s="71">
        <v>0.49260700712589067</v>
      </c>
      <c r="AO23" s="71">
        <v>0.16728028503562944</v>
      </c>
      <c r="AP23" s="71">
        <v>0.23489311163895488</v>
      </c>
    </row>
    <row r="24" spans="1:42">
      <c r="A24" s="14" t="s">
        <v>63</v>
      </c>
      <c r="B24" s="61">
        <v>8507000</v>
      </c>
      <c r="C24" s="61">
        <v>6481700</v>
      </c>
      <c r="D24" s="61">
        <v>768915</v>
      </c>
      <c r="E24" s="61">
        <v>3663885</v>
      </c>
      <c r="F24" s="61">
        <v>113600</v>
      </c>
      <c r="G24" s="61">
        <v>356400</v>
      </c>
      <c r="H24" s="61">
        <v>201700</v>
      </c>
      <c r="I24" s="61">
        <v>154700</v>
      </c>
      <c r="J24" s="61">
        <v>196800</v>
      </c>
      <c r="K24" s="61">
        <v>235700</v>
      </c>
      <c r="L24" s="61">
        <v>526200</v>
      </c>
      <c r="M24" s="61">
        <v>203700</v>
      </c>
      <c r="N24" s="61">
        <v>416500</v>
      </c>
      <c r="O24" s="61">
        <v>2025300</v>
      </c>
      <c r="Q24" s="71">
        <v>1</v>
      </c>
      <c r="R24" s="71">
        <v>0.76192547313976722</v>
      </c>
      <c r="S24" s="71">
        <v>9.0386152580228044E-2</v>
      </c>
      <c r="T24" s="71">
        <v>0.43069060773480661</v>
      </c>
      <c r="U24" s="71">
        <v>1.3353708710473727E-2</v>
      </c>
      <c r="V24" s="71">
        <v>4.1894910074056657E-2</v>
      </c>
      <c r="W24" s="71">
        <v>2.3709885976254848E-2</v>
      </c>
      <c r="X24" s="71">
        <v>1.8185024097801809E-2</v>
      </c>
      <c r="Y24" s="71">
        <v>2.3133889737862935E-2</v>
      </c>
      <c r="Z24" s="71">
        <v>2.7706594569178324E-2</v>
      </c>
      <c r="AA24" s="71">
        <v>6.1854942988127423E-2</v>
      </c>
      <c r="AB24" s="71">
        <v>2.3944986481720935E-2</v>
      </c>
      <c r="AC24" s="71">
        <v>4.8959680263312565E-2</v>
      </c>
      <c r="AD24" s="71">
        <v>0.23807452686023275</v>
      </c>
      <c r="AF24" s="69">
        <v>113.6</v>
      </c>
      <c r="AG24" s="69">
        <v>768.91499999999996</v>
      </c>
      <c r="AH24" s="69">
        <v>4190.085</v>
      </c>
      <c r="AI24" s="69">
        <v>1409.1</v>
      </c>
      <c r="AJ24" s="69">
        <v>2025.3</v>
      </c>
      <c r="AL24" s="71">
        <v>1.3353708710473727E-2</v>
      </c>
      <c r="AM24" s="71">
        <v>9.0386152580228044E-2</v>
      </c>
      <c r="AN24" s="71">
        <v>0.49254555072293404</v>
      </c>
      <c r="AO24" s="71">
        <v>0.16564006112613142</v>
      </c>
      <c r="AP24" s="71">
        <v>0.23807452686023275</v>
      </c>
    </row>
    <row r="25" spans="1:42">
      <c r="A25" s="14" t="s">
        <v>64</v>
      </c>
      <c r="B25" s="61">
        <v>8680200</v>
      </c>
      <c r="C25" s="61">
        <v>6577100</v>
      </c>
      <c r="D25" s="61">
        <v>778938</v>
      </c>
      <c r="E25" s="61">
        <v>3779162.0000000005</v>
      </c>
      <c r="F25" s="61">
        <v>114800</v>
      </c>
      <c r="G25" s="61">
        <v>363400</v>
      </c>
      <c r="H25" s="61">
        <v>207200</v>
      </c>
      <c r="I25" s="61">
        <v>156200</v>
      </c>
      <c r="J25" s="61">
        <v>197900</v>
      </c>
      <c r="K25" s="61">
        <v>250700</v>
      </c>
      <c r="L25" s="61">
        <v>551700</v>
      </c>
      <c r="M25" s="61">
        <v>202400</v>
      </c>
      <c r="N25" s="61">
        <v>338100</v>
      </c>
      <c r="O25" s="61">
        <v>2103100</v>
      </c>
      <c r="Q25" s="71">
        <v>1</v>
      </c>
      <c r="R25" s="71">
        <v>0.75771295592267462</v>
      </c>
      <c r="S25" s="71">
        <v>8.9737333241169559E-2</v>
      </c>
      <c r="T25" s="71">
        <v>0.43537729545402187</v>
      </c>
      <c r="U25" s="71">
        <v>1.3225501716550309E-2</v>
      </c>
      <c r="V25" s="71">
        <v>4.1865394806571275E-2</v>
      </c>
      <c r="W25" s="71">
        <v>2.3870417732310314E-2</v>
      </c>
      <c r="X25" s="71">
        <v>1.7994977074260961E-2</v>
      </c>
      <c r="Y25" s="71">
        <v>2.27990138476072E-2</v>
      </c>
      <c r="Z25" s="71">
        <v>2.8881822999470057E-2</v>
      </c>
      <c r="AA25" s="71">
        <v>6.3558443353839769E-2</v>
      </c>
      <c r="AB25" s="71">
        <v>2.3317435082140965E-2</v>
      </c>
      <c r="AC25" s="71">
        <v>3.8950715421303655E-2</v>
      </c>
      <c r="AD25" s="71">
        <v>0.2422870440773254</v>
      </c>
      <c r="AF25" s="69">
        <v>114.8</v>
      </c>
      <c r="AG25" s="69">
        <v>778.93799999999999</v>
      </c>
      <c r="AH25" s="69">
        <v>4330.8620000000001</v>
      </c>
      <c r="AI25" s="69">
        <v>1352.5</v>
      </c>
      <c r="AJ25" s="69">
        <v>2103.1</v>
      </c>
      <c r="AL25" s="71">
        <v>1.3225501716550309E-2</v>
      </c>
      <c r="AM25" s="71">
        <v>8.9737333241169559E-2</v>
      </c>
      <c r="AN25" s="71">
        <v>0.49893573880786163</v>
      </c>
      <c r="AO25" s="71">
        <v>0.15581438215709315</v>
      </c>
      <c r="AP25" s="71">
        <v>0.2422870440773254</v>
      </c>
    </row>
    <row r="26" spans="1:42">
      <c r="A26" s="14" t="s">
        <v>65</v>
      </c>
      <c r="B26" s="61">
        <v>8849700</v>
      </c>
      <c r="C26" s="61">
        <v>6654900</v>
      </c>
      <c r="D26" s="61">
        <v>780890</v>
      </c>
      <c r="E26" s="61">
        <v>3795710.0000000005</v>
      </c>
      <c r="F26" s="61">
        <v>119800</v>
      </c>
      <c r="G26" s="61">
        <v>379600</v>
      </c>
      <c r="H26" s="61">
        <v>221300</v>
      </c>
      <c r="I26" s="61">
        <v>158300</v>
      </c>
      <c r="J26" s="61">
        <v>185400</v>
      </c>
      <c r="K26" s="61">
        <v>264500</v>
      </c>
      <c r="L26" s="61">
        <v>582000</v>
      </c>
      <c r="M26" s="61">
        <v>200300</v>
      </c>
      <c r="N26" s="61">
        <v>346800</v>
      </c>
      <c r="O26" s="61">
        <v>2194800</v>
      </c>
      <c r="Q26" s="71">
        <v>1</v>
      </c>
      <c r="R26" s="71">
        <v>0.75199159293535378</v>
      </c>
      <c r="S26" s="71">
        <v>8.823914934969547E-2</v>
      </c>
      <c r="T26" s="71">
        <v>0.42890832457597439</v>
      </c>
      <c r="U26" s="71">
        <v>1.3537182051368973E-2</v>
      </c>
      <c r="V26" s="71">
        <v>4.2894109404838579E-2</v>
      </c>
      <c r="W26" s="71">
        <v>2.5006497395391934E-2</v>
      </c>
      <c r="X26" s="71">
        <v>1.7887612009446649E-2</v>
      </c>
      <c r="Y26" s="71">
        <v>2.0949862707210415E-2</v>
      </c>
      <c r="Z26" s="71">
        <v>2.9888018802897272E-2</v>
      </c>
      <c r="AA26" s="71">
        <v>6.5764941184446937E-2</v>
      </c>
      <c r="AB26" s="71">
        <v>2.2633535600076839E-2</v>
      </c>
      <c r="AC26" s="71">
        <v>3.9187769076917858E-2</v>
      </c>
      <c r="AD26" s="71">
        <v>0.24800840706464625</v>
      </c>
      <c r="AF26" s="69">
        <v>119.8</v>
      </c>
      <c r="AG26" s="69">
        <v>780.89</v>
      </c>
      <c r="AH26" s="69">
        <v>4377.71</v>
      </c>
      <c r="AI26" s="69">
        <v>1376.6</v>
      </c>
      <c r="AJ26" s="69">
        <v>2194.8000000000002</v>
      </c>
      <c r="AL26" s="71">
        <v>1.3537182051368973E-2</v>
      </c>
      <c r="AM26" s="71">
        <v>8.823914934969547E-2</v>
      </c>
      <c r="AN26" s="71">
        <v>0.49467326576042131</v>
      </c>
      <c r="AO26" s="71">
        <v>0.15555329559194098</v>
      </c>
      <c r="AP26" s="71">
        <v>0.24800840706464625</v>
      </c>
    </row>
    <row r="27" spans="1:42">
      <c r="A27" s="14" t="s">
        <v>66</v>
      </c>
      <c r="B27" s="61">
        <v>8867700</v>
      </c>
      <c r="C27" s="61">
        <v>6675700</v>
      </c>
      <c r="D27" s="61">
        <v>790497</v>
      </c>
      <c r="E27" s="61">
        <v>3924603.0000000005</v>
      </c>
      <c r="F27" s="61">
        <v>110400</v>
      </c>
      <c r="G27" s="61">
        <v>391300</v>
      </c>
      <c r="H27" s="61">
        <v>232000</v>
      </c>
      <c r="I27" s="61">
        <v>159300</v>
      </c>
      <c r="J27" s="61">
        <v>168900</v>
      </c>
      <c r="K27" s="61">
        <v>267700</v>
      </c>
      <c r="L27" s="61">
        <v>608900</v>
      </c>
      <c r="M27" s="61">
        <v>198600</v>
      </c>
      <c r="N27" s="61">
        <v>214700</v>
      </c>
      <c r="O27" s="61">
        <v>2192000</v>
      </c>
      <c r="Q27" s="71">
        <v>1</v>
      </c>
      <c r="R27" s="71">
        <v>0.75281076265547997</v>
      </c>
      <c r="S27" s="71">
        <v>8.9143408099056132E-2</v>
      </c>
      <c r="T27" s="71">
        <v>0.4425728204607734</v>
      </c>
      <c r="U27" s="71">
        <v>1.2449676917351738E-2</v>
      </c>
      <c r="V27" s="71">
        <v>4.4126436392751218E-2</v>
      </c>
      <c r="W27" s="71">
        <v>2.6162364536463794E-2</v>
      </c>
      <c r="X27" s="71">
        <v>1.7964071856287425E-2</v>
      </c>
      <c r="Y27" s="71">
        <v>1.904665245779627E-2</v>
      </c>
      <c r="Z27" s="71">
        <v>3.0188211148324821E-2</v>
      </c>
      <c r="AA27" s="71">
        <v>6.8664930026951745E-2</v>
      </c>
      <c r="AB27" s="71">
        <v>2.2395886193714267E-2</v>
      </c>
      <c r="AC27" s="71">
        <v>2.4211464077494728E-2</v>
      </c>
      <c r="AD27" s="71">
        <v>0.24718923734452</v>
      </c>
      <c r="AF27" s="69">
        <v>110.4</v>
      </c>
      <c r="AG27" s="69">
        <v>790.49699999999996</v>
      </c>
      <c r="AH27" s="69">
        <v>4533.5029999999997</v>
      </c>
      <c r="AI27" s="69">
        <v>1241.2</v>
      </c>
      <c r="AJ27" s="69">
        <v>2192</v>
      </c>
      <c r="AL27" s="71">
        <v>1.2449676917351738E-2</v>
      </c>
      <c r="AM27" s="71">
        <v>8.9143408099056132E-2</v>
      </c>
      <c r="AN27" s="71">
        <v>0.51123775048772513</v>
      </c>
      <c r="AO27" s="71">
        <v>0.13996865027008129</v>
      </c>
      <c r="AP27" s="71">
        <v>0.24718923734452</v>
      </c>
    </row>
    <row r="28" spans="1:42">
      <c r="A28" s="14" t="s">
        <v>67</v>
      </c>
      <c r="B28" s="61">
        <v>9007700</v>
      </c>
      <c r="C28" s="61">
        <v>6772400</v>
      </c>
      <c r="D28" s="61">
        <v>779633</v>
      </c>
      <c r="E28" s="61">
        <v>3958367</v>
      </c>
      <c r="F28" s="61">
        <v>119700</v>
      </c>
      <c r="G28" s="61">
        <v>385000</v>
      </c>
      <c r="H28" s="61">
        <v>246100</v>
      </c>
      <c r="I28" s="61">
        <v>138900</v>
      </c>
      <c r="J28" s="61">
        <v>155100</v>
      </c>
      <c r="K28" s="61">
        <v>306300</v>
      </c>
      <c r="L28" s="61">
        <v>586000</v>
      </c>
      <c r="M28" s="61">
        <v>197100</v>
      </c>
      <c r="N28" s="61">
        <v>285100</v>
      </c>
      <c r="O28" s="61">
        <v>2235300</v>
      </c>
      <c r="Q28" s="71">
        <v>1</v>
      </c>
      <c r="R28" s="71">
        <v>0.7518456431719529</v>
      </c>
      <c r="S28" s="71">
        <v>8.6551838982204116E-2</v>
      </c>
      <c r="T28" s="71">
        <v>0.43944258800803759</v>
      </c>
      <c r="U28" s="71">
        <v>1.3288630838060771E-2</v>
      </c>
      <c r="V28" s="71">
        <v>4.2741210297856276E-2</v>
      </c>
      <c r="W28" s="71">
        <v>2.7321069751434883E-2</v>
      </c>
      <c r="X28" s="71">
        <v>1.5420140546421395E-2</v>
      </c>
      <c r="Y28" s="71">
        <v>1.7218601862850673E-2</v>
      </c>
      <c r="Z28" s="71">
        <v>3.4004240816190592E-2</v>
      </c>
      <c r="AA28" s="71">
        <v>6.5055452557256574E-2</v>
      </c>
      <c r="AB28" s="71">
        <v>2.1881279349889537E-2</v>
      </c>
      <c r="AC28" s="71">
        <v>3.1650698846542404E-2</v>
      </c>
      <c r="AD28" s="71">
        <v>0.24815435682804712</v>
      </c>
      <c r="AF28" s="69">
        <v>119.7</v>
      </c>
      <c r="AG28" s="69">
        <v>779.63300000000004</v>
      </c>
      <c r="AH28" s="69">
        <v>4544.3670000000002</v>
      </c>
      <c r="AI28" s="69">
        <v>1328.6</v>
      </c>
      <c r="AJ28" s="69">
        <v>2235.3000000000002</v>
      </c>
      <c r="AL28" s="71">
        <v>1.3288630838060771E-2</v>
      </c>
      <c r="AM28" s="71">
        <v>8.6551838982204116E-2</v>
      </c>
      <c r="AN28" s="71">
        <v>0.50449804056529413</v>
      </c>
      <c r="AO28" s="71">
        <v>0.14749603117332949</v>
      </c>
      <c r="AP28" s="71">
        <v>0.24815435682804712</v>
      </c>
    </row>
    <row r="29" spans="1:42">
      <c r="A29" s="14" t="s">
        <v>68</v>
      </c>
      <c r="B29" s="61">
        <v>9229200</v>
      </c>
      <c r="C29" s="61">
        <v>6876000</v>
      </c>
      <c r="D29" s="61">
        <v>754612</v>
      </c>
      <c r="E29" s="61">
        <v>4078888</v>
      </c>
      <c r="F29" s="61">
        <v>129800.00000000001</v>
      </c>
      <c r="G29" s="61">
        <v>285200</v>
      </c>
      <c r="H29" s="61">
        <v>141000</v>
      </c>
      <c r="I29" s="61">
        <v>144200</v>
      </c>
      <c r="J29" s="61">
        <v>141900</v>
      </c>
      <c r="K29" s="61">
        <v>343500</v>
      </c>
      <c r="L29" s="61">
        <v>647800</v>
      </c>
      <c r="M29" s="61">
        <v>196500</v>
      </c>
      <c r="N29" s="61">
        <v>297800</v>
      </c>
      <c r="O29" s="61">
        <v>2353200</v>
      </c>
      <c r="Q29" s="71">
        <v>1</v>
      </c>
      <c r="R29" s="71">
        <v>0.74502665453127037</v>
      </c>
      <c r="S29" s="71">
        <v>8.1763533133966101E-2</v>
      </c>
      <c r="T29" s="71">
        <v>0.44195466562648983</v>
      </c>
      <c r="U29" s="71">
        <v>1.4064057556451265E-2</v>
      </c>
      <c r="V29" s="71">
        <v>3.0901919993065487E-2</v>
      </c>
      <c r="W29" s="71">
        <v>1.5277597191522559E-2</v>
      </c>
      <c r="X29" s="71">
        <v>1.5624322801542929E-2</v>
      </c>
      <c r="Y29" s="71">
        <v>1.5375113769340788E-2</v>
      </c>
      <c r="Z29" s="71">
        <v>3.7218827200624104E-2</v>
      </c>
      <c r="AA29" s="71">
        <v>7.0190265678498676E-2</v>
      </c>
      <c r="AB29" s="71">
        <v>2.1291119490313353E-2</v>
      </c>
      <c r="AC29" s="71">
        <v>3.2267152082520692E-2</v>
      </c>
      <c r="AD29" s="71">
        <v>0.25497334546872968</v>
      </c>
      <c r="AF29" s="69">
        <v>129.80000000000001</v>
      </c>
      <c r="AG29" s="69">
        <v>754.61199999999997</v>
      </c>
      <c r="AH29" s="69">
        <v>4726.6880000000001</v>
      </c>
      <c r="AI29" s="69">
        <v>1264.9000000000001</v>
      </c>
      <c r="AJ29" s="69">
        <v>2353.1999999999998</v>
      </c>
      <c r="AL29" s="71">
        <v>1.4064057556451265E-2</v>
      </c>
      <c r="AM29" s="71">
        <v>8.1763533133966101E-2</v>
      </c>
      <c r="AN29" s="71">
        <v>0.5121449313049885</v>
      </c>
      <c r="AO29" s="71">
        <v>0.13705413253586443</v>
      </c>
      <c r="AP29" s="71">
        <v>0.25497334546872968</v>
      </c>
    </row>
    <row r="30" spans="1:42">
      <c r="A30" s="14" t="s">
        <v>69</v>
      </c>
      <c r="B30" s="61">
        <v>9437600</v>
      </c>
      <c r="C30" s="61">
        <v>6931300</v>
      </c>
      <c r="D30" s="61">
        <v>612305</v>
      </c>
      <c r="E30" s="61">
        <v>4082395</v>
      </c>
      <c r="F30" s="61">
        <v>125000</v>
      </c>
      <c r="G30" s="61">
        <v>279100</v>
      </c>
      <c r="H30" s="61">
        <v>143700</v>
      </c>
      <c r="I30" s="61">
        <v>135400</v>
      </c>
      <c r="J30" s="61">
        <v>152100</v>
      </c>
      <c r="K30" s="61">
        <v>466700</v>
      </c>
      <c r="L30" s="61">
        <v>646400</v>
      </c>
      <c r="M30" s="61">
        <v>195400</v>
      </c>
      <c r="N30" s="61">
        <v>371900</v>
      </c>
      <c r="O30" s="61">
        <v>2506300</v>
      </c>
      <c r="Q30" s="71">
        <v>1</v>
      </c>
      <c r="R30" s="71">
        <v>0.73443460201746202</v>
      </c>
      <c r="S30" s="71">
        <v>6.4879312537085704E-2</v>
      </c>
      <c r="T30" s="71">
        <v>0.43256707213698398</v>
      </c>
      <c r="U30" s="71">
        <v>1.324489276934814E-2</v>
      </c>
      <c r="V30" s="71">
        <v>2.9573196575400525E-2</v>
      </c>
      <c r="W30" s="71">
        <v>1.5226328727642621E-2</v>
      </c>
      <c r="X30" s="71">
        <v>1.4346867847757905E-2</v>
      </c>
      <c r="Y30" s="71">
        <v>1.6116385521742816E-2</v>
      </c>
      <c r="Z30" s="71">
        <v>4.9451131643638215E-2</v>
      </c>
      <c r="AA30" s="71">
        <v>6.84919894888531E-2</v>
      </c>
      <c r="AB30" s="71">
        <v>2.0704416377045013E-2</v>
      </c>
      <c r="AC30" s="71">
        <v>3.9406204967364585E-2</v>
      </c>
      <c r="AD30" s="71">
        <v>0.26556539798253792</v>
      </c>
      <c r="AF30" s="69">
        <v>125</v>
      </c>
      <c r="AG30" s="69">
        <v>612.30499999999995</v>
      </c>
      <c r="AH30" s="69">
        <v>4728.7950000000001</v>
      </c>
      <c r="AI30" s="69">
        <v>1465.2</v>
      </c>
      <c r="AJ30" s="69">
        <v>2506.3000000000002</v>
      </c>
      <c r="AL30" s="71">
        <v>1.324489276934814E-2</v>
      </c>
      <c r="AM30" s="71">
        <v>6.4879312537085704E-2</v>
      </c>
      <c r="AN30" s="71">
        <v>0.50105906162583702</v>
      </c>
      <c r="AO30" s="71">
        <v>0.15525133508519115</v>
      </c>
      <c r="AP30" s="71">
        <v>0.26556539798253792</v>
      </c>
    </row>
    <row r="31" spans="1:42">
      <c r="A31" s="14" t="s">
        <v>70</v>
      </c>
      <c r="B31" s="61">
        <v>9492000</v>
      </c>
      <c r="C31" s="61">
        <v>6904600</v>
      </c>
      <c r="D31" s="61">
        <v>478796</v>
      </c>
      <c r="E31" s="61">
        <v>4207004</v>
      </c>
      <c r="F31" s="61">
        <v>112700</v>
      </c>
      <c r="G31" s="61">
        <v>280500</v>
      </c>
      <c r="H31" s="61">
        <v>145000</v>
      </c>
      <c r="I31" s="61">
        <v>135500</v>
      </c>
      <c r="J31" s="61">
        <v>159400</v>
      </c>
      <c r="K31" s="61">
        <v>440300</v>
      </c>
      <c r="L31" s="61">
        <v>635100</v>
      </c>
      <c r="M31" s="61">
        <v>195000</v>
      </c>
      <c r="N31" s="61">
        <v>395900</v>
      </c>
      <c r="O31" s="61">
        <v>2587400</v>
      </c>
      <c r="Q31" s="71">
        <v>1</v>
      </c>
      <c r="R31" s="71">
        <v>0.72741255794353143</v>
      </c>
      <c r="S31" s="71">
        <v>5.044205646860514E-2</v>
      </c>
      <c r="T31" s="71">
        <v>0.44321576064053941</v>
      </c>
      <c r="U31" s="71">
        <v>1.1873156342182891E-2</v>
      </c>
      <c r="V31" s="71">
        <v>2.9551201011378002E-2</v>
      </c>
      <c r="W31" s="71">
        <v>1.5276021913190056E-2</v>
      </c>
      <c r="X31" s="71">
        <v>1.4275179098187948E-2</v>
      </c>
      <c r="Y31" s="71">
        <v>1.6793088916982724E-2</v>
      </c>
      <c r="Z31" s="71">
        <v>4.6386430678466074E-2</v>
      </c>
      <c r="AA31" s="71">
        <v>6.6908975979772439E-2</v>
      </c>
      <c r="AB31" s="71">
        <v>2.0543615676359039E-2</v>
      </c>
      <c r="AC31" s="71">
        <v>4.170880741677202E-2</v>
      </c>
      <c r="AD31" s="71">
        <v>0.27258744205646862</v>
      </c>
      <c r="AF31" s="69">
        <v>112.7</v>
      </c>
      <c r="AG31" s="69">
        <v>478.79599999999999</v>
      </c>
      <c r="AH31" s="69">
        <v>4842.1040000000003</v>
      </c>
      <c r="AI31" s="69">
        <v>1471.1</v>
      </c>
      <c r="AJ31" s="69">
        <v>2587.4</v>
      </c>
      <c r="AL31" s="71">
        <v>1.1873156342182891E-2</v>
      </c>
      <c r="AM31" s="71">
        <v>5.044205646860514E-2</v>
      </c>
      <c r="AN31" s="71">
        <v>0.51012473662031188</v>
      </c>
      <c r="AO31" s="71">
        <v>0.15498314369995786</v>
      </c>
      <c r="AP31" s="71">
        <v>0.27258744205646862</v>
      </c>
    </row>
    <row r="32" spans="1:42">
      <c r="A32" s="14" t="s">
        <v>71</v>
      </c>
      <c r="B32" s="61">
        <v>10024700</v>
      </c>
      <c r="C32" s="61">
        <v>7222300</v>
      </c>
      <c r="D32" s="61">
        <v>476578</v>
      </c>
      <c r="E32" s="61">
        <v>4216121.9999999991</v>
      </c>
      <c r="F32" s="61">
        <v>130000</v>
      </c>
      <c r="G32" s="61">
        <v>283700</v>
      </c>
      <c r="H32" s="61">
        <v>147000</v>
      </c>
      <c r="I32" s="61">
        <v>136700</v>
      </c>
      <c r="J32" s="61">
        <v>163400</v>
      </c>
      <c r="K32" s="61">
        <v>631400</v>
      </c>
      <c r="L32" s="61">
        <v>614000</v>
      </c>
      <c r="M32" s="61">
        <v>194300</v>
      </c>
      <c r="N32" s="61">
        <v>512900</v>
      </c>
      <c r="O32" s="61">
        <v>2802400</v>
      </c>
      <c r="Q32" s="71">
        <v>1</v>
      </c>
      <c r="R32" s="71">
        <v>0.72045048729637795</v>
      </c>
      <c r="S32" s="71">
        <v>4.7540375273075502E-2</v>
      </c>
      <c r="T32" s="71">
        <v>0.4205733837421568</v>
      </c>
      <c r="U32" s="71">
        <v>1.2967969116282781E-2</v>
      </c>
      <c r="V32" s="71">
        <v>2.8300098756072502E-2</v>
      </c>
      <c r="W32" s="71">
        <v>1.4663780462258223E-2</v>
      </c>
      <c r="X32" s="71">
        <v>1.3636318293814278E-2</v>
      </c>
      <c r="Y32" s="71">
        <v>1.6299739643081589E-2</v>
      </c>
      <c r="Z32" s="71">
        <v>6.2984428461699604E-2</v>
      </c>
      <c r="AA32" s="71">
        <v>6.1248715672289449E-2</v>
      </c>
      <c r="AB32" s="71">
        <v>1.938212614841342E-2</v>
      </c>
      <c r="AC32" s="71">
        <v>5.1163625844164916E-2</v>
      </c>
      <c r="AD32" s="71">
        <v>0.27954951270362205</v>
      </c>
      <c r="AF32" s="69">
        <v>130</v>
      </c>
      <c r="AG32" s="69">
        <v>476.57799999999997</v>
      </c>
      <c r="AH32" s="69">
        <v>4830.1219999999994</v>
      </c>
      <c r="AI32" s="69">
        <v>1785.7</v>
      </c>
      <c r="AJ32" s="69">
        <v>2802.4</v>
      </c>
      <c r="AL32" s="71">
        <v>1.2967969116282781E-2</v>
      </c>
      <c r="AM32" s="71">
        <v>4.7540375273075502E-2</v>
      </c>
      <c r="AN32" s="71">
        <v>0.48182209941444626</v>
      </c>
      <c r="AO32" s="71">
        <v>0.17813001885343202</v>
      </c>
      <c r="AP32" s="71">
        <v>0.27954951270362205</v>
      </c>
    </row>
    <row r="33" spans="1:42">
      <c r="A33" s="14" t="s">
        <v>72</v>
      </c>
      <c r="B33" s="61">
        <v>10699800</v>
      </c>
      <c r="C33" s="61">
        <v>7622600</v>
      </c>
      <c r="D33" s="61">
        <v>475921</v>
      </c>
      <c r="E33" s="61">
        <v>4330478.9999999991</v>
      </c>
      <c r="F33" s="61">
        <v>105000</v>
      </c>
      <c r="G33" s="61">
        <v>277300</v>
      </c>
      <c r="H33" s="61">
        <v>147400</v>
      </c>
      <c r="I33" s="61">
        <v>129900</v>
      </c>
      <c r="J33" s="61">
        <v>171400</v>
      </c>
      <c r="K33" s="61">
        <v>758200</v>
      </c>
      <c r="L33" s="61">
        <v>601400</v>
      </c>
      <c r="M33" s="61">
        <v>194100</v>
      </c>
      <c r="N33" s="61">
        <v>708900</v>
      </c>
      <c r="O33" s="61">
        <v>3077200</v>
      </c>
      <c r="Q33" s="71">
        <v>1</v>
      </c>
      <c r="R33" s="71">
        <v>0.71240583936148338</v>
      </c>
      <c r="S33" s="71">
        <v>4.4479429522047143E-2</v>
      </c>
      <c r="T33" s="71">
        <v>0.40472522850894399</v>
      </c>
      <c r="U33" s="71">
        <v>9.8132675377109856E-3</v>
      </c>
      <c r="V33" s="71">
        <v>2.5916372268640537E-2</v>
      </c>
      <c r="W33" s="71">
        <v>1.3775958429129516E-2</v>
      </c>
      <c r="X33" s="71">
        <v>1.2140413839511019E-2</v>
      </c>
      <c r="Y33" s="71">
        <v>1.6018991009177742E-2</v>
      </c>
      <c r="Z33" s="71">
        <v>7.0861137591356843E-2</v>
      </c>
      <c r="AA33" s="71">
        <v>5.6206658068375111E-2</v>
      </c>
      <c r="AB33" s="71">
        <v>1.8140525991140022E-2</v>
      </c>
      <c r="AC33" s="71">
        <v>6.6253574833174456E-2</v>
      </c>
      <c r="AD33" s="71">
        <v>0.28759416063851662</v>
      </c>
      <c r="AF33" s="69">
        <v>105</v>
      </c>
      <c r="AG33" s="69">
        <v>475.92099999999999</v>
      </c>
      <c r="AH33" s="69">
        <v>4931.878999999999</v>
      </c>
      <c r="AI33" s="69">
        <v>2109.9</v>
      </c>
      <c r="AJ33" s="69">
        <v>3077.2</v>
      </c>
      <c r="AL33" s="71">
        <v>9.8132675377109856E-3</v>
      </c>
      <c r="AM33" s="71">
        <v>4.4479429522047143E-2</v>
      </c>
      <c r="AN33" s="71">
        <v>0.46093188657731909</v>
      </c>
      <c r="AO33" s="71">
        <v>0.19719060169348959</v>
      </c>
      <c r="AP33" s="71">
        <v>0.28759416063851662</v>
      </c>
    </row>
    <row r="34" spans="1:42">
      <c r="A34" s="14" t="s">
        <v>73</v>
      </c>
      <c r="B34" s="61">
        <v>11126900</v>
      </c>
      <c r="C34" s="61">
        <v>7861200</v>
      </c>
      <c r="D34" s="61">
        <v>474746</v>
      </c>
      <c r="E34" s="61">
        <v>4310454</v>
      </c>
      <c r="F34" s="61">
        <v>125700</v>
      </c>
      <c r="G34" s="61">
        <v>292400</v>
      </c>
      <c r="H34" s="61">
        <v>155400</v>
      </c>
      <c r="I34" s="61">
        <v>137000</v>
      </c>
      <c r="J34" s="61">
        <v>191000</v>
      </c>
      <c r="K34" s="61">
        <v>721100</v>
      </c>
      <c r="L34" s="61">
        <v>588200</v>
      </c>
      <c r="M34" s="61">
        <v>194000</v>
      </c>
      <c r="N34" s="61">
        <v>963700</v>
      </c>
      <c r="O34" s="61">
        <v>3265700</v>
      </c>
      <c r="Q34" s="71">
        <v>1</v>
      </c>
      <c r="R34" s="71">
        <v>0.70650405773396008</v>
      </c>
      <c r="S34" s="71">
        <v>4.2666510888028114E-2</v>
      </c>
      <c r="T34" s="71">
        <v>0.3873903782724748</v>
      </c>
      <c r="U34" s="71">
        <v>1.1296947038258634E-2</v>
      </c>
      <c r="V34" s="71">
        <v>2.6278658026943714E-2</v>
      </c>
      <c r="W34" s="71">
        <v>1.396615409503096E-2</v>
      </c>
      <c r="X34" s="71">
        <v>1.2312503931912753E-2</v>
      </c>
      <c r="Y34" s="71">
        <v>1.71656076714988E-2</v>
      </c>
      <c r="Z34" s="71">
        <v>6.4806909381768502E-2</v>
      </c>
      <c r="AA34" s="71">
        <v>5.2862881844898402E-2</v>
      </c>
      <c r="AB34" s="71">
        <v>1.7435224545920246E-2</v>
      </c>
      <c r="AC34" s="71">
        <v>8.6609927293316194E-2</v>
      </c>
      <c r="AD34" s="71">
        <v>0.29349594226603998</v>
      </c>
      <c r="AF34" s="69">
        <v>125.7</v>
      </c>
      <c r="AG34" s="69">
        <v>474.74599999999998</v>
      </c>
      <c r="AH34" s="69">
        <v>4898.6540000000005</v>
      </c>
      <c r="AI34" s="69">
        <v>2362.1999999999998</v>
      </c>
      <c r="AJ34" s="69">
        <v>3265.7</v>
      </c>
      <c r="AL34" s="71">
        <v>1.1296947038258634E-2</v>
      </c>
      <c r="AM34" s="71">
        <v>4.2666510888028114E-2</v>
      </c>
      <c r="AN34" s="71">
        <v>0.4402532601173732</v>
      </c>
      <c r="AO34" s="71">
        <v>0.21229632691944744</v>
      </c>
      <c r="AP34" s="71">
        <v>0.29349594226603998</v>
      </c>
    </row>
    <row r="35" spans="1:42">
      <c r="A35" s="14" t="s">
        <v>74</v>
      </c>
      <c r="B35" s="61">
        <v>11545300</v>
      </c>
      <c r="C35" s="61">
        <v>8084500</v>
      </c>
      <c r="D35" s="61">
        <v>653193</v>
      </c>
      <c r="E35" s="61">
        <v>4373607</v>
      </c>
      <c r="F35" s="61">
        <v>140800</v>
      </c>
      <c r="G35" s="61">
        <v>308700</v>
      </c>
      <c r="H35" s="61">
        <v>164100</v>
      </c>
      <c r="I35" s="61">
        <v>144600</v>
      </c>
      <c r="J35" s="61">
        <v>200000</v>
      </c>
      <c r="K35" s="61">
        <v>711800</v>
      </c>
      <c r="L35" s="61">
        <v>588500</v>
      </c>
      <c r="M35" s="61">
        <v>193600</v>
      </c>
      <c r="N35" s="61">
        <v>914200</v>
      </c>
      <c r="O35" s="61">
        <v>3460800</v>
      </c>
      <c r="Q35" s="71">
        <v>1</v>
      </c>
      <c r="R35" s="71">
        <v>0.70024165677808281</v>
      </c>
      <c r="S35" s="71">
        <v>5.6576528977159535E-2</v>
      </c>
      <c r="T35" s="71">
        <v>0.37882142516868333</v>
      </c>
      <c r="U35" s="71">
        <v>1.2195438836582853E-2</v>
      </c>
      <c r="V35" s="71">
        <v>2.6738153187877318E-2</v>
      </c>
      <c r="W35" s="71">
        <v>1.4213576087238963E-2</v>
      </c>
      <c r="X35" s="71">
        <v>1.2524577100638356E-2</v>
      </c>
      <c r="Y35" s="71">
        <v>1.7323066529237006E-2</v>
      </c>
      <c r="Z35" s="71">
        <v>6.1652793777554504E-2</v>
      </c>
      <c r="AA35" s="71">
        <v>5.0973123262279887E-2</v>
      </c>
      <c r="AB35" s="71">
        <v>1.6768728400301421E-2</v>
      </c>
      <c r="AC35" s="71">
        <v>7.9183737105142357E-2</v>
      </c>
      <c r="AD35" s="71">
        <v>0.29975834322191713</v>
      </c>
      <c r="AF35" s="69">
        <v>140.80000000000001</v>
      </c>
      <c r="AG35" s="69">
        <v>653.19299999999998</v>
      </c>
      <c r="AH35" s="69">
        <v>4962.107</v>
      </c>
      <c r="AI35" s="69">
        <v>2328.3000000000002</v>
      </c>
      <c r="AJ35" s="69">
        <v>3460.8</v>
      </c>
      <c r="AL35" s="71">
        <v>1.2195438836582853E-2</v>
      </c>
      <c r="AM35" s="71">
        <v>5.6576528977159535E-2</v>
      </c>
      <c r="AN35" s="71">
        <v>0.42979454843096321</v>
      </c>
      <c r="AO35" s="71">
        <v>0.20166647900011259</v>
      </c>
      <c r="AP35" s="71">
        <v>0.29975834322191713</v>
      </c>
    </row>
    <row r="36" spans="1:42">
      <c r="A36" s="14" t="s">
        <v>75</v>
      </c>
      <c r="B36" s="61">
        <v>11909800</v>
      </c>
      <c r="C36" s="61">
        <v>8339200</v>
      </c>
      <c r="D36" s="61">
        <v>769160</v>
      </c>
      <c r="E36" s="61">
        <v>4357940.0000000009</v>
      </c>
      <c r="F36" s="61">
        <v>198200</v>
      </c>
      <c r="G36" s="61">
        <v>312800</v>
      </c>
      <c r="H36" s="61">
        <v>167200</v>
      </c>
      <c r="I36" s="61">
        <v>145600</v>
      </c>
      <c r="J36" s="61">
        <v>210200</v>
      </c>
      <c r="K36" s="61">
        <v>668500</v>
      </c>
      <c r="L36" s="61">
        <v>583600</v>
      </c>
      <c r="M36" s="61">
        <v>192500</v>
      </c>
      <c r="N36" s="61">
        <v>1046300</v>
      </c>
      <c r="O36" s="61">
        <v>3570600</v>
      </c>
      <c r="Q36" s="71">
        <v>1</v>
      </c>
      <c r="R36" s="71">
        <v>0.70019647685099662</v>
      </c>
      <c r="S36" s="71">
        <v>6.4582108851534037E-2</v>
      </c>
      <c r="T36" s="71">
        <v>0.36591210599674223</v>
      </c>
      <c r="U36" s="71">
        <v>1.6641757208349428E-2</v>
      </c>
      <c r="V36" s="71">
        <v>2.6264085039211404E-2</v>
      </c>
      <c r="W36" s="71">
        <v>1.4038858754974895E-2</v>
      </c>
      <c r="X36" s="71">
        <v>1.2225226284236512E-2</v>
      </c>
      <c r="Y36" s="71">
        <v>1.7649330803204084E-2</v>
      </c>
      <c r="Z36" s="71">
        <v>5.613024568002821E-2</v>
      </c>
      <c r="AA36" s="71">
        <v>4.9001662496431508E-2</v>
      </c>
      <c r="AB36" s="71">
        <v>1.6163159750793465E-2</v>
      </c>
      <c r="AC36" s="71">
        <v>8.785202102470234E-2</v>
      </c>
      <c r="AD36" s="71">
        <v>0.29980352314900333</v>
      </c>
      <c r="AF36" s="69">
        <v>198.2</v>
      </c>
      <c r="AG36" s="69">
        <v>769.16</v>
      </c>
      <c r="AH36" s="69">
        <v>4941.5400000000009</v>
      </c>
      <c r="AI36" s="69">
        <v>2430.3000000000002</v>
      </c>
      <c r="AJ36" s="69">
        <v>3570.6</v>
      </c>
      <c r="AL36" s="71">
        <v>1.6641757208349428E-2</v>
      </c>
      <c r="AM36" s="71">
        <v>6.4582108851534037E-2</v>
      </c>
      <c r="AN36" s="71">
        <v>0.41491376849317374</v>
      </c>
      <c r="AO36" s="71">
        <v>0.20405884229793952</v>
      </c>
      <c r="AP36" s="71">
        <v>0.29980352314900333</v>
      </c>
    </row>
    <row r="37" spans="1:42">
      <c r="A37" s="14" t="s">
        <v>76</v>
      </c>
      <c r="B37" s="61">
        <v>12311300</v>
      </c>
      <c r="C37" s="61">
        <v>8626200</v>
      </c>
      <c r="D37" s="61">
        <v>776587</v>
      </c>
      <c r="E37" s="61">
        <v>4500313</v>
      </c>
      <c r="F37" s="61">
        <v>202500</v>
      </c>
      <c r="G37" s="61">
        <v>327000</v>
      </c>
      <c r="H37" s="61">
        <v>175600</v>
      </c>
      <c r="I37" s="61">
        <v>151400</v>
      </c>
      <c r="J37" s="61">
        <v>222000</v>
      </c>
      <c r="K37" s="61">
        <v>668800</v>
      </c>
      <c r="L37" s="61">
        <v>585600</v>
      </c>
      <c r="M37" s="61">
        <v>191300</v>
      </c>
      <c r="N37" s="61">
        <v>1152100</v>
      </c>
      <c r="O37" s="61">
        <v>3685100</v>
      </c>
      <c r="Q37" s="71">
        <v>1</v>
      </c>
      <c r="R37" s="71">
        <v>0.70067336511984923</v>
      </c>
      <c r="S37" s="71">
        <v>6.3079203658427618E-2</v>
      </c>
      <c r="T37" s="71">
        <v>0.36554328137564679</v>
      </c>
      <c r="U37" s="71">
        <v>1.6448303591009884E-2</v>
      </c>
      <c r="V37" s="71">
        <v>2.6560964317334481E-2</v>
      </c>
      <c r="W37" s="71">
        <v>1.4263319064599189E-2</v>
      </c>
      <c r="X37" s="71">
        <v>1.2297645252735292E-2</v>
      </c>
      <c r="Y37" s="71">
        <v>1.8032214307181209E-2</v>
      </c>
      <c r="Z37" s="71">
        <v>5.4324076255147707E-2</v>
      </c>
      <c r="AA37" s="71">
        <v>4.7566057199483404E-2</v>
      </c>
      <c r="AB37" s="71">
        <v>1.5538570256593536E-2</v>
      </c>
      <c r="AC37" s="71">
        <v>9.3580694159024633E-2</v>
      </c>
      <c r="AD37" s="71">
        <v>0.29932663488015077</v>
      </c>
      <c r="AF37" s="69">
        <v>202.5</v>
      </c>
      <c r="AG37" s="69">
        <v>776.58699999999999</v>
      </c>
      <c r="AH37" s="69">
        <v>5085.9129999999996</v>
      </c>
      <c r="AI37" s="69">
        <v>2561.1999999999998</v>
      </c>
      <c r="AJ37" s="69">
        <v>3685.1</v>
      </c>
      <c r="AL37" s="71">
        <v>1.6448303591009884E-2</v>
      </c>
      <c r="AM37" s="71">
        <v>6.3079203658427618E-2</v>
      </c>
      <c r="AN37" s="71">
        <v>0.41310933857513021</v>
      </c>
      <c r="AO37" s="71">
        <v>0.20803651929528155</v>
      </c>
      <c r="AP37" s="71">
        <v>0.29932663488015077</v>
      </c>
    </row>
    <row r="38" spans="1:42">
      <c r="A38" s="14" t="s">
        <v>77</v>
      </c>
      <c r="B38" s="61">
        <v>12773100</v>
      </c>
      <c r="C38" s="61">
        <v>8895200</v>
      </c>
      <c r="D38" s="61">
        <v>776705</v>
      </c>
      <c r="E38" s="61">
        <v>4483095</v>
      </c>
      <c r="F38" s="61">
        <v>269300</v>
      </c>
      <c r="G38" s="61">
        <v>336600</v>
      </c>
      <c r="H38" s="61">
        <v>183000</v>
      </c>
      <c r="I38" s="61">
        <v>153600</v>
      </c>
      <c r="J38" s="61">
        <v>225700</v>
      </c>
      <c r="K38" s="61">
        <v>678500</v>
      </c>
      <c r="L38" s="61">
        <v>585000</v>
      </c>
      <c r="M38" s="61">
        <v>190200</v>
      </c>
      <c r="N38" s="61">
        <v>1350100</v>
      </c>
      <c r="O38" s="61">
        <v>3877900</v>
      </c>
      <c r="Q38" s="71">
        <v>1</v>
      </c>
      <c r="R38" s="71">
        <v>0.69640103029021927</v>
      </c>
      <c r="S38" s="71">
        <v>6.0807869663589885E-2</v>
      </c>
      <c r="T38" s="71">
        <v>0.35097940202456723</v>
      </c>
      <c r="U38" s="71">
        <v>2.1083370520860244E-2</v>
      </c>
      <c r="V38" s="71">
        <v>2.6352255912816779E-2</v>
      </c>
      <c r="W38" s="71">
        <v>1.432698405242267E-2</v>
      </c>
      <c r="X38" s="71">
        <v>1.2025271860394109E-2</v>
      </c>
      <c r="Y38" s="71">
        <v>1.7669946997987959E-2</v>
      </c>
      <c r="Z38" s="71">
        <v>5.3119446336441431E-2</v>
      </c>
      <c r="AA38" s="71">
        <v>4.5799375249547879E-2</v>
      </c>
      <c r="AB38" s="71">
        <v>1.4890668670878644E-2</v>
      </c>
      <c r="AC38" s="71">
        <v>0.10569869491352922</v>
      </c>
      <c r="AD38" s="71">
        <v>0.30359896970978073</v>
      </c>
      <c r="AF38" s="69">
        <v>269.3</v>
      </c>
      <c r="AG38" s="69">
        <v>776.70500000000004</v>
      </c>
      <c r="AH38" s="69">
        <v>5068.0950000000003</v>
      </c>
      <c r="AI38" s="69">
        <v>2781.1</v>
      </c>
      <c r="AJ38" s="69">
        <v>3877.9</v>
      </c>
      <c r="AL38" s="71">
        <v>2.1083370520860244E-2</v>
      </c>
      <c r="AM38" s="71">
        <v>6.0807869663589885E-2</v>
      </c>
      <c r="AN38" s="71">
        <v>0.39677877727411509</v>
      </c>
      <c r="AO38" s="71">
        <v>0.21773101283165402</v>
      </c>
      <c r="AP38" s="71">
        <v>0.30359896970978073</v>
      </c>
    </row>
    <row r="39" spans="1:42">
      <c r="A39" s="14" t="s">
        <v>78</v>
      </c>
      <c r="B39" s="61">
        <v>13201800</v>
      </c>
      <c r="C39" s="61">
        <v>9131800</v>
      </c>
      <c r="D39" s="61">
        <v>776989</v>
      </c>
      <c r="E39" s="61">
        <v>4568111.0000000009</v>
      </c>
      <c r="F39" s="61">
        <v>266100</v>
      </c>
      <c r="G39" s="61">
        <v>340900</v>
      </c>
      <c r="H39" s="61">
        <v>190800</v>
      </c>
      <c r="I39" s="61">
        <v>150100</v>
      </c>
      <c r="J39" s="61">
        <v>231800</v>
      </c>
      <c r="K39" s="61">
        <v>676800</v>
      </c>
      <c r="L39" s="61">
        <v>584400</v>
      </c>
      <c r="M39" s="61">
        <v>189600</v>
      </c>
      <c r="N39" s="61">
        <v>1497100</v>
      </c>
      <c r="O39" s="61">
        <v>4070000</v>
      </c>
      <c r="Q39" s="71">
        <v>1</v>
      </c>
      <c r="R39" s="71">
        <v>0.69170870638852278</v>
      </c>
      <c r="S39" s="71">
        <v>5.8854777378842281E-2</v>
      </c>
      <c r="T39" s="71">
        <v>0.34602183035646661</v>
      </c>
      <c r="U39" s="71">
        <v>2.0156342316956777E-2</v>
      </c>
      <c r="V39" s="71">
        <v>2.5822236361708252E-2</v>
      </c>
      <c r="W39" s="71">
        <v>1.4452574648911512E-2</v>
      </c>
      <c r="X39" s="71">
        <v>1.136966171279674E-2</v>
      </c>
      <c r="Y39" s="71">
        <v>1.7558211759002559E-2</v>
      </c>
      <c r="Z39" s="71">
        <v>5.1265736490478574E-2</v>
      </c>
      <c r="AA39" s="71">
        <v>4.4266690905785576E-2</v>
      </c>
      <c r="AB39" s="71">
        <v>1.4361677953006408E-2</v>
      </c>
      <c r="AC39" s="71">
        <v>0.11340120286627581</v>
      </c>
      <c r="AD39" s="71">
        <v>0.30829129361147722</v>
      </c>
      <c r="AF39" s="69">
        <v>266.10000000000002</v>
      </c>
      <c r="AG39" s="69">
        <v>776.98900000000003</v>
      </c>
      <c r="AH39" s="69">
        <v>5152.5110000000013</v>
      </c>
      <c r="AI39" s="69">
        <v>2936.2</v>
      </c>
      <c r="AJ39" s="69">
        <v>4070</v>
      </c>
      <c r="AL39" s="71">
        <v>2.0156342316956777E-2</v>
      </c>
      <c r="AM39" s="71">
        <v>5.8854777378842281E-2</v>
      </c>
      <c r="AN39" s="71">
        <v>0.39028852126225216</v>
      </c>
      <c r="AO39" s="71">
        <v>0.22240906543047162</v>
      </c>
      <c r="AP39" s="71">
        <v>0.30829129361147722</v>
      </c>
    </row>
    <row r="40" spans="1:42">
      <c r="A40" s="14" t="s">
        <v>79</v>
      </c>
      <c r="B40" s="61">
        <v>13561600</v>
      </c>
      <c r="C40" s="61">
        <v>9237400</v>
      </c>
      <c r="D40" s="61">
        <v>811669</v>
      </c>
      <c r="E40" s="61">
        <v>4538831</v>
      </c>
      <c r="F40" s="61">
        <v>322800</v>
      </c>
      <c r="G40" s="61">
        <v>343400</v>
      </c>
      <c r="H40" s="61">
        <v>198200</v>
      </c>
      <c r="I40" s="61">
        <v>145200</v>
      </c>
      <c r="J40" s="61">
        <v>240600</v>
      </c>
      <c r="K40" s="61">
        <v>671000</v>
      </c>
      <c r="L40" s="61">
        <v>586000</v>
      </c>
      <c r="M40" s="61">
        <v>188700</v>
      </c>
      <c r="N40" s="61">
        <v>1534400</v>
      </c>
      <c r="O40" s="61">
        <v>4324200</v>
      </c>
      <c r="Q40" s="71">
        <v>1</v>
      </c>
      <c r="R40" s="71">
        <v>0.68114381783860312</v>
      </c>
      <c r="S40" s="71">
        <v>5.9850533860311465E-2</v>
      </c>
      <c r="T40" s="71">
        <v>0.33468255957999055</v>
      </c>
      <c r="U40" s="71">
        <v>2.3802501179801792E-2</v>
      </c>
      <c r="V40" s="71">
        <v>2.5321495988673903E-2</v>
      </c>
      <c r="W40" s="71">
        <v>1.4614794714487966E-2</v>
      </c>
      <c r="X40" s="71">
        <v>1.0706701274185937E-2</v>
      </c>
      <c r="Y40" s="71">
        <v>1.7741269466729589E-2</v>
      </c>
      <c r="Z40" s="71">
        <v>4.9477937706465316E-2</v>
      </c>
      <c r="AA40" s="71">
        <v>4.3210240679565831E-2</v>
      </c>
      <c r="AB40" s="71">
        <v>1.3914287399716847E-2</v>
      </c>
      <c r="AC40" s="71">
        <v>0.11314299197734781</v>
      </c>
      <c r="AD40" s="71">
        <v>0.31885618216139688</v>
      </c>
      <c r="AF40" s="69">
        <v>322.8</v>
      </c>
      <c r="AG40" s="69">
        <v>811.66899999999998</v>
      </c>
      <c r="AH40" s="69">
        <v>5124.8310000000001</v>
      </c>
      <c r="AI40" s="69">
        <v>2978.1</v>
      </c>
      <c r="AJ40" s="69">
        <v>4324.2</v>
      </c>
      <c r="AL40" s="71">
        <v>2.3802501179801792E-2</v>
      </c>
      <c r="AM40" s="71">
        <v>5.9850533860311465E-2</v>
      </c>
      <c r="AN40" s="71">
        <v>0.37789280025955641</v>
      </c>
      <c r="AO40" s="71">
        <v>0.21959798253893348</v>
      </c>
      <c r="AP40" s="71">
        <v>0.31885618216139688</v>
      </c>
    </row>
    <row r="41" spans="1:42">
      <c r="A41" s="14" t="s">
        <v>80</v>
      </c>
      <c r="B41" s="61">
        <v>14025200</v>
      </c>
      <c r="C41" s="61">
        <v>9589600</v>
      </c>
      <c r="D41" s="61">
        <v>1016102</v>
      </c>
      <c r="E41" s="61">
        <v>4640098</v>
      </c>
      <c r="F41" s="61">
        <v>319300</v>
      </c>
      <c r="G41" s="61">
        <v>360500</v>
      </c>
      <c r="H41" s="61">
        <v>206800</v>
      </c>
      <c r="I41" s="61">
        <v>153700</v>
      </c>
      <c r="J41" s="61">
        <v>248400</v>
      </c>
      <c r="K41" s="61">
        <v>721700</v>
      </c>
      <c r="L41" s="61">
        <v>595700</v>
      </c>
      <c r="M41" s="61">
        <v>187900</v>
      </c>
      <c r="N41" s="61">
        <v>1499900</v>
      </c>
      <c r="O41" s="61">
        <v>4435600</v>
      </c>
      <c r="Q41" s="71">
        <v>1</v>
      </c>
      <c r="R41" s="71">
        <v>0.68374069531985282</v>
      </c>
      <c r="S41" s="71">
        <v>7.2448307332515754E-2</v>
      </c>
      <c r="T41" s="71">
        <v>0.33084005932179222</v>
      </c>
      <c r="U41" s="71">
        <v>2.2766163762370589E-2</v>
      </c>
      <c r="V41" s="71">
        <v>2.5703733280095828E-2</v>
      </c>
      <c r="W41" s="71">
        <v>1.4744887773436386E-2</v>
      </c>
      <c r="X41" s="71">
        <v>1.0958845506659442E-2</v>
      </c>
      <c r="Y41" s="71">
        <v>1.7710977383566723E-2</v>
      </c>
      <c r="Z41" s="71">
        <v>5.145737672190058E-2</v>
      </c>
      <c r="AA41" s="71">
        <v>4.2473547614294269E-2</v>
      </c>
      <c r="AB41" s="71">
        <v>1.339731340729544E-2</v>
      </c>
      <c r="AC41" s="71">
        <v>0.10694321649602145</v>
      </c>
      <c r="AD41" s="71">
        <v>0.31625930468014718</v>
      </c>
      <c r="AF41" s="69">
        <v>319.3</v>
      </c>
      <c r="AG41" s="69">
        <v>1016.102</v>
      </c>
      <c r="AH41" s="69">
        <v>5235.7979999999998</v>
      </c>
      <c r="AI41" s="69">
        <v>3018.4</v>
      </c>
      <c r="AJ41" s="69">
        <v>4435.6000000000004</v>
      </c>
      <c r="AL41" s="71">
        <v>2.2766163762370589E-2</v>
      </c>
      <c r="AM41" s="71">
        <v>7.2448307332515754E-2</v>
      </c>
      <c r="AN41" s="71">
        <v>0.37331360693608651</v>
      </c>
      <c r="AO41" s="71">
        <v>0.21521261728888003</v>
      </c>
      <c r="AP41" s="71">
        <v>0.31625930468014718</v>
      </c>
    </row>
    <row r="42" spans="1:42">
      <c r="A42" s="14" t="s">
        <v>81</v>
      </c>
      <c r="B42" s="61">
        <v>14270000</v>
      </c>
      <c r="C42" s="61">
        <v>9788600</v>
      </c>
      <c r="D42" s="61">
        <v>1333445</v>
      </c>
      <c r="E42" s="61">
        <v>4625455</v>
      </c>
      <c r="F42" s="61">
        <v>321000</v>
      </c>
      <c r="G42" s="61">
        <v>373700</v>
      </c>
      <c r="H42" s="61">
        <v>215800</v>
      </c>
      <c r="I42" s="61">
        <v>157900</v>
      </c>
      <c r="J42" s="61">
        <v>253500</v>
      </c>
      <c r="K42" s="61">
        <v>749400</v>
      </c>
      <c r="L42" s="61">
        <v>585300</v>
      </c>
      <c r="M42" s="61">
        <v>186700</v>
      </c>
      <c r="N42" s="61">
        <v>1360100</v>
      </c>
      <c r="O42" s="61">
        <v>4481400</v>
      </c>
      <c r="Q42" s="71">
        <v>1</v>
      </c>
      <c r="R42" s="71">
        <v>0.68595655220742813</v>
      </c>
      <c r="S42" s="71">
        <v>9.3443938332165383E-2</v>
      </c>
      <c r="T42" s="71">
        <v>0.32413840224246671</v>
      </c>
      <c r="U42" s="71">
        <v>2.2494744218640506E-2</v>
      </c>
      <c r="V42" s="71">
        <v>2.6187806587245972E-2</v>
      </c>
      <c r="W42" s="71">
        <v>1.5122634898388228E-2</v>
      </c>
      <c r="X42" s="71">
        <v>1.1065171688857744E-2</v>
      </c>
      <c r="Y42" s="71">
        <v>1.7764540995094603E-2</v>
      </c>
      <c r="Z42" s="71">
        <v>5.2515767344078486E-2</v>
      </c>
      <c r="AA42" s="71">
        <v>4.1016117729502449E-2</v>
      </c>
      <c r="AB42" s="71">
        <v>1.3083391730903995E-2</v>
      </c>
      <c r="AC42" s="71">
        <v>9.5311843027330062E-2</v>
      </c>
      <c r="AD42" s="71">
        <v>0.31404344779257182</v>
      </c>
      <c r="AF42" s="69">
        <v>321</v>
      </c>
      <c r="AG42" s="69">
        <v>1333.4449999999999</v>
      </c>
      <c r="AH42" s="69">
        <v>5210.7550000000001</v>
      </c>
      <c r="AI42" s="69">
        <v>2923.4</v>
      </c>
      <c r="AJ42" s="69">
        <v>4481.3999999999996</v>
      </c>
      <c r="AL42" s="71">
        <v>2.2494744218640506E-2</v>
      </c>
      <c r="AM42" s="71">
        <v>9.3443938332165383E-2</v>
      </c>
      <c r="AN42" s="71">
        <v>0.36515451997196913</v>
      </c>
      <c r="AO42" s="71">
        <v>0.20486334968465311</v>
      </c>
      <c r="AP42" s="71">
        <v>0.31404344779257182</v>
      </c>
    </row>
    <row r="43" spans="1:42">
      <c r="A43" s="14" t="s">
        <v>82</v>
      </c>
      <c r="B43" s="61">
        <v>14343100</v>
      </c>
      <c r="C43" s="61">
        <v>9652500</v>
      </c>
      <c r="D43" s="61">
        <v>1617060</v>
      </c>
      <c r="E43" s="61">
        <v>4603340</v>
      </c>
      <c r="F43" s="61">
        <v>279400</v>
      </c>
      <c r="G43" s="61">
        <v>409800</v>
      </c>
      <c r="H43" s="61">
        <v>251800</v>
      </c>
      <c r="I43" s="61">
        <v>158000</v>
      </c>
      <c r="J43" s="61">
        <v>254800</v>
      </c>
      <c r="K43" s="61">
        <v>753700</v>
      </c>
      <c r="L43" s="61">
        <v>572200</v>
      </c>
      <c r="M43" s="61">
        <v>186000</v>
      </c>
      <c r="N43" s="61">
        <v>976100</v>
      </c>
      <c r="O43" s="61">
        <v>4690600</v>
      </c>
      <c r="Q43" s="71">
        <v>1</v>
      </c>
      <c r="R43" s="71">
        <v>0.67297167279040093</v>
      </c>
      <c r="S43" s="71">
        <v>0.11274131812509151</v>
      </c>
      <c r="T43" s="71">
        <v>0.32094456567966478</v>
      </c>
      <c r="U43" s="71">
        <v>1.9479749844873145E-2</v>
      </c>
      <c r="V43" s="71">
        <v>2.8571229371614226E-2</v>
      </c>
      <c r="W43" s="71">
        <v>1.7555479638292976E-2</v>
      </c>
      <c r="X43" s="71">
        <v>1.1015749733321249E-2</v>
      </c>
      <c r="Y43" s="71">
        <v>1.7764639443356038E-2</v>
      </c>
      <c r="Z43" s="71">
        <v>5.2547915025343193E-2</v>
      </c>
      <c r="AA43" s="71">
        <v>3.9893746819027964E-2</v>
      </c>
      <c r="AB43" s="71">
        <v>1.2967907913909824E-2</v>
      </c>
      <c r="AC43" s="71">
        <v>6.8053628574018171E-2</v>
      </c>
      <c r="AD43" s="71">
        <v>0.32702832720959907</v>
      </c>
      <c r="AF43" s="69">
        <v>279.39999999999998</v>
      </c>
      <c r="AG43" s="69">
        <v>1617.06</v>
      </c>
      <c r="AH43" s="69">
        <v>5175.54</v>
      </c>
      <c r="AI43" s="69">
        <v>2580.4</v>
      </c>
      <c r="AJ43" s="69">
        <v>4690.6000000000004</v>
      </c>
      <c r="AL43" s="71">
        <v>1.9479749844873145E-2</v>
      </c>
      <c r="AM43" s="71">
        <v>0.11274131812509151</v>
      </c>
      <c r="AN43" s="71">
        <v>0.36083831249869275</v>
      </c>
      <c r="AO43" s="71">
        <v>0.17990532032824147</v>
      </c>
      <c r="AP43" s="71">
        <v>0.32702832720959907</v>
      </c>
    </row>
    <row r="44" spans="1:42">
      <c r="A44" s="14" t="s">
        <v>83</v>
      </c>
      <c r="B44" s="61">
        <v>14790300</v>
      </c>
      <c r="C44" s="61">
        <v>9878200</v>
      </c>
      <c r="D44" s="61">
        <v>1664655</v>
      </c>
      <c r="E44" s="61">
        <v>4663345</v>
      </c>
      <c r="F44" s="61">
        <v>293800</v>
      </c>
      <c r="G44" s="61">
        <v>529300</v>
      </c>
      <c r="H44" s="61">
        <v>373600</v>
      </c>
      <c r="I44" s="61">
        <v>155700</v>
      </c>
      <c r="J44" s="61">
        <v>259600.00000000003</v>
      </c>
      <c r="K44" s="61">
        <v>788700</v>
      </c>
      <c r="L44" s="61">
        <v>557900</v>
      </c>
      <c r="M44" s="61">
        <v>185100</v>
      </c>
      <c r="N44" s="61">
        <v>935800</v>
      </c>
      <c r="O44" s="61">
        <v>4912100</v>
      </c>
      <c r="Q44" s="71">
        <v>1</v>
      </c>
      <c r="R44" s="71">
        <v>0.66788368052034108</v>
      </c>
      <c r="S44" s="71">
        <v>0.11255045536601692</v>
      </c>
      <c r="T44" s="71">
        <v>0.31529752608128303</v>
      </c>
      <c r="U44" s="71">
        <v>1.9864370567196067E-2</v>
      </c>
      <c r="V44" s="71">
        <v>3.5786968486102376E-2</v>
      </c>
      <c r="W44" s="71">
        <v>2.5259798651819099E-2</v>
      </c>
      <c r="X44" s="71">
        <v>1.0527169834283281E-2</v>
      </c>
      <c r="Y44" s="71">
        <v>1.7552044245214771E-2</v>
      </c>
      <c r="Z44" s="71">
        <v>5.3325490355165213E-2</v>
      </c>
      <c r="AA44" s="71">
        <v>3.7720668275829428E-2</v>
      </c>
      <c r="AB44" s="71">
        <v>1.2514959128618081E-2</v>
      </c>
      <c r="AC44" s="71">
        <v>6.3271198014915181E-2</v>
      </c>
      <c r="AD44" s="71">
        <v>0.33211631947965897</v>
      </c>
      <c r="AF44" s="69">
        <v>293.8</v>
      </c>
      <c r="AG44" s="69">
        <v>1664.655</v>
      </c>
      <c r="AH44" s="69">
        <v>5221.2449999999999</v>
      </c>
      <c r="AI44" s="69">
        <v>2698.5</v>
      </c>
      <c r="AJ44" s="69">
        <v>4912.1000000000004</v>
      </c>
      <c r="AL44" s="71">
        <v>1.9864370567196067E-2</v>
      </c>
      <c r="AM44" s="71">
        <v>0.11255045536601692</v>
      </c>
      <c r="AN44" s="71">
        <v>0.35301819435711246</v>
      </c>
      <c r="AO44" s="71">
        <v>0.18245066023001563</v>
      </c>
      <c r="AP44" s="71">
        <v>0.33211631947965897</v>
      </c>
    </row>
    <row r="45" spans="1:42">
      <c r="A45" s="14" t="s">
        <v>84</v>
      </c>
      <c r="B45" s="61">
        <v>15222800</v>
      </c>
      <c r="C45" s="61">
        <v>10215900</v>
      </c>
      <c r="D45" s="61">
        <v>1672092</v>
      </c>
      <c r="E45" s="61">
        <v>4767508</v>
      </c>
      <c r="F45" s="61">
        <v>279700</v>
      </c>
      <c r="G45" s="61">
        <v>552600</v>
      </c>
      <c r="H45" s="61">
        <v>391900</v>
      </c>
      <c r="I45" s="61">
        <v>160700</v>
      </c>
      <c r="J45" s="61">
        <v>297300</v>
      </c>
      <c r="K45" s="61">
        <v>927900</v>
      </c>
      <c r="L45" s="61">
        <v>562200</v>
      </c>
      <c r="M45" s="61">
        <v>185200</v>
      </c>
      <c r="N45" s="61">
        <v>971400</v>
      </c>
      <c r="O45" s="61">
        <v>5006900</v>
      </c>
      <c r="Q45" s="71">
        <v>1</v>
      </c>
      <c r="R45" s="71">
        <v>0.67109204614131435</v>
      </c>
      <c r="S45" s="71">
        <v>0.10984129069553564</v>
      </c>
      <c r="T45" s="71">
        <v>0.31318206900176054</v>
      </c>
      <c r="U45" s="71">
        <v>1.8373755156738576E-2</v>
      </c>
      <c r="V45" s="71">
        <v>3.6300811939984759E-2</v>
      </c>
      <c r="W45" s="71">
        <v>2.5744278319363059E-2</v>
      </c>
      <c r="X45" s="71">
        <v>1.05565336206217E-2</v>
      </c>
      <c r="Y45" s="71">
        <v>1.9529915652836533E-2</v>
      </c>
      <c r="Z45" s="71">
        <v>6.0954620700528157E-2</v>
      </c>
      <c r="AA45" s="71">
        <v>3.6931444937856377E-2</v>
      </c>
      <c r="AB45" s="71">
        <v>1.216596158393988E-2</v>
      </c>
      <c r="AC45" s="71">
        <v>6.38121764721339E-2</v>
      </c>
      <c r="AD45" s="71">
        <v>0.32890795385868565</v>
      </c>
      <c r="AF45" s="69">
        <v>279.7</v>
      </c>
      <c r="AG45" s="69">
        <v>1672.0920000000001</v>
      </c>
      <c r="AH45" s="69">
        <v>5329.7079999999996</v>
      </c>
      <c r="AI45" s="69">
        <v>2934.4</v>
      </c>
      <c r="AJ45" s="69">
        <v>5006.8999999999996</v>
      </c>
      <c r="AL45" s="71">
        <v>1.8373755156738576E-2</v>
      </c>
      <c r="AM45" s="71">
        <v>0.10984129069553564</v>
      </c>
      <c r="AN45" s="71">
        <v>0.35011351393961693</v>
      </c>
      <c r="AO45" s="71">
        <v>0.1927634863494232</v>
      </c>
      <c r="AP45" s="71">
        <v>0.32890795385868565</v>
      </c>
    </row>
    <row r="46" spans="1:42">
      <c r="A46" s="14" t="s">
        <v>85</v>
      </c>
      <c r="B46" s="61">
        <v>15582300</v>
      </c>
      <c r="C46" s="61">
        <v>10437200</v>
      </c>
      <c r="D46" s="61">
        <v>1664911</v>
      </c>
      <c r="E46" s="61">
        <v>4732289</v>
      </c>
      <c r="F46" s="61">
        <v>317000</v>
      </c>
      <c r="G46" s="61">
        <v>576000</v>
      </c>
      <c r="H46" s="61">
        <v>406600</v>
      </c>
      <c r="I46" s="61">
        <v>169400</v>
      </c>
      <c r="J46" s="61">
        <v>298100</v>
      </c>
      <c r="K46" s="61">
        <v>1015400</v>
      </c>
      <c r="L46" s="61">
        <v>567400</v>
      </c>
      <c r="M46" s="61">
        <v>184800</v>
      </c>
      <c r="N46" s="61">
        <v>1081200</v>
      </c>
      <c r="O46" s="61">
        <v>5145100</v>
      </c>
      <c r="Q46" s="71">
        <v>1</v>
      </c>
      <c r="R46" s="71">
        <v>0.66981126021190707</v>
      </c>
      <c r="S46" s="71">
        <v>0.10684629355101621</v>
      </c>
      <c r="T46" s="71">
        <v>0.30369643762474091</v>
      </c>
      <c r="U46" s="71">
        <v>2.0343594976351374E-2</v>
      </c>
      <c r="V46" s="71">
        <v>3.6965018001193665E-2</v>
      </c>
      <c r="W46" s="71">
        <v>2.6093708887648163E-2</v>
      </c>
      <c r="X46" s="71">
        <v>1.0871309113545497E-2</v>
      </c>
      <c r="Y46" s="71">
        <v>1.9130680323187207E-2</v>
      </c>
      <c r="Z46" s="71">
        <v>6.5163679302798691E-2</v>
      </c>
      <c r="AA46" s="71">
        <v>3.6413109746314731E-2</v>
      </c>
      <c r="AB46" s="71">
        <v>1.1859609942049633E-2</v>
      </c>
      <c r="AC46" s="71">
        <v>6.9386419206407271E-2</v>
      </c>
      <c r="AD46" s="71">
        <v>0.33018873978809288</v>
      </c>
      <c r="AF46" s="69">
        <v>317</v>
      </c>
      <c r="AG46" s="69">
        <v>1664.9110000000001</v>
      </c>
      <c r="AH46" s="69">
        <v>5299.6890000000003</v>
      </c>
      <c r="AI46" s="69">
        <v>3155.5</v>
      </c>
      <c r="AJ46" s="69">
        <v>5145.1000000000004</v>
      </c>
      <c r="AL46" s="71">
        <v>2.0343594976351374E-2</v>
      </c>
      <c r="AM46" s="71">
        <v>0.10684629355101621</v>
      </c>
      <c r="AN46" s="71">
        <v>0.34010954737105564</v>
      </c>
      <c r="AO46" s="71">
        <v>0.20250540677563644</v>
      </c>
      <c r="AP46" s="71">
        <v>0.33018873978809288</v>
      </c>
    </row>
    <row r="47" spans="1:42">
      <c r="A47" s="14" t="s">
        <v>130</v>
      </c>
      <c r="B47" s="61">
        <v>15855500</v>
      </c>
      <c r="C47" s="61">
        <v>10544600</v>
      </c>
      <c r="D47" s="61">
        <v>1666530</v>
      </c>
      <c r="E47" s="61">
        <v>4809270</v>
      </c>
      <c r="F47" s="61">
        <v>303200</v>
      </c>
      <c r="G47" s="61">
        <v>598600</v>
      </c>
      <c r="H47" s="61">
        <v>427400</v>
      </c>
      <c r="I47" s="61">
        <v>171200</v>
      </c>
      <c r="J47" s="61">
        <v>293600</v>
      </c>
      <c r="K47" s="61">
        <v>997800</v>
      </c>
      <c r="L47" s="61">
        <v>585400</v>
      </c>
      <c r="M47" s="61">
        <v>184700</v>
      </c>
      <c r="N47" s="61">
        <v>1105400</v>
      </c>
      <c r="O47" s="61">
        <v>5310900</v>
      </c>
      <c r="Q47" s="71">
        <v>1</v>
      </c>
      <c r="R47" s="71">
        <v>0.66504367569613065</v>
      </c>
      <c r="S47" s="71">
        <v>0.10510737598940431</v>
      </c>
      <c r="T47" s="71">
        <v>0.3033187222099587</v>
      </c>
      <c r="U47" s="71">
        <v>1.9122701901548359E-2</v>
      </c>
      <c r="V47" s="71">
        <v>3.775346094415187E-2</v>
      </c>
      <c r="W47" s="71">
        <v>2.6955945886285516E-2</v>
      </c>
      <c r="X47" s="71">
        <v>1.0797515057866356E-2</v>
      </c>
      <c r="Y47" s="71">
        <v>1.8517233767462393E-2</v>
      </c>
      <c r="Z47" s="71">
        <v>6.2930844186559864E-2</v>
      </c>
      <c r="AA47" s="71">
        <v>3.6920942259783672E-2</v>
      </c>
      <c r="AB47" s="71">
        <v>1.1648954621424743E-2</v>
      </c>
      <c r="AC47" s="71">
        <v>6.9717132856106714E-2</v>
      </c>
      <c r="AD47" s="71">
        <v>0.33495632430386935</v>
      </c>
      <c r="AF47" s="69">
        <v>303.2</v>
      </c>
      <c r="AG47" s="69">
        <v>1666.53</v>
      </c>
      <c r="AH47" s="69">
        <v>5394.67</v>
      </c>
      <c r="AI47" s="69">
        <v>3180.1</v>
      </c>
      <c r="AJ47" s="69">
        <v>5310.9</v>
      </c>
      <c r="AL47" s="71">
        <v>1.9122701901548359E-2</v>
      </c>
      <c r="AM47" s="71">
        <v>0.10510737598940431</v>
      </c>
      <c r="AN47" s="71">
        <v>0.34023966446974235</v>
      </c>
      <c r="AO47" s="71">
        <v>0.20056762637570558</v>
      </c>
      <c r="AP47" s="71">
        <v>0.33495632430386935</v>
      </c>
    </row>
    <row r="48" spans="1:42">
      <c r="A48" s="14" t="s">
        <v>222</v>
      </c>
      <c r="B48" s="61">
        <v>16066200</v>
      </c>
      <c r="C48" s="61">
        <v>10590100</v>
      </c>
      <c r="D48" s="61">
        <v>1648403</v>
      </c>
      <c r="E48" s="61">
        <v>4798397</v>
      </c>
      <c r="F48" s="61">
        <v>338200</v>
      </c>
      <c r="G48" s="61">
        <v>635600</v>
      </c>
      <c r="H48" s="61">
        <v>453900</v>
      </c>
      <c r="I48" s="61">
        <v>181700</v>
      </c>
      <c r="J48" s="61">
        <v>292600</v>
      </c>
      <c r="K48" s="61">
        <v>1080700</v>
      </c>
      <c r="L48" s="61">
        <v>596900</v>
      </c>
      <c r="M48" s="61">
        <v>183800</v>
      </c>
      <c r="N48" s="61">
        <v>1015400</v>
      </c>
      <c r="O48" s="61">
        <v>5476100</v>
      </c>
      <c r="Q48" s="71">
        <v>1</v>
      </c>
      <c r="R48" s="71">
        <v>0.65915400032366089</v>
      </c>
      <c r="S48" s="71">
        <v>0.10260067719809289</v>
      </c>
      <c r="T48" s="71">
        <v>0.29866408982833526</v>
      </c>
      <c r="U48" s="71">
        <v>2.1050403953641807E-2</v>
      </c>
      <c r="V48" s="71">
        <v>3.956131505894362E-2</v>
      </c>
      <c r="W48" s="71">
        <v>2.8251857937782426E-2</v>
      </c>
      <c r="X48" s="71">
        <v>1.1309457121161196E-2</v>
      </c>
      <c r="Y48" s="71">
        <v>1.8212147240791225E-2</v>
      </c>
      <c r="Z48" s="71">
        <v>6.7265439245123307E-2</v>
      </c>
      <c r="AA48" s="71">
        <v>3.7152531401327009E-2</v>
      </c>
      <c r="AB48" s="71">
        <v>1.1440166311884577E-2</v>
      </c>
      <c r="AC48" s="71">
        <v>6.3201005838343857E-2</v>
      </c>
      <c r="AD48" s="71">
        <v>0.34084599967633916</v>
      </c>
      <c r="AF48" s="69">
        <v>338.2</v>
      </c>
      <c r="AG48" s="69">
        <v>1648.403</v>
      </c>
      <c r="AH48" s="69">
        <v>5395.2969999999996</v>
      </c>
      <c r="AI48" s="69">
        <v>3208.1</v>
      </c>
      <c r="AJ48" s="69">
        <v>5476.1</v>
      </c>
      <c r="AL48" s="71">
        <v>2.1050403953641807E-2</v>
      </c>
      <c r="AM48" s="71">
        <v>0.10260067719809289</v>
      </c>
      <c r="AN48" s="71">
        <v>0.33581662122966227</v>
      </c>
      <c r="AO48" s="71">
        <v>0.19968007369508656</v>
      </c>
      <c r="AP48" s="71">
        <v>0.34084599967633916</v>
      </c>
    </row>
    <row r="49" spans="1:42">
      <c r="A49" s="14" t="s">
        <v>223</v>
      </c>
      <c r="B49" s="61">
        <v>16432700</v>
      </c>
      <c r="C49" s="61">
        <v>10858900</v>
      </c>
      <c r="D49" s="61">
        <v>1656930</v>
      </c>
      <c r="E49" s="61">
        <v>4866769.9999999991</v>
      </c>
      <c r="F49" s="61">
        <v>347700</v>
      </c>
      <c r="G49" s="61">
        <v>651600</v>
      </c>
      <c r="H49" s="61">
        <v>468000</v>
      </c>
      <c r="I49" s="61">
        <v>183600</v>
      </c>
      <c r="J49" s="61">
        <v>292700</v>
      </c>
      <c r="K49" s="61">
        <v>1031800</v>
      </c>
      <c r="L49" s="61">
        <v>599600</v>
      </c>
      <c r="M49" s="61">
        <v>182500</v>
      </c>
      <c r="N49" s="61">
        <v>1229400</v>
      </c>
      <c r="O49" s="61">
        <v>5573800</v>
      </c>
      <c r="Q49" s="71">
        <v>1</v>
      </c>
      <c r="R49" s="71">
        <v>0.66081045719814757</v>
      </c>
      <c r="S49" s="71">
        <v>0.10083126935926537</v>
      </c>
      <c r="T49" s="71">
        <v>0.29616374667583534</v>
      </c>
      <c r="U49" s="71">
        <v>2.1159030469734129E-2</v>
      </c>
      <c r="V49" s="71">
        <v>3.9652643813858954E-2</v>
      </c>
      <c r="W49" s="71">
        <v>2.8479799424318584E-2</v>
      </c>
      <c r="X49" s="71">
        <v>1.1172844389540368E-2</v>
      </c>
      <c r="Y49" s="71">
        <v>1.7812045494653952E-2</v>
      </c>
      <c r="Z49" s="71">
        <v>6.2789438132504094E-2</v>
      </c>
      <c r="AA49" s="71">
        <v>3.6488221655601331E-2</v>
      </c>
      <c r="AB49" s="71">
        <v>1.1105904690038764E-2</v>
      </c>
      <c r="AC49" s="71">
        <v>7.4814242333883049E-2</v>
      </c>
      <c r="AD49" s="71">
        <v>0.33918954280185243</v>
      </c>
      <c r="AF49" s="69">
        <v>347.7</v>
      </c>
      <c r="AG49" s="69">
        <v>1656.93</v>
      </c>
      <c r="AH49" s="69">
        <v>5466.369999999999</v>
      </c>
      <c r="AI49" s="69">
        <v>3388</v>
      </c>
      <c r="AJ49" s="69">
        <v>5573.8</v>
      </c>
      <c r="AL49" s="71">
        <v>2.1159030469734129E-2</v>
      </c>
      <c r="AM49" s="71">
        <v>0.10083126935926537</v>
      </c>
      <c r="AN49" s="71">
        <v>0.33265196833143668</v>
      </c>
      <c r="AO49" s="71">
        <v>0.2061742744649388</v>
      </c>
      <c r="AP49" s="71">
        <v>0.33918954280185243</v>
      </c>
    </row>
    <row r="50" spans="1:42">
      <c r="A50" s="14" t="s">
        <v>231</v>
      </c>
      <c r="B50" s="61">
        <v>16771599.999999998</v>
      </c>
      <c r="C50" s="61">
        <v>11046599.999999998</v>
      </c>
      <c r="D50" s="61">
        <v>1794459</v>
      </c>
      <c r="E50" s="61">
        <v>4862341</v>
      </c>
      <c r="F50" s="61">
        <v>338900</v>
      </c>
      <c r="G50" s="61">
        <v>656800</v>
      </c>
      <c r="H50" s="61">
        <v>463400</v>
      </c>
      <c r="I50" s="61">
        <v>193400</v>
      </c>
      <c r="J50" s="61">
        <v>284300</v>
      </c>
      <c r="K50" s="61">
        <v>1066700</v>
      </c>
      <c r="L50" s="61">
        <v>615400</v>
      </c>
      <c r="M50" s="61">
        <v>181700</v>
      </c>
      <c r="N50" s="61">
        <v>1245900</v>
      </c>
      <c r="O50" s="61">
        <v>5725000</v>
      </c>
      <c r="Q50" s="71">
        <v>1</v>
      </c>
      <c r="R50" s="71">
        <v>0.65864914498318583</v>
      </c>
      <c r="S50" s="71">
        <v>0.10699390636552268</v>
      </c>
      <c r="T50" s="71">
        <v>0.2899151541892247</v>
      </c>
      <c r="U50" s="71">
        <v>2.0206778124925471E-2</v>
      </c>
      <c r="V50" s="71">
        <v>3.9161439576426822E-2</v>
      </c>
      <c r="W50" s="71">
        <v>2.7630041260225623E-2</v>
      </c>
      <c r="X50" s="71">
        <v>1.1531398316201199E-2</v>
      </c>
      <c r="Y50" s="71">
        <v>1.6951274774022754E-2</v>
      </c>
      <c r="Z50" s="71">
        <v>6.3601564549595757E-2</v>
      </c>
      <c r="AA50" s="71">
        <v>3.6692980991676408E-2</v>
      </c>
      <c r="AB50" s="71">
        <v>1.0833790455293474E-2</v>
      </c>
      <c r="AC50" s="71">
        <v>7.4286293496148265E-2</v>
      </c>
      <c r="AD50" s="71">
        <v>0.34135085501681417</v>
      </c>
      <c r="AF50" s="69">
        <v>338.9</v>
      </c>
      <c r="AG50" s="69">
        <v>1794.4590000000001</v>
      </c>
      <c r="AH50" s="69">
        <v>5477.741</v>
      </c>
      <c r="AI50" s="69">
        <v>3435.4</v>
      </c>
      <c r="AJ50" s="69">
        <v>5725</v>
      </c>
      <c r="AL50" s="71">
        <v>2.0206778124925471E-2</v>
      </c>
      <c r="AM50" s="71">
        <v>0.10699390636552268</v>
      </c>
      <c r="AN50" s="71">
        <v>0.32660813518090109</v>
      </c>
      <c r="AO50" s="71">
        <v>0.20483436285148707</v>
      </c>
      <c r="AP50" s="71">
        <v>0.34135085501681417</v>
      </c>
    </row>
    <row r="51" spans="1:42">
      <c r="A51" s="14" t="s">
        <v>232</v>
      </c>
      <c r="B51" s="61">
        <v>16738200</v>
      </c>
      <c r="C51" s="61">
        <v>11143200</v>
      </c>
      <c r="D51" s="61">
        <v>1928416</v>
      </c>
      <c r="E51" s="61">
        <v>4844884</v>
      </c>
      <c r="F51" s="61">
        <v>300200</v>
      </c>
      <c r="G51" s="61">
        <v>632200</v>
      </c>
      <c r="H51" s="61">
        <v>444500</v>
      </c>
      <c r="I51" s="61">
        <v>187700</v>
      </c>
      <c r="J51" s="61">
        <v>276200</v>
      </c>
      <c r="K51" s="61">
        <v>997200</v>
      </c>
      <c r="L51" s="61">
        <v>612600</v>
      </c>
      <c r="M51" s="61">
        <v>180900</v>
      </c>
      <c r="N51" s="61">
        <v>1370700</v>
      </c>
      <c r="O51" s="61">
        <v>5595000</v>
      </c>
      <c r="Q51" s="71">
        <v>1</v>
      </c>
      <c r="R51" s="71">
        <v>0.66573466681005122</v>
      </c>
      <c r="S51" s="71">
        <v>0.11521047663428564</v>
      </c>
      <c r="T51" s="71">
        <v>0.28945071752040241</v>
      </c>
      <c r="U51" s="71">
        <v>1.793502288179135E-2</v>
      </c>
      <c r="V51" s="71">
        <v>3.776989162514488E-2</v>
      </c>
      <c r="W51" s="71">
        <v>2.6556021555483863E-2</v>
      </c>
      <c r="X51" s="71">
        <v>1.1213870069661016E-2</v>
      </c>
      <c r="Y51" s="71">
        <v>1.650117694853688E-2</v>
      </c>
      <c r="Z51" s="71">
        <v>5.9576298526723304E-2</v>
      </c>
      <c r="AA51" s="71">
        <v>3.6598917446320392E-2</v>
      </c>
      <c r="AB51" s="71">
        <v>1.0807613721905581E-2</v>
      </c>
      <c r="AC51" s="71">
        <v>8.1890525862996028E-2</v>
      </c>
      <c r="AD51" s="71">
        <v>0.33426533318994872</v>
      </c>
      <c r="AF51" s="69">
        <v>300.2</v>
      </c>
      <c r="AG51" s="69">
        <v>1928.4159999999999</v>
      </c>
      <c r="AH51" s="69">
        <v>5457.4840000000004</v>
      </c>
      <c r="AI51" s="69">
        <v>3457.2</v>
      </c>
      <c r="AJ51" s="69">
        <v>5595</v>
      </c>
      <c r="AL51" s="71">
        <v>1.793502288179135E-2</v>
      </c>
      <c r="AM51" s="71">
        <v>0.11521047663428564</v>
      </c>
      <c r="AN51" s="71">
        <v>0.32604963496672279</v>
      </c>
      <c r="AO51" s="71">
        <v>0.20654550668530669</v>
      </c>
      <c r="AP51" s="71">
        <v>0.33426533318994872</v>
      </c>
    </row>
    <row r="52" spans="1:42">
      <c r="A52" s="14" t="s">
        <v>233</v>
      </c>
      <c r="B52" s="61">
        <v>16738200</v>
      </c>
      <c r="C52" s="61">
        <v>11085400</v>
      </c>
      <c r="D52" s="61">
        <v>2062004</v>
      </c>
      <c r="E52" s="61">
        <v>4772196</v>
      </c>
      <c r="F52" s="61">
        <v>293200</v>
      </c>
      <c r="G52" s="61">
        <v>532100</v>
      </c>
      <c r="H52" s="61">
        <v>347800</v>
      </c>
      <c r="I52" s="61">
        <v>184300</v>
      </c>
      <c r="J52" s="61">
        <v>271500</v>
      </c>
      <c r="K52" s="61">
        <v>976200</v>
      </c>
      <c r="L52" s="61">
        <v>592200</v>
      </c>
      <c r="M52" s="61">
        <v>180000</v>
      </c>
      <c r="N52" s="61">
        <v>1406000</v>
      </c>
      <c r="O52" s="61">
        <v>5652800</v>
      </c>
      <c r="Q52" s="71">
        <v>1</v>
      </c>
      <c r="R52" s="71">
        <v>0.6622814878541301</v>
      </c>
      <c r="S52" s="71">
        <v>0.12319150207310224</v>
      </c>
      <c r="T52" s="71">
        <v>0.28510807613721906</v>
      </c>
      <c r="U52" s="71">
        <v>1.7516817817925464E-2</v>
      </c>
      <c r="V52" s="71">
        <v>3.1789559211862682E-2</v>
      </c>
      <c r="W52" s="71">
        <v>2.0778817316079386E-2</v>
      </c>
      <c r="X52" s="71">
        <v>1.1010741895783297E-2</v>
      </c>
      <c r="Y52" s="71">
        <v>1.6220382119941212E-2</v>
      </c>
      <c r="Z52" s="71">
        <v>5.8321683335125642E-2</v>
      </c>
      <c r="AA52" s="71">
        <v>3.538014840305409E-2</v>
      </c>
      <c r="AB52" s="71">
        <v>1.0753844499408539E-2</v>
      </c>
      <c r="AC52" s="71">
        <v>8.3999474256491138E-2</v>
      </c>
      <c r="AD52" s="71">
        <v>0.33771851214586995</v>
      </c>
      <c r="AF52" s="69">
        <v>293.2</v>
      </c>
      <c r="AG52" s="69">
        <v>2062.0039999999999</v>
      </c>
      <c r="AH52" s="69">
        <v>5364.3959999999997</v>
      </c>
      <c r="AI52" s="69">
        <v>3365.8</v>
      </c>
      <c r="AJ52" s="69">
        <v>5652.8</v>
      </c>
      <c r="AL52" s="71">
        <v>1.7516817817925464E-2</v>
      </c>
      <c r="AM52" s="71">
        <v>0.12319150207310224</v>
      </c>
      <c r="AN52" s="71">
        <v>0.32048822454027315</v>
      </c>
      <c r="AO52" s="71">
        <v>0.2010849434228292</v>
      </c>
      <c r="AP52" s="71">
        <v>0.33771851214586995</v>
      </c>
    </row>
    <row r="53" spans="1:42">
      <c r="A53" s="14" t="s">
        <v>234</v>
      </c>
      <c r="B53" s="61">
        <v>17352000</v>
      </c>
      <c r="C53" s="61">
        <v>11559400</v>
      </c>
      <c r="D53" s="61">
        <v>2208829</v>
      </c>
      <c r="E53" s="61">
        <v>4996471</v>
      </c>
      <c r="F53" s="61">
        <v>321100</v>
      </c>
      <c r="G53" s="61">
        <v>644700</v>
      </c>
      <c r="H53" s="61">
        <v>464900</v>
      </c>
      <c r="I53" s="61">
        <v>179800</v>
      </c>
      <c r="J53" s="61">
        <v>269500</v>
      </c>
      <c r="K53" s="61">
        <v>975300</v>
      </c>
      <c r="L53" s="61">
        <v>602500</v>
      </c>
      <c r="M53" s="61">
        <v>179200</v>
      </c>
      <c r="N53" s="61">
        <v>1361800</v>
      </c>
      <c r="O53" s="61">
        <v>5792600</v>
      </c>
      <c r="P53" s="17"/>
      <c r="Q53" s="71">
        <v>1</v>
      </c>
      <c r="R53" s="71">
        <v>0.6661710465652374</v>
      </c>
      <c r="S53" s="71">
        <v>0.12729535500230521</v>
      </c>
      <c r="T53" s="71">
        <v>0.28794784462886125</v>
      </c>
      <c r="U53" s="71">
        <v>1.8505071461502997E-2</v>
      </c>
      <c r="V53" s="71">
        <v>3.7154218533886584E-2</v>
      </c>
      <c r="W53" s="71">
        <v>2.679230059935454E-2</v>
      </c>
      <c r="X53" s="71">
        <v>1.0361917934532042E-2</v>
      </c>
      <c r="Y53" s="71">
        <v>1.5531350852927617E-2</v>
      </c>
      <c r="Z53" s="71">
        <v>5.6206777316735825E-2</v>
      </c>
      <c r="AA53" s="71">
        <v>3.4722222222222224E-2</v>
      </c>
      <c r="AB53" s="71">
        <v>1.0327339787920701E-2</v>
      </c>
      <c r="AC53" s="71">
        <v>7.8480866758875056E-2</v>
      </c>
      <c r="AD53" s="71">
        <v>0.33382895343476254</v>
      </c>
      <c r="AF53" s="69">
        <v>321.10000000000002</v>
      </c>
      <c r="AG53" s="69">
        <v>2208.8290000000002</v>
      </c>
      <c r="AH53" s="69">
        <v>5598.9709999999995</v>
      </c>
      <c r="AI53" s="69">
        <v>3430.5</v>
      </c>
      <c r="AJ53" s="69">
        <v>5792.6</v>
      </c>
      <c r="AL53" s="71">
        <v>1.8505071461502997E-2</v>
      </c>
      <c r="AM53" s="71">
        <v>0.12729535500230521</v>
      </c>
      <c r="AN53" s="71">
        <v>0.32267006685108346</v>
      </c>
      <c r="AO53" s="71">
        <v>0.1977005532503458</v>
      </c>
      <c r="AP53" s="71">
        <v>0.33382895343476254</v>
      </c>
    </row>
    <row r="54" spans="1:42">
      <c r="A54" s="14" t="s">
        <v>235</v>
      </c>
      <c r="B54" s="61">
        <v>17601200</v>
      </c>
      <c r="C54" s="61">
        <v>11652900</v>
      </c>
      <c r="D54" s="61">
        <v>2311539</v>
      </c>
      <c r="E54" s="61">
        <v>4989960.9999999991</v>
      </c>
      <c r="F54" s="61">
        <v>368300</v>
      </c>
      <c r="G54" s="61">
        <v>658600</v>
      </c>
      <c r="H54" s="61">
        <v>474300</v>
      </c>
      <c r="I54" s="61">
        <v>184300</v>
      </c>
      <c r="J54" s="61">
        <v>275000</v>
      </c>
      <c r="K54" s="61">
        <v>1050100</v>
      </c>
      <c r="L54" s="61">
        <v>600200</v>
      </c>
      <c r="M54" s="61">
        <v>178300</v>
      </c>
      <c r="N54" s="61">
        <v>1220900</v>
      </c>
      <c r="O54" s="61">
        <v>5948300</v>
      </c>
      <c r="P54" s="17"/>
      <c r="Q54" s="71">
        <v>1</v>
      </c>
      <c r="R54" s="71">
        <v>0.66205145103742924</v>
      </c>
      <c r="S54" s="71">
        <v>0.13132848896666136</v>
      </c>
      <c r="T54" s="71">
        <v>0.28350118173760874</v>
      </c>
      <c r="U54" s="71">
        <v>2.0924709678885531E-2</v>
      </c>
      <c r="V54" s="71">
        <v>3.7417903324773308E-2</v>
      </c>
      <c r="W54" s="71">
        <v>2.6947026339113243E-2</v>
      </c>
      <c r="X54" s="71">
        <v>1.0470876985660068E-2</v>
      </c>
      <c r="Y54" s="71">
        <v>1.5623934731722838E-2</v>
      </c>
      <c r="Z54" s="71">
        <v>5.9660704951935095E-2</v>
      </c>
      <c r="AA54" s="71">
        <v>3.4099947730836536E-2</v>
      </c>
      <c r="AB54" s="71">
        <v>1.0129991136967933E-2</v>
      </c>
      <c r="AC54" s="71">
        <v>6.9364588778037861E-2</v>
      </c>
      <c r="AD54" s="71">
        <v>0.33794854896257076</v>
      </c>
      <c r="AF54" s="69">
        <v>368.3</v>
      </c>
      <c r="AG54" s="69">
        <v>2311.5390000000002</v>
      </c>
      <c r="AH54" s="69">
        <v>5590.1609999999991</v>
      </c>
      <c r="AI54" s="69">
        <v>3382.9</v>
      </c>
      <c r="AJ54" s="69">
        <v>5948.3</v>
      </c>
      <c r="AL54" s="71">
        <v>2.0924709678885531E-2</v>
      </c>
      <c r="AM54" s="71">
        <v>0.13132848896666136</v>
      </c>
      <c r="AN54" s="71">
        <v>0.31760112946844526</v>
      </c>
      <c r="AO54" s="71">
        <v>0.19219712292343705</v>
      </c>
      <c r="AP54" s="71">
        <v>0.33794854896257076</v>
      </c>
    </row>
    <row r="55" spans="1:42">
      <c r="A55" s="14" t="s">
        <v>236</v>
      </c>
      <c r="B55" s="61">
        <v>17632600</v>
      </c>
      <c r="C55" s="61">
        <v>11613900</v>
      </c>
      <c r="D55" s="61">
        <v>2396972</v>
      </c>
      <c r="E55" s="61">
        <v>5064028</v>
      </c>
      <c r="F55" s="61">
        <v>407200</v>
      </c>
      <c r="G55" s="61">
        <v>682100</v>
      </c>
      <c r="H55" s="61">
        <v>482600</v>
      </c>
      <c r="I55" s="61">
        <v>199500</v>
      </c>
      <c r="J55" s="61">
        <v>285800</v>
      </c>
      <c r="K55" s="61">
        <v>977900</v>
      </c>
      <c r="L55" s="61">
        <v>606100</v>
      </c>
      <c r="M55" s="61">
        <v>177600</v>
      </c>
      <c r="N55" s="61">
        <v>1016200</v>
      </c>
      <c r="O55" s="61">
        <v>6018700</v>
      </c>
      <c r="P55" s="115"/>
      <c r="Q55" s="71">
        <v>1</v>
      </c>
      <c r="R55" s="71">
        <v>0.65866066263625334</v>
      </c>
      <c r="S55" s="71">
        <v>0.13593979333734107</v>
      </c>
      <c r="T55" s="71">
        <v>0.28719689665732789</v>
      </c>
      <c r="U55" s="71">
        <v>2.3093588013112076E-2</v>
      </c>
      <c r="V55" s="71">
        <v>3.8684028447307825E-2</v>
      </c>
      <c r="W55" s="71">
        <v>2.7369758288624479E-2</v>
      </c>
      <c r="X55" s="71">
        <v>1.1314270158683347E-2</v>
      </c>
      <c r="Y55" s="71">
        <v>1.6208613590735343E-2</v>
      </c>
      <c r="Z55" s="71">
        <v>5.5459773374318025E-2</v>
      </c>
      <c r="AA55" s="71">
        <v>3.4373830291618931E-2</v>
      </c>
      <c r="AB55" s="71">
        <v>1.0072252532241416E-2</v>
      </c>
      <c r="AC55" s="71">
        <v>5.7631886392250718E-2</v>
      </c>
      <c r="AD55" s="71">
        <v>0.34133933736374672</v>
      </c>
      <c r="AF55" s="69">
        <v>407.2</v>
      </c>
      <c r="AG55" s="69">
        <v>2396.9720000000002</v>
      </c>
      <c r="AH55" s="69">
        <v>5670.1279999999997</v>
      </c>
      <c r="AI55" s="69">
        <v>3139.6</v>
      </c>
      <c r="AJ55" s="69">
        <v>6018.7</v>
      </c>
      <c r="AL55" s="71">
        <v>2.3093588013112076E-2</v>
      </c>
      <c r="AM55" s="71">
        <v>0.13593979333734107</v>
      </c>
      <c r="AN55" s="71">
        <v>0.32157072694894684</v>
      </c>
      <c r="AO55" s="71">
        <v>0.17805655433685333</v>
      </c>
      <c r="AP55" s="71">
        <v>0.34133933736374672</v>
      </c>
    </row>
    <row r="56" spans="1:42">
      <c r="A56" s="14" t="s">
        <v>239</v>
      </c>
      <c r="B56" s="61">
        <v>17824100</v>
      </c>
      <c r="C56" s="61">
        <v>11754900</v>
      </c>
      <c r="D56" s="61">
        <v>2448625</v>
      </c>
      <c r="E56" s="61">
        <v>5042175</v>
      </c>
      <c r="F56" s="61">
        <v>470900</v>
      </c>
      <c r="G56" s="61">
        <v>690700</v>
      </c>
      <c r="H56" s="61">
        <v>490700</v>
      </c>
      <c r="I56" s="61">
        <v>200000</v>
      </c>
      <c r="J56" s="61">
        <v>296100</v>
      </c>
      <c r="K56" s="61">
        <v>1067600</v>
      </c>
      <c r="L56" s="61">
        <v>597600</v>
      </c>
      <c r="M56" s="61">
        <v>176700</v>
      </c>
      <c r="N56" s="61">
        <v>964400</v>
      </c>
      <c r="O56" s="61">
        <v>6069200</v>
      </c>
      <c r="P56" s="115"/>
      <c r="Q56" s="71">
        <v>1</v>
      </c>
      <c r="R56" s="71">
        <v>0.65949472904662787</v>
      </c>
      <c r="S56" s="71">
        <v>0.13737720277601675</v>
      </c>
      <c r="T56" s="71">
        <v>0.28288525086820654</v>
      </c>
      <c r="U56" s="71">
        <v>2.6419286247271953E-2</v>
      </c>
      <c r="V56" s="71">
        <v>3.8750904674008789E-2</v>
      </c>
      <c r="W56" s="71">
        <v>2.7530141774339236E-2</v>
      </c>
      <c r="X56" s="71">
        <v>1.1220762899669549E-2</v>
      </c>
      <c r="Y56" s="71">
        <v>1.6612339472960768E-2</v>
      </c>
      <c r="Z56" s="71">
        <v>5.9896432358436051E-2</v>
      </c>
      <c r="AA56" s="71">
        <v>3.352763954421261E-2</v>
      </c>
      <c r="AB56" s="71">
        <v>9.9135440218580465E-3</v>
      </c>
      <c r="AC56" s="71">
        <v>5.4106518702206563E-2</v>
      </c>
      <c r="AD56" s="71">
        <v>0.34050527095337213</v>
      </c>
      <c r="AF56" s="69">
        <v>470.9</v>
      </c>
      <c r="AG56" s="69">
        <v>2448.625</v>
      </c>
      <c r="AH56" s="69">
        <v>5639.7749999999996</v>
      </c>
      <c r="AI56" s="69">
        <v>3195.5</v>
      </c>
      <c r="AJ56" s="69">
        <v>6069.2</v>
      </c>
      <c r="AL56" s="71">
        <v>2.6419286247271953E-2</v>
      </c>
      <c r="AM56" s="71">
        <v>0.13737720277601675</v>
      </c>
      <c r="AN56" s="71">
        <v>0.31641289041241916</v>
      </c>
      <c r="AO56" s="71">
        <v>0.17927973922947021</v>
      </c>
      <c r="AP56" s="71">
        <v>0.34050527095337213</v>
      </c>
    </row>
    <row r="57" spans="1:42">
      <c r="A57" s="14" t="s">
        <v>241</v>
      </c>
      <c r="B57" s="61">
        <v>18141400</v>
      </c>
      <c r="C57" s="61">
        <v>11983700</v>
      </c>
      <c r="D57" s="61">
        <v>2461364</v>
      </c>
      <c r="E57" s="61">
        <v>5117536</v>
      </c>
      <c r="F57" s="61">
        <v>513700.00000000006</v>
      </c>
      <c r="G57" s="61">
        <v>707600</v>
      </c>
      <c r="H57" s="61">
        <v>507100</v>
      </c>
      <c r="I57" s="61">
        <v>200500</v>
      </c>
      <c r="J57" s="61">
        <v>304900</v>
      </c>
      <c r="K57" s="61">
        <v>1108300</v>
      </c>
      <c r="L57" s="61">
        <v>625500</v>
      </c>
      <c r="M57" s="61">
        <v>175900</v>
      </c>
      <c r="N57" s="61">
        <v>968900</v>
      </c>
      <c r="O57" s="61">
        <v>6157700</v>
      </c>
      <c r="Q57" s="71">
        <v>1</v>
      </c>
      <c r="R57" s="71">
        <v>0.66057195144806902</v>
      </c>
      <c r="S57" s="71">
        <v>0.13567662914659287</v>
      </c>
      <c r="T57" s="71">
        <v>0.28209156955912995</v>
      </c>
      <c r="U57" s="71">
        <v>2.8316447462709608E-2</v>
      </c>
      <c r="V57" s="71">
        <v>3.9004707464694012E-2</v>
      </c>
      <c r="W57" s="71">
        <v>2.7952638715865369E-2</v>
      </c>
      <c r="X57" s="71">
        <v>1.1052068748828647E-2</v>
      </c>
      <c r="Y57" s="71">
        <v>1.6806861653455633E-2</v>
      </c>
      <c r="Z57" s="71">
        <v>6.1092308201131117E-2</v>
      </c>
      <c r="AA57" s="71">
        <v>3.4479147144101337E-2</v>
      </c>
      <c r="AB57" s="71">
        <v>9.6960543287728622E-3</v>
      </c>
      <c r="AC57" s="71">
        <v>5.3408226487481669E-2</v>
      </c>
      <c r="AD57" s="71">
        <v>0.33942804855193093</v>
      </c>
      <c r="AF57" s="69">
        <v>513.70000000000005</v>
      </c>
      <c r="AG57" s="69">
        <v>2461.364</v>
      </c>
      <c r="AH57" s="69">
        <v>5743.0360000000001</v>
      </c>
      <c r="AI57" s="69">
        <v>3265.6</v>
      </c>
      <c r="AJ57" s="69">
        <v>6157.7</v>
      </c>
      <c r="AL57" s="71">
        <v>2.8316447462709608E-2</v>
      </c>
      <c r="AM57" s="71">
        <v>0.13567662914659287</v>
      </c>
      <c r="AN57" s="71">
        <v>0.31657071670323128</v>
      </c>
      <c r="AO57" s="71">
        <v>0.18000815813553528</v>
      </c>
      <c r="AP57" s="71">
        <v>0.33942804855193093</v>
      </c>
    </row>
    <row r="58" spans="1:42">
      <c r="A58" s="14" t="s">
        <v>246</v>
      </c>
      <c r="B58" s="61">
        <v>18152100</v>
      </c>
      <c r="C58" s="61">
        <v>11979500</v>
      </c>
      <c r="D58" s="61">
        <v>2459666</v>
      </c>
      <c r="E58" s="61">
        <v>5061634</v>
      </c>
      <c r="F58" s="61">
        <v>511700</v>
      </c>
      <c r="G58" s="61">
        <v>626000</v>
      </c>
      <c r="H58" s="61">
        <v>448000</v>
      </c>
      <c r="I58" s="61">
        <v>178000</v>
      </c>
      <c r="J58" s="61">
        <v>303000</v>
      </c>
      <c r="K58" s="61">
        <v>1156800</v>
      </c>
      <c r="L58" s="61">
        <v>643800</v>
      </c>
      <c r="M58" s="61">
        <v>174900</v>
      </c>
      <c r="N58" s="61">
        <v>1042099.9999999999</v>
      </c>
      <c r="O58" s="61">
        <v>6172600</v>
      </c>
      <c r="Q58" s="71">
        <v>1</v>
      </c>
      <c r="R58" s="71">
        <v>0.65995119022041526</v>
      </c>
      <c r="S58" s="71">
        <v>0.13550310983302208</v>
      </c>
      <c r="T58" s="71">
        <v>0.27884564320381666</v>
      </c>
      <c r="U58" s="71">
        <v>2.8189575861746023E-2</v>
      </c>
      <c r="V58" s="71">
        <v>3.4486367968444426E-2</v>
      </c>
      <c r="W58" s="71">
        <v>2.4680340015755753E-2</v>
      </c>
      <c r="X58" s="71">
        <v>9.8060279526886694E-3</v>
      </c>
      <c r="Y58" s="71">
        <v>1.6692283537441947E-2</v>
      </c>
      <c r="Z58" s="71">
        <v>6.3728163683540742E-2</v>
      </c>
      <c r="AA58" s="71">
        <v>3.5466970763713287E-2</v>
      </c>
      <c r="AB58" s="71">
        <v>9.6352488141867882E-3</v>
      </c>
      <c r="AC58" s="71">
        <v>5.7409335558971132E-2</v>
      </c>
      <c r="AD58" s="71">
        <v>0.34004880977958474</v>
      </c>
      <c r="AF58" s="69">
        <v>511.7</v>
      </c>
      <c r="AG58" s="69">
        <v>2459.6660000000002</v>
      </c>
      <c r="AH58" s="69">
        <v>5705.4340000000002</v>
      </c>
      <c r="AI58" s="69">
        <v>3302.8</v>
      </c>
      <c r="AJ58" s="69">
        <v>6172.6</v>
      </c>
      <c r="AL58" s="71">
        <v>2.8189575861746023E-2</v>
      </c>
      <c r="AM58" s="71">
        <v>0.13550310983302208</v>
      </c>
      <c r="AN58" s="71">
        <v>0.31431261396752996</v>
      </c>
      <c r="AO58" s="71">
        <v>0.18195139956258502</v>
      </c>
      <c r="AP58" s="71">
        <v>0.34004880977958474</v>
      </c>
    </row>
    <row r="59" spans="1:42">
      <c r="A59" s="14" t="s">
        <v>251</v>
      </c>
      <c r="B59" s="61">
        <v>18152000</v>
      </c>
      <c r="C59" s="61">
        <v>11988900</v>
      </c>
      <c r="D59" s="61">
        <v>2460911</v>
      </c>
      <c r="E59" s="61">
        <v>5075589</v>
      </c>
      <c r="F59" s="61">
        <v>515400</v>
      </c>
      <c r="G59" s="61">
        <v>561100</v>
      </c>
      <c r="H59" s="61">
        <v>374100</v>
      </c>
      <c r="I59" s="61">
        <v>187000</v>
      </c>
      <c r="J59" s="61">
        <v>302100</v>
      </c>
      <c r="K59" s="61">
        <v>1135900</v>
      </c>
      <c r="L59" s="61">
        <v>625300</v>
      </c>
      <c r="M59" s="61">
        <v>173900</v>
      </c>
      <c r="N59" s="61">
        <v>1138700</v>
      </c>
      <c r="O59" s="61">
        <v>6163100</v>
      </c>
      <c r="Q59" s="71">
        <v>1</v>
      </c>
      <c r="R59" s="71">
        <v>0.66047267518730723</v>
      </c>
      <c r="S59" s="71">
        <v>0.13557244380784486</v>
      </c>
      <c r="T59" s="71">
        <v>0.27961596518289994</v>
      </c>
      <c r="U59" s="71">
        <v>2.8393565447333628E-2</v>
      </c>
      <c r="V59" s="71">
        <v>3.0911194358748346E-2</v>
      </c>
      <c r="W59" s="71">
        <v>2.0609299250771266E-2</v>
      </c>
      <c r="X59" s="71">
        <v>1.0301895107977082E-2</v>
      </c>
      <c r="Y59" s="71">
        <v>1.6642794182459234E-2</v>
      </c>
      <c r="Z59" s="71">
        <v>6.2577126487439405E-2</v>
      </c>
      <c r="AA59" s="71">
        <v>3.4447994711326577E-2</v>
      </c>
      <c r="AB59" s="71">
        <v>9.5802115469369765E-3</v>
      </c>
      <c r="AC59" s="71">
        <v>6.2731379462318201E-2</v>
      </c>
      <c r="AD59" s="71">
        <v>0.33952732481269282</v>
      </c>
      <c r="AF59" s="69">
        <v>515.4</v>
      </c>
      <c r="AG59" s="69">
        <v>2460.9110000000001</v>
      </c>
      <c r="AH59" s="69">
        <v>5700.8890000000001</v>
      </c>
      <c r="AI59" s="69">
        <v>3311.7</v>
      </c>
      <c r="AJ59" s="69">
        <v>6163.1</v>
      </c>
      <c r="AL59" s="71">
        <v>2.8393565447333628E-2</v>
      </c>
      <c r="AM59" s="71">
        <v>0.13557244380784486</v>
      </c>
      <c r="AN59" s="71">
        <v>0.31406395989422653</v>
      </c>
      <c r="AO59" s="71">
        <v>0.18244270603790216</v>
      </c>
      <c r="AP59" s="71">
        <v>0.33952732481269282</v>
      </c>
    </row>
    <row r="60" spans="1:42">
      <c r="A60" s="14" t="s">
        <v>252</v>
      </c>
      <c r="B60" s="61">
        <v>18150600</v>
      </c>
      <c r="C60" s="61">
        <v>12044700</v>
      </c>
      <c r="D60" s="61">
        <v>2461948</v>
      </c>
      <c r="E60" s="61">
        <v>5026752</v>
      </c>
      <c r="F60" s="61">
        <v>513600</v>
      </c>
      <c r="G60" s="61">
        <v>477100</v>
      </c>
      <c r="H60" s="61">
        <v>305700</v>
      </c>
      <c r="I60" s="61">
        <v>171400</v>
      </c>
      <c r="J60" s="61">
        <v>304300</v>
      </c>
      <c r="K60" s="61">
        <v>1192300</v>
      </c>
      <c r="L60" s="61">
        <v>619000</v>
      </c>
      <c r="M60" s="61">
        <v>172800</v>
      </c>
      <c r="N60" s="61">
        <v>1277000</v>
      </c>
      <c r="O60" s="61">
        <v>6105900</v>
      </c>
      <c r="Q60" s="71">
        <v>1</v>
      </c>
      <c r="R60" s="71">
        <v>0.6635978975901623</v>
      </c>
      <c r="S60" s="71">
        <v>0.13564003393827201</v>
      </c>
      <c r="T60" s="71">
        <v>0.27694687778916399</v>
      </c>
      <c r="U60" s="71">
        <v>2.8296585236851673E-2</v>
      </c>
      <c r="V60" s="71">
        <v>2.6285632430883828E-2</v>
      </c>
      <c r="W60" s="71">
        <v>1.6842418432448512E-2</v>
      </c>
      <c r="X60" s="71">
        <v>9.4432139984353142E-3</v>
      </c>
      <c r="Y60" s="71">
        <v>1.6765285996055226E-2</v>
      </c>
      <c r="Z60" s="71">
        <v>6.5689288508368873E-2</v>
      </c>
      <c r="AA60" s="71">
        <v>3.410355580531773E-2</v>
      </c>
      <c r="AB60" s="71">
        <v>9.5203464348286009E-3</v>
      </c>
      <c r="AC60" s="71">
        <v>7.0355800910162747E-2</v>
      </c>
      <c r="AD60" s="71">
        <v>0.3364021024098377</v>
      </c>
      <c r="AF60" s="69">
        <v>513.6</v>
      </c>
      <c r="AG60" s="69">
        <v>2461.9479999999999</v>
      </c>
      <c r="AH60" s="69">
        <v>5645.7520000000004</v>
      </c>
      <c r="AI60" s="69">
        <v>3423.5</v>
      </c>
      <c r="AJ60" s="69">
        <v>6105.9</v>
      </c>
      <c r="AL60" s="71">
        <v>2.8296585236851673E-2</v>
      </c>
      <c r="AM60" s="71">
        <v>0.13564003393827201</v>
      </c>
      <c r="AN60" s="71">
        <v>0.3110504335944817</v>
      </c>
      <c r="AO60" s="71">
        <v>0.18861635428029927</v>
      </c>
      <c r="AP60" s="71">
        <v>0.3364021024098377</v>
      </c>
    </row>
    <row r="61" spans="1:42">
      <c r="A61" s="14" t="s">
        <v>253</v>
      </c>
      <c r="B61" s="61">
        <v>18922200</v>
      </c>
      <c r="C61" s="61">
        <v>12776000</v>
      </c>
      <c r="D61" s="61">
        <v>2461554</v>
      </c>
      <c r="E61" s="61">
        <v>5249646</v>
      </c>
      <c r="F61" s="61">
        <v>546800</v>
      </c>
      <c r="G61" s="61">
        <v>679400</v>
      </c>
      <c r="H61" s="61">
        <v>505200</v>
      </c>
      <c r="I61" s="61">
        <v>174200</v>
      </c>
      <c r="J61" s="61">
        <v>304300</v>
      </c>
      <c r="K61" s="61">
        <v>1315300</v>
      </c>
      <c r="L61" s="61">
        <v>651300</v>
      </c>
      <c r="M61" s="61">
        <v>171600</v>
      </c>
      <c r="N61" s="61">
        <v>1396100</v>
      </c>
      <c r="O61" s="61">
        <v>6146200</v>
      </c>
      <c r="Q61" s="71">
        <v>1</v>
      </c>
      <c r="R61" s="71">
        <v>0.67518576064094027</v>
      </c>
      <c r="S61" s="71">
        <v>0.13008815042648317</v>
      </c>
      <c r="T61" s="71">
        <v>0.27743317373244125</v>
      </c>
      <c r="U61" s="71">
        <v>2.8897274101320144E-2</v>
      </c>
      <c r="V61" s="71">
        <v>3.5904915918867783E-2</v>
      </c>
      <c r="W61" s="71">
        <v>2.6698798236991471E-2</v>
      </c>
      <c r="X61" s="71">
        <v>9.2061176818763139E-3</v>
      </c>
      <c r="Y61" s="71">
        <v>1.6081639555654205E-2</v>
      </c>
      <c r="Z61" s="71">
        <v>6.9510944816141881E-2</v>
      </c>
      <c r="AA61" s="71">
        <v>3.4419887750895772E-2</v>
      </c>
      <c r="AB61" s="71">
        <v>9.068712940355772E-3</v>
      </c>
      <c r="AC61" s="71">
        <v>7.3781061398780268E-2</v>
      </c>
      <c r="AD61" s="71">
        <v>0.32481423935905973</v>
      </c>
      <c r="AF61" s="69">
        <v>546.79999999999995</v>
      </c>
      <c r="AG61" s="69">
        <v>2461.5540000000001</v>
      </c>
      <c r="AH61" s="69">
        <v>5900.9459999999999</v>
      </c>
      <c r="AI61" s="69">
        <v>3866.7</v>
      </c>
      <c r="AJ61" s="69">
        <v>6146.2</v>
      </c>
      <c r="AL61" s="71">
        <v>2.8897274101320144E-2</v>
      </c>
      <c r="AM61" s="71">
        <v>0.13008815042648317</v>
      </c>
      <c r="AN61" s="71">
        <v>0.31185306148333702</v>
      </c>
      <c r="AO61" s="71">
        <v>0.2043472746297999</v>
      </c>
      <c r="AP61" s="71">
        <v>0.32481423935905973</v>
      </c>
    </row>
    <row r="62" spans="1:42">
      <c r="A62" s="72" t="s">
        <v>258</v>
      </c>
      <c r="B62" s="61">
        <v>19264900</v>
      </c>
      <c r="C62" s="61">
        <v>12980500</v>
      </c>
      <c r="D62" s="61">
        <v>2461326</v>
      </c>
      <c r="E62" s="61">
        <v>5340074</v>
      </c>
      <c r="F62" s="61">
        <v>555300</v>
      </c>
      <c r="G62" s="61">
        <v>690800</v>
      </c>
      <c r="H62" s="61">
        <v>521600</v>
      </c>
      <c r="I62" s="61">
        <v>169200</v>
      </c>
      <c r="J62" s="61">
        <v>313100</v>
      </c>
      <c r="K62" s="61">
        <v>1392400</v>
      </c>
      <c r="L62" s="61">
        <v>665400</v>
      </c>
      <c r="M62" s="61">
        <v>170300</v>
      </c>
      <c r="N62" s="61">
        <v>1391900</v>
      </c>
      <c r="O62" s="61">
        <v>6284400</v>
      </c>
      <c r="Q62" s="71">
        <v>1</v>
      </c>
      <c r="R62" s="71">
        <v>0.67379015722895008</v>
      </c>
      <c r="S62" s="71">
        <v>0.12776219964806462</v>
      </c>
      <c r="T62" s="71">
        <v>0.27719188783746607</v>
      </c>
      <c r="U62" s="71">
        <v>2.8824442379664573E-2</v>
      </c>
      <c r="V62" s="71">
        <v>3.5857959293845283E-2</v>
      </c>
      <c r="W62" s="71">
        <v>2.7075147029052837E-2</v>
      </c>
      <c r="X62" s="71">
        <v>8.7828122647924459E-3</v>
      </c>
      <c r="Y62" s="71">
        <v>1.6252355319778457E-2</v>
      </c>
      <c r="Z62" s="71">
        <v>7.227652362586881E-2</v>
      </c>
      <c r="AA62" s="71">
        <v>3.4539499296648311E-2</v>
      </c>
      <c r="AB62" s="71">
        <v>8.839910926088379E-3</v>
      </c>
      <c r="AC62" s="71">
        <v>7.2250569688916105E-2</v>
      </c>
      <c r="AD62" s="71">
        <v>0.32620984277104992</v>
      </c>
      <c r="AF62" s="69">
        <v>555.29999999999995</v>
      </c>
      <c r="AG62" s="69">
        <v>2461.326</v>
      </c>
      <c r="AH62" s="69">
        <v>6005.4740000000002</v>
      </c>
      <c r="AI62" s="69">
        <v>3958.5</v>
      </c>
      <c r="AJ62" s="69">
        <v>6284.4</v>
      </c>
      <c r="AL62" s="71">
        <v>2.8824442379664573E-2</v>
      </c>
      <c r="AM62" s="71">
        <v>0.12776219964806462</v>
      </c>
      <c r="AN62" s="71">
        <v>0.31173138713411436</v>
      </c>
      <c r="AO62" s="71">
        <v>0.20547731885449702</v>
      </c>
      <c r="AP62" s="71">
        <v>0.32620984277104992</v>
      </c>
    </row>
    <row r="63" spans="1:42">
      <c r="A63" s="14" t="s">
        <v>262</v>
      </c>
      <c r="B63" s="61">
        <v>19381600</v>
      </c>
      <c r="C63" s="61">
        <v>13102500</v>
      </c>
      <c r="D63" s="61">
        <v>2462303</v>
      </c>
      <c r="E63" s="61">
        <v>5448897</v>
      </c>
      <c r="F63" s="61">
        <v>570300</v>
      </c>
      <c r="G63" s="61">
        <v>716900</v>
      </c>
      <c r="H63" s="61">
        <v>533600</v>
      </c>
      <c r="I63" s="61">
        <v>183300</v>
      </c>
      <c r="J63" s="61">
        <v>327400</v>
      </c>
      <c r="K63" s="61">
        <v>1433600</v>
      </c>
      <c r="L63" s="61">
        <v>684400</v>
      </c>
      <c r="M63" s="61">
        <v>169000</v>
      </c>
      <c r="N63" s="61">
        <v>1289800</v>
      </c>
      <c r="O63" s="61">
        <v>6279100</v>
      </c>
      <c r="Q63" s="71">
        <v>1</v>
      </c>
      <c r="R63" s="71">
        <v>0.67602777892434063</v>
      </c>
      <c r="S63" s="71">
        <v>0.12704332975605728</v>
      </c>
      <c r="T63" s="71">
        <v>0.28113762537664588</v>
      </c>
      <c r="U63" s="71">
        <v>2.9424815288727452E-2</v>
      </c>
      <c r="V63" s="71">
        <v>3.6988690304206054E-2</v>
      </c>
      <c r="W63" s="71">
        <v>2.7531266768481447E-2</v>
      </c>
      <c r="X63" s="71">
        <v>9.4574235357246048E-3</v>
      </c>
      <c r="Y63" s="71">
        <v>1.6892310232385355E-2</v>
      </c>
      <c r="Z63" s="71">
        <v>7.3967061542906679E-2</v>
      </c>
      <c r="AA63" s="71">
        <v>3.5311842159574031E-2</v>
      </c>
      <c r="AB63" s="71">
        <v>8.7196103520865154E-3</v>
      </c>
      <c r="AC63" s="71">
        <v>6.6547653444504071E-2</v>
      </c>
      <c r="AD63" s="71">
        <v>0.32397222107565937</v>
      </c>
      <c r="AF63" s="69">
        <v>570.29999999999995</v>
      </c>
      <c r="AG63" s="69">
        <v>2462.3029999999999</v>
      </c>
      <c r="AH63" s="69">
        <v>6133.2969999999996</v>
      </c>
      <c r="AI63" s="69">
        <v>3936.7</v>
      </c>
      <c r="AJ63" s="69">
        <v>6279.1</v>
      </c>
      <c r="AL63" s="71">
        <v>2.9424815288727452E-2</v>
      </c>
      <c r="AM63" s="71">
        <v>0.12704332975605728</v>
      </c>
      <c r="AN63" s="71">
        <v>0.31644946753621994</v>
      </c>
      <c r="AO63" s="71">
        <v>0.20311532587608866</v>
      </c>
      <c r="AP63" s="71">
        <v>0.32397222107565937</v>
      </c>
    </row>
    <row r="64" spans="1:42">
      <c r="A64" s="14" t="s">
        <v>263</v>
      </c>
      <c r="B64" s="61">
        <v>19573400</v>
      </c>
      <c r="C64" s="61">
        <v>13417500</v>
      </c>
      <c r="D64" s="61">
        <v>2463460</v>
      </c>
      <c r="E64" s="61">
        <v>5400040</v>
      </c>
      <c r="F64" s="61">
        <v>620500</v>
      </c>
      <c r="G64" s="61">
        <v>726000</v>
      </c>
      <c r="H64" s="61">
        <v>536100</v>
      </c>
      <c r="I64" s="61">
        <v>189900</v>
      </c>
      <c r="J64" s="61">
        <v>338700</v>
      </c>
      <c r="K64" s="61">
        <v>1581700</v>
      </c>
      <c r="L64" s="61">
        <v>703800</v>
      </c>
      <c r="M64" s="61">
        <v>167500</v>
      </c>
      <c r="N64" s="61">
        <v>1416000</v>
      </c>
      <c r="O64" s="61">
        <v>6155900</v>
      </c>
      <c r="Q64" s="71">
        <v>1</v>
      </c>
      <c r="R64" s="71">
        <v>0.68549664340380312</v>
      </c>
      <c r="S64" s="71">
        <v>0.12585754135714797</v>
      </c>
      <c r="T64" s="71">
        <v>0.27588666251136745</v>
      </c>
      <c r="U64" s="71">
        <v>3.1701186303861366E-2</v>
      </c>
      <c r="V64" s="71">
        <v>3.7091154321681467E-2</v>
      </c>
      <c r="W64" s="71">
        <v>2.7389211889605282E-2</v>
      </c>
      <c r="X64" s="71">
        <v>9.7019424320761855E-3</v>
      </c>
      <c r="Y64" s="71">
        <v>1.7304096375693544E-2</v>
      </c>
      <c r="Z64" s="71">
        <v>8.0808648471905747E-2</v>
      </c>
      <c r="AA64" s="71">
        <v>3.5956961999448228E-2</v>
      </c>
      <c r="AB64" s="71">
        <v>8.5575321609940025E-3</v>
      </c>
      <c r="AC64" s="71">
        <v>7.2343077850552287E-2</v>
      </c>
      <c r="AD64" s="71">
        <v>0.31450335659619688</v>
      </c>
      <c r="AF64" s="69">
        <v>620.5</v>
      </c>
      <c r="AG64" s="69">
        <v>2463.46</v>
      </c>
      <c r="AH64" s="69">
        <v>6103.84</v>
      </c>
      <c r="AI64" s="69">
        <v>4229.8999999999996</v>
      </c>
      <c r="AJ64" s="69">
        <v>6155.9</v>
      </c>
      <c r="AL64" s="71">
        <v>3.1701186303861366E-2</v>
      </c>
      <c r="AM64" s="71">
        <v>0.12585754135714797</v>
      </c>
      <c r="AN64" s="71">
        <v>0.31184362451081571</v>
      </c>
      <c r="AO64" s="71">
        <v>0.21610450918082708</v>
      </c>
      <c r="AP64" s="71">
        <v>0.31450335659619688</v>
      </c>
    </row>
    <row r="65" spans="1:42">
      <c r="A65" s="17" t="s">
        <v>265</v>
      </c>
      <c r="B65" s="61">
        <v>19976900</v>
      </c>
      <c r="C65" s="61">
        <v>13970600</v>
      </c>
      <c r="D65" s="61">
        <v>2463601</v>
      </c>
      <c r="E65" s="61">
        <v>5541999</v>
      </c>
      <c r="F65" s="61">
        <v>651900</v>
      </c>
      <c r="G65" s="61">
        <v>717900</v>
      </c>
      <c r="H65" s="61">
        <v>526800</v>
      </c>
      <c r="I65" s="61">
        <v>191100</v>
      </c>
      <c r="J65" s="61">
        <v>327700</v>
      </c>
      <c r="K65" s="61">
        <v>1693300</v>
      </c>
      <c r="L65" s="61">
        <v>712200</v>
      </c>
      <c r="M65" s="61">
        <v>165800</v>
      </c>
      <c r="N65" s="61">
        <v>1696200</v>
      </c>
      <c r="O65" s="61">
        <v>6006300</v>
      </c>
      <c r="Q65" s="71">
        <v>1</v>
      </c>
      <c r="R65" s="71">
        <v>0.69933773508402208</v>
      </c>
      <c r="S65" s="71">
        <v>0.12332248747303134</v>
      </c>
      <c r="T65" s="71">
        <v>0.27742037052795981</v>
      </c>
      <c r="U65" s="71">
        <v>3.2632690757825288E-2</v>
      </c>
      <c r="V65" s="71">
        <v>3.5936506665198306E-2</v>
      </c>
      <c r="W65" s="71">
        <v>2.6370457878850073E-2</v>
      </c>
      <c r="X65" s="71">
        <v>9.5660487863482319E-3</v>
      </c>
      <c r="Y65" s="71">
        <v>1.6403946558274807E-2</v>
      </c>
      <c r="Z65" s="71">
        <v>8.4762901150829212E-2</v>
      </c>
      <c r="AA65" s="71">
        <v>3.5651177109561547E-2</v>
      </c>
      <c r="AB65" s="71">
        <v>8.2995860218552427E-3</v>
      </c>
      <c r="AC65" s="71">
        <v>8.490806881948651E-2</v>
      </c>
      <c r="AD65" s="71">
        <v>0.30066226491597797</v>
      </c>
      <c r="AF65" s="69">
        <v>651.9</v>
      </c>
      <c r="AG65" s="69">
        <v>2463.6010000000001</v>
      </c>
      <c r="AH65" s="69">
        <v>6254.1989999999996</v>
      </c>
      <c r="AI65" s="69">
        <v>4600.8999999999996</v>
      </c>
      <c r="AJ65" s="69">
        <v>6006.3</v>
      </c>
      <c r="AL65" s="71">
        <v>3.2632690757825288E-2</v>
      </c>
      <c r="AM65" s="71">
        <v>0.12332248747303134</v>
      </c>
      <c r="AN65" s="71">
        <v>0.31307154763752137</v>
      </c>
      <c r="AO65" s="71">
        <v>0.23031100921564407</v>
      </c>
      <c r="AP65" s="71">
        <v>0.30066226491597797</v>
      </c>
    </row>
    <row r="66" spans="1:42">
      <c r="A66" s="17" t="s">
        <v>266</v>
      </c>
      <c r="B66" s="61">
        <v>19846400</v>
      </c>
      <c r="C66" s="61">
        <v>13767300</v>
      </c>
      <c r="D66" s="61">
        <v>2464335</v>
      </c>
      <c r="E66" s="61">
        <v>5476765</v>
      </c>
      <c r="F66" s="61">
        <v>660500</v>
      </c>
      <c r="G66" s="61">
        <v>623500</v>
      </c>
      <c r="H66" s="61">
        <v>424800</v>
      </c>
      <c r="I66" s="61">
        <v>198700</v>
      </c>
      <c r="J66" s="61">
        <v>332400</v>
      </c>
      <c r="K66" s="61">
        <v>1663400</v>
      </c>
      <c r="L66" s="61">
        <v>712800</v>
      </c>
      <c r="M66" s="61">
        <v>164200</v>
      </c>
      <c r="N66" s="61">
        <v>1669400</v>
      </c>
      <c r="O66" s="61">
        <v>6079100</v>
      </c>
      <c r="Q66" s="71">
        <v>1</v>
      </c>
      <c r="R66" s="71">
        <v>0.69369255885198322</v>
      </c>
      <c r="S66" s="71">
        <v>0.12417037850693324</v>
      </c>
      <c r="T66" s="71">
        <v>0.27595760440180589</v>
      </c>
      <c r="U66" s="71">
        <v>3.3280594969364724E-2</v>
      </c>
      <c r="V66" s="71">
        <v>3.1416277007416962E-2</v>
      </c>
      <c r="W66" s="71">
        <v>2.1404385682038053E-2</v>
      </c>
      <c r="X66" s="71">
        <v>1.001189132537891E-2</v>
      </c>
      <c r="Y66" s="71">
        <v>1.6748629474363109E-2</v>
      </c>
      <c r="Z66" s="71">
        <v>8.3813689132537894E-2</v>
      </c>
      <c r="AA66" s="71">
        <v>3.5915833602063851E-2</v>
      </c>
      <c r="AB66" s="71">
        <v>8.2735407932924866E-3</v>
      </c>
      <c r="AC66" s="71">
        <v>8.4116010964205096E-2</v>
      </c>
      <c r="AD66" s="71">
        <v>0.30630744114801678</v>
      </c>
      <c r="AF66" s="69">
        <v>660.5</v>
      </c>
      <c r="AG66" s="69">
        <v>2464.335</v>
      </c>
      <c r="AH66" s="69">
        <v>6189.5649999999996</v>
      </c>
      <c r="AI66" s="69">
        <v>4452.8999999999996</v>
      </c>
      <c r="AJ66" s="69">
        <v>6079.1</v>
      </c>
      <c r="AL66" s="71">
        <v>3.3280594969364724E-2</v>
      </c>
      <c r="AM66" s="71">
        <v>0.12417037850693324</v>
      </c>
      <c r="AN66" s="71">
        <v>0.31187343800386974</v>
      </c>
      <c r="AO66" s="71">
        <v>0.22436814737181554</v>
      </c>
      <c r="AP66" s="71">
        <v>0.30630744114801678</v>
      </c>
    </row>
    <row r="67" spans="1:42">
      <c r="A67" s="17" t="s">
        <v>267</v>
      </c>
      <c r="B67" s="61">
        <v>19844600</v>
      </c>
      <c r="C67" s="61">
        <v>13673000</v>
      </c>
      <c r="D67" s="61">
        <v>2465046</v>
      </c>
      <c r="E67" s="61">
        <v>5478353.9999999991</v>
      </c>
      <c r="F67" s="61">
        <v>622000</v>
      </c>
      <c r="G67" s="61">
        <v>602900</v>
      </c>
      <c r="H67" s="61">
        <v>395300</v>
      </c>
      <c r="I67" s="61">
        <v>207600</v>
      </c>
      <c r="J67" s="61">
        <v>339300</v>
      </c>
      <c r="K67" s="61">
        <v>1610200</v>
      </c>
      <c r="L67" s="61">
        <v>697900</v>
      </c>
      <c r="M67" s="61">
        <v>162800</v>
      </c>
      <c r="N67" s="61">
        <v>1694300</v>
      </c>
      <c r="O67" s="61">
        <v>6171600</v>
      </c>
      <c r="Q67" s="71">
        <v>1</v>
      </c>
      <c r="R67" s="71">
        <v>0.68900355764288523</v>
      </c>
      <c r="S67" s="71">
        <v>0.12421746973987886</v>
      </c>
      <c r="T67" s="71">
        <v>0.27606270723521759</v>
      </c>
      <c r="U67" s="71">
        <v>3.1343539300363828E-2</v>
      </c>
      <c r="V67" s="71">
        <v>3.0381060842748154E-2</v>
      </c>
      <c r="W67" s="71">
        <v>1.9919776664684599E-2</v>
      </c>
      <c r="X67" s="71">
        <v>1.0461284178063553E-2</v>
      </c>
      <c r="Y67" s="71">
        <v>1.7097850296806185E-2</v>
      </c>
      <c r="Z67" s="71">
        <v>8.1140461384961143E-2</v>
      </c>
      <c r="AA67" s="71">
        <v>3.5168257359684749E-2</v>
      </c>
      <c r="AB67" s="71">
        <v>8.2037430837608224E-3</v>
      </c>
      <c r="AC67" s="71">
        <v>8.5378390091007131E-2</v>
      </c>
      <c r="AD67" s="71">
        <v>0.31099644235711477</v>
      </c>
      <c r="AF67" s="69">
        <v>622</v>
      </c>
      <c r="AG67" s="69">
        <v>2465.0459999999998</v>
      </c>
      <c r="AH67" s="69">
        <v>6176.253999999999</v>
      </c>
      <c r="AI67" s="69">
        <v>4409.5</v>
      </c>
      <c r="AJ67" s="69">
        <v>6171.6</v>
      </c>
      <c r="AL67" s="71">
        <v>3.1343539300363828E-2</v>
      </c>
      <c r="AM67" s="71">
        <v>0.12421746973987886</v>
      </c>
      <c r="AN67" s="71">
        <v>0.31123096459490235</v>
      </c>
      <c r="AO67" s="71">
        <v>0.22220150569928343</v>
      </c>
      <c r="AP67" s="71">
        <v>0.31099644235711477</v>
      </c>
    </row>
    <row r="68" spans="1:42">
      <c r="A68" s="17" t="s">
        <v>305</v>
      </c>
      <c r="B68" s="61">
        <v>20244900</v>
      </c>
      <c r="C68" s="61">
        <v>13921900</v>
      </c>
      <c r="D68" s="61">
        <v>2465427</v>
      </c>
      <c r="E68" s="61">
        <v>5571473</v>
      </c>
      <c r="F68" s="61">
        <v>605400</v>
      </c>
      <c r="G68" s="61">
        <v>746800</v>
      </c>
      <c r="H68" s="61">
        <v>531300</v>
      </c>
      <c r="I68" s="61">
        <v>215500</v>
      </c>
      <c r="J68" s="61">
        <v>343300</v>
      </c>
      <c r="K68" s="61">
        <v>1650700</v>
      </c>
      <c r="L68" s="61">
        <v>697100</v>
      </c>
      <c r="M68" s="61">
        <v>161700</v>
      </c>
      <c r="N68" s="61">
        <v>1680100</v>
      </c>
      <c r="O68" s="61">
        <v>6323000</v>
      </c>
      <c r="Q68" s="71">
        <v>1</v>
      </c>
      <c r="R68" s="71">
        <v>0.68767442664572309</v>
      </c>
      <c r="S68" s="71">
        <v>0.12178015203829112</v>
      </c>
      <c r="T68" s="71">
        <v>0.27520377971736093</v>
      </c>
      <c r="U68" s="71">
        <v>2.9903827630662537E-2</v>
      </c>
      <c r="V68" s="71">
        <v>3.6888302733033999E-2</v>
      </c>
      <c r="W68" s="71">
        <v>2.62436465480195E-2</v>
      </c>
      <c r="X68" s="71">
        <v>1.0644656185014497E-2</v>
      </c>
      <c r="Y68" s="71">
        <v>1.6957357161556736E-2</v>
      </c>
      <c r="Z68" s="71">
        <v>8.1536584522521716E-2</v>
      </c>
      <c r="AA68" s="71">
        <v>3.4433363464378683E-2</v>
      </c>
      <c r="AB68" s="71">
        <v>7.9871967754841962E-3</v>
      </c>
      <c r="AC68" s="71">
        <v>8.2988802118064309E-2</v>
      </c>
      <c r="AD68" s="71">
        <v>0.31232557335427685</v>
      </c>
      <c r="AF68" s="69">
        <v>605.4</v>
      </c>
      <c r="AG68" s="69">
        <v>2465.4270000000001</v>
      </c>
      <c r="AH68" s="69">
        <v>6268.5730000000003</v>
      </c>
      <c r="AI68" s="69">
        <v>4582.6000000000004</v>
      </c>
      <c r="AJ68" s="69">
        <v>6323</v>
      </c>
      <c r="AL68" s="71">
        <v>2.9903827630662537E-2</v>
      </c>
      <c r="AM68" s="71">
        <v>0.12178015203829112</v>
      </c>
      <c r="AN68" s="71">
        <v>0.30963714318173963</v>
      </c>
      <c r="AO68" s="71">
        <v>0.22635824331066096</v>
      </c>
      <c r="AP68" s="71">
        <v>0.31232557335427685</v>
      </c>
    </row>
    <row r="69" spans="1:42">
      <c r="A69" s="17"/>
      <c r="Q69" s="71"/>
      <c r="R69" s="71"/>
      <c r="S69" s="71"/>
      <c r="T69" s="71"/>
      <c r="U69" s="71"/>
      <c r="V69" s="71"/>
      <c r="W69" s="71"/>
      <c r="X69" s="71"/>
      <c r="Y69" s="71"/>
      <c r="Z69" s="71"/>
      <c r="AA69" s="71"/>
      <c r="AB69" s="71"/>
      <c r="AC69" s="71"/>
      <c r="AD69" s="71"/>
      <c r="AF69" s="69"/>
      <c r="AG69" s="69"/>
      <c r="AH69" s="69"/>
      <c r="AI69" s="69"/>
      <c r="AJ69" s="69"/>
      <c r="AL69" s="71"/>
      <c r="AM69" s="71"/>
      <c r="AN69" s="71"/>
      <c r="AO69" s="71"/>
      <c r="AP69" s="71"/>
    </row>
  </sheetData>
  <mergeCells count="32">
    <mergeCell ref="N4:N8"/>
    <mergeCell ref="B1:O1"/>
    <mergeCell ref="Q1:AD1"/>
    <mergeCell ref="B2:B8"/>
    <mergeCell ref="Q2:Q8"/>
    <mergeCell ref="C3:C8"/>
    <mergeCell ref="O3:O8"/>
    <mergeCell ref="R3:R8"/>
    <mergeCell ref="AD3:AD8"/>
    <mergeCell ref="E4:E8"/>
    <mergeCell ref="F4:F8"/>
    <mergeCell ref="G4:G8"/>
    <mergeCell ref="J4:J8"/>
    <mergeCell ref="K4:K8"/>
    <mergeCell ref="L4:L8"/>
    <mergeCell ref="M4:M8"/>
    <mergeCell ref="AF7:AJ7"/>
    <mergeCell ref="AL7:AP7"/>
    <mergeCell ref="AB4:AB8"/>
    <mergeCell ref="AC4:AC8"/>
    <mergeCell ref="H6:I6"/>
    <mergeCell ref="W6:X6"/>
    <mergeCell ref="H7:H8"/>
    <mergeCell ref="I7:I8"/>
    <mergeCell ref="W7:W8"/>
    <mergeCell ref="X7:X8"/>
    <mergeCell ref="T4:T8"/>
    <mergeCell ref="U4:U8"/>
    <mergeCell ref="V4:V8"/>
    <mergeCell ref="Y4:Y8"/>
    <mergeCell ref="Z4:Z8"/>
    <mergeCell ref="AA4:AA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9"/>
  <sheetViews>
    <sheetView zoomScale="70" zoomScaleNormal="70" zoomScalePageLayoutView="75" workbookViewId="0">
      <pane ySplit="2" topLeftCell="A3" activePane="bottomLeft" state="frozen"/>
      <selection pane="bottomLeft" activeCell="H18" sqref="H18"/>
    </sheetView>
  </sheetViews>
  <sheetFormatPr defaultColWidth="10.875" defaultRowHeight="15"/>
  <cols>
    <col min="1" max="3" width="21.625" style="8" customWidth="1"/>
    <col min="4" max="4" width="16" style="11" customWidth="1"/>
    <col min="5" max="5" width="54.5" style="8" customWidth="1"/>
    <col min="6" max="6" width="106.625" style="8" customWidth="1"/>
    <col min="7" max="7" width="28.875" style="8" customWidth="1"/>
    <col min="8" max="16384" width="10.875" style="2"/>
  </cols>
  <sheetData>
    <row r="1" spans="1:7" ht="21">
      <c r="A1" s="24" t="s">
        <v>240</v>
      </c>
      <c r="B1" s="25">
        <v>43160</v>
      </c>
      <c r="C1" s="22"/>
      <c r="D1" s="23"/>
      <c r="E1" s="22"/>
      <c r="F1" s="22"/>
      <c r="G1" s="22"/>
    </row>
    <row r="2" spans="1:7" ht="15.75">
      <c r="A2" s="3" t="s">
        <v>137</v>
      </c>
      <c r="B2" s="3" t="s">
        <v>138</v>
      </c>
      <c r="C2" s="3" t="s">
        <v>139</v>
      </c>
      <c r="D2" s="3" t="s">
        <v>140</v>
      </c>
      <c r="E2" s="3" t="s">
        <v>141</v>
      </c>
      <c r="F2" s="3" t="s">
        <v>142</v>
      </c>
      <c r="G2" s="3" t="s">
        <v>143</v>
      </c>
    </row>
    <row r="3" spans="1:7" ht="68.099999999999994" customHeight="1">
      <c r="A3" s="4" t="s">
        <v>174</v>
      </c>
      <c r="B3" s="7" t="s">
        <v>175</v>
      </c>
      <c r="C3" s="8" t="s">
        <v>176</v>
      </c>
      <c r="D3" s="31" t="s">
        <v>259</v>
      </c>
      <c r="E3" s="7" t="s">
        <v>247</v>
      </c>
      <c r="F3" s="12" t="s">
        <v>177</v>
      </c>
    </row>
    <row r="4" spans="1:7" ht="135" customHeight="1">
      <c r="A4" s="4" t="s">
        <v>199</v>
      </c>
      <c r="B4" s="30" t="s">
        <v>200</v>
      </c>
      <c r="C4" s="30" t="s">
        <v>201</v>
      </c>
      <c r="D4" s="10" t="s">
        <v>147</v>
      </c>
      <c r="E4" s="30" t="s">
        <v>248</v>
      </c>
      <c r="F4" s="12" t="s">
        <v>177</v>
      </c>
    </row>
    <row r="5" spans="1:7" ht="65.099999999999994" customHeight="1">
      <c r="A5" s="4" t="s">
        <v>158</v>
      </c>
      <c r="B5" s="5" t="s">
        <v>154</v>
      </c>
      <c r="C5" s="6" t="s">
        <v>159</v>
      </c>
      <c r="D5" s="31" t="s">
        <v>147</v>
      </c>
      <c r="E5" s="7" t="s">
        <v>227</v>
      </c>
      <c r="F5" s="7" t="s">
        <v>279</v>
      </c>
      <c r="G5" s="5"/>
    </row>
    <row r="6" spans="1:7" ht="360">
      <c r="A6" s="4" t="s">
        <v>148</v>
      </c>
      <c r="B6" s="7" t="s">
        <v>228</v>
      </c>
      <c r="C6" s="7" t="s">
        <v>149</v>
      </c>
      <c r="D6" s="28" t="s">
        <v>147</v>
      </c>
      <c r="E6" s="8" t="s">
        <v>150</v>
      </c>
      <c r="F6" s="7" t="s">
        <v>312</v>
      </c>
    </row>
    <row r="7" spans="1:7" ht="153">
      <c r="A7" s="4" t="s">
        <v>144</v>
      </c>
      <c r="B7" s="5" t="s">
        <v>145</v>
      </c>
      <c r="C7" s="6" t="s">
        <v>146</v>
      </c>
      <c r="D7" s="31" t="s">
        <v>147</v>
      </c>
      <c r="E7" s="7" t="s">
        <v>202</v>
      </c>
      <c r="F7" s="7" t="s">
        <v>318</v>
      </c>
      <c r="G7" s="5" t="s">
        <v>313</v>
      </c>
    </row>
    <row r="8" spans="1:7" ht="78.75">
      <c r="A8" s="4" t="s">
        <v>151</v>
      </c>
      <c r="B8" s="5" t="s">
        <v>205</v>
      </c>
      <c r="C8" s="6" t="s">
        <v>152</v>
      </c>
      <c r="D8" s="31" t="s">
        <v>147</v>
      </c>
      <c r="E8" s="7" t="s">
        <v>203</v>
      </c>
      <c r="F8" s="7" t="s">
        <v>204</v>
      </c>
      <c r="G8" s="5"/>
    </row>
    <row r="9" spans="1:7" ht="45">
      <c r="A9" s="133" t="s">
        <v>153</v>
      </c>
      <c r="B9" s="5" t="s">
        <v>154</v>
      </c>
      <c r="C9" s="6" t="s">
        <v>155</v>
      </c>
      <c r="D9" s="31" t="s">
        <v>147</v>
      </c>
      <c r="E9" s="7" t="s">
        <v>225</v>
      </c>
      <c r="F9" s="7" t="s">
        <v>224</v>
      </c>
      <c r="G9" s="5"/>
    </row>
    <row r="10" spans="1:7" ht="135">
      <c r="A10" s="133"/>
      <c r="B10" s="5" t="s">
        <v>156</v>
      </c>
      <c r="C10" s="6" t="s">
        <v>155</v>
      </c>
      <c r="D10" s="31" t="s">
        <v>147</v>
      </c>
      <c r="E10" s="7" t="s">
        <v>260</v>
      </c>
      <c r="F10" s="7" t="s">
        <v>319</v>
      </c>
      <c r="G10" s="5"/>
    </row>
    <row r="11" spans="1:7" s="40" customFormat="1" ht="120">
      <c r="A11" s="36" t="s">
        <v>157</v>
      </c>
      <c r="B11" s="37" t="s">
        <v>154</v>
      </c>
      <c r="C11" s="38" t="s">
        <v>128</v>
      </c>
      <c r="D11" s="39" t="s">
        <v>147</v>
      </c>
      <c r="E11" s="37" t="s">
        <v>264</v>
      </c>
      <c r="F11" s="37" t="s">
        <v>320</v>
      </c>
      <c r="G11" s="38"/>
    </row>
    <row r="12" spans="1:7" ht="90" customHeight="1">
      <c r="A12" s="133" t="s">
        <v>160</v>
      </c>
      <c r="B12" s="134" t="s">
        <v>161</v>
      </c>
      <c r="C12" s="134" t="s">
        <v>206</v>
      </c>
      <c r="D12" s="53" t="s">
        <v>162</v>
      </c>
      <c r="E12" s="135" t="s">
        <v>275</v>
      </c>
      <c r="F12" s="135" t="s">
        <v>274</v>
      </c>
      <c r="G12" s="138"/>
    </row>
    <row r="13" spans="1:7" ht="140.25" customHeight="1">
      <c r="A13" s="133"/>
      <c r="B13" s="134"/>
      <c r="C13" s="134"/>
      <c r="D13" s="53" t="s">
        <v>273</v>
      </c>
      <c r="E13" s="135"/>
      <c r="F13" s="135"/>
      <c r="G13" s="138"/>
    </row>
    <row r="14" spans="1:7" ht="30" customHeight="1">
      <c r="A14" s="133" t="s">
        <v>163</v>
      </c>
      <c r="B14" s="139" t="s">
        <v>164</v>
      </c>
      <c r="C14" s="135" t="s">
        <v>165</v>
      </c>
      <c r="D14" s="10" t="s">
        <v>166</v>
      </c>
      <c r="E14" s="7" t="s">
        <v>237</v>
      </c>
      <c r="F14" s="135" t="s">
        <v>322</v>
      </c>
      <c r="G14" s="137"/>
    </row>
    <row r="15" spans="1:7" ht="45">
      <c r="A15" s="133"/>
      <c r="B15" s="139"/>
      <c r="C15" s="135"/>
      <c r="D15" s="9" t="s">
        <v>167</v>
      </c>
      <c r="E15" s="7" t="s">
        <v>168</v>
      </c>
      <c r="F15" s="135"/>
      <c r="G15" s="137"/>
    </row>
    <row r="16" spans="1:7" ht="75">
      <c r="A16" s="133"/>
      <c r="B16" s="139"/>
      <c r="C16" s="135"/>
      <c r="D16" s="28" t="s">
        <v>169</v>
      </c>
      <c r="E16" s="7" t="s">
        <v>249</v>
      </c>
      <c r="F16" s="135"/>
      <c r="G16" s="137"/>
    </row>
    <row r="17" spans="1:7" ht="120">
      <c r="A17" s="133" t="s">
        <v>170</v>
      </c>
      <c r="B17" s="136" t="s">
        <v>171</v>
      </c>
      <c r="C17" s="135" t="s">
        <v>172</v>
      </c>
      <c r="D17" s="31" t="s">
        <v>173</v>
      </c>
      <c r="E17" s="7" t="s">
        <v>321</v>
      </c>
      <c r="F17" s="135" t="s">
        <v>324</v>
      </c>
      <c r="G17" s="137"/>
    </row>
    <row r="18" spans="1:7" ht="135" customHeight="1">
      <c r="A18" s="133"/>
      <c r="B18" s="136"/>
      <c r="C18" s="135"/>
      <c r="D18" s="28" t="s">
        <v>134</v>
      </c>
      <c r="E18" s="7" t="s">
        <v>250</v>
      </c>
      <c r="F18" s="139"/>
      <c r="G18" s="137"/>
    </row>
    <row r="19" spans="1:7" ht="105">
      <c r="A19" s="4" t="s">
        <v>178</v>
      </c>
      <c r="B19" s="8" t="s">
        <v>179</v>
      </c>
      <c r="C19" s="8" t="s">
        <v>230</v>
      </c>
      <c r="D19" s="10" t="s">
        <v>229</v>
      </c>
      <c r="E19" s="7" t="s">
        <v>261</v>
      </c>
    </row>
  </sheetData>
  <mergeCells count="17">
    <mergeCell ref="A17:A18"/>
    <mergeCell ref="B17:B18"/>
    <mergeCell ref="C17:C18"/>
    <mergeCell ref="G17:G18"/>
    <mergeCell ref="G12:G13"/>
    <mergeCell ref="A14:A16"/>
    <mergeCell ref="B14:B16"/>
    <mergeCell ref="C14:C16"/>
    <mergeCell ref="F14:F16"/>
    <mergeCell ref="G14:G16"/>
    <mergeCell ref="F12:F13"/>
    <mergeCell ref="F17:F18"/>
    <mergeCell ref="A9:A10"/>
    <mergeCell ref="A12:A13"/>
    <mergeCell ref="B12:B13"/>
    <mergeCell ref="C12:C13"/>
    <mergeCell ref="E12:E13"/>
  </mergeCells>
  <hyperlinks>
    <hyperlink ref="D5" r:id="rId1"/>
    <hyperlink ref="D8" r:id="rId2" location="eNorSazIt3IOdXINdg2xDQh1cvKJNzCogTHiDYziDQyBSMczxNU32NXHNco2xNnZ1cDIwEDHP8DV%0Az7akqDRVHwDIqhPq"/>
    <hyperlink ref="D9" r:id="rId3"/>
    <hyperlink ref="D6" r:id="rId4"/>
    <hyperlink ref="D15" r:id="rId5"/>
    <hyperlink ref="D16" r:id="rId6"/>
    <hyperlink ref="D17" r:id="rId7"/>
    <hyperlink ref="D18" r:id="rId8"/>
    <hyperlink ref="D3" r:id="rId9"/>
    <hyperlink ref="D10" r:id="rId10"/>
    <hyperlink ref="D14" r:id="rId11"/>
    <hyperlink ref="D12" r:id="rId12"/>
    <hyperlink ref="D4" r:id="rId13"/>
    <hyperlink ref="D19" r:id="rId14"/>
    <hyperlink ref="D12:D13" r:id="rId15" display="link only dutch"/>
    <hyperlink ref="D11" r:id="rId16"/>
    <hyperlink ref="D13" r:id="rId17"/>
    <hyperlink ref="D7" r:id="rId18"/>
  </hyperlinks>
  <pageMargins left="0.75" right="0.75" top="1" bottom="1" header="0.5" footer="0.5"/>
  <pageSetup paperSize="9" orientation="portrait" r:id="rId19"/>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39997558519241921"/>
  </sheetPr>
  <dimension ref="A2:U91"/>
  <sheetViews>
    <sheetView zoomScaleNormal="100" workbookViewId="0">
      <pane xSplit="1" ySplit="3" topLeftCell="B4" activePane="bottomRight" state="frozen"/>
      <selection pane="topRight" activeCell="B1" sqref="B1"/>
      <selection pane="bottomLeft" activeCell="A4" sqref="A4"/>
      <selection pane="bottomRight" activeCell="O36" sqref="O36"/>
    </sheetView>
  </sheetViews>
  <sheetFormatPr defaultColWidth="10.875" defaultRowHeight="15"/>
  <cols>
    <col min="1" max="1" width="10.875" style="1"/>
    <col min="2" max="2" width="13.5" style="1" bestFit="1" customWidth="1"/>
    <col min="3" max="3" width="12.875" style="1" bestFit="1" customWidth="1"/>
    <col min="4" max="4" width="13.5" style="1" bestFit="1" customWidth="1"/>
    <col min="5" max="5" width="12.875" style="1" bestFit="1" customWidth="1"/>
    <col min="6" max="6" width="13.5" style="1" bestFit="1" customWidth="1"/>
    <col min="7" max="7" width="12.875" style="1" bestFit="1" customWidth="1"/>
    <col min="8" max="8" width="13.5" style="1" bestFit="1" customWidth="1"/>
    <col min="9" max="9" width="12.875" style="1" bestFit="1" customWidth="1"/>
    <col min="10" max="10" width="13.875" style="1" bestFit="1" customWidth="1"/>
    <col min="11" max="11" width="12.875" style="1" customWidth="1"/>
    <col min="12" max="12" width="13.5" style="1" bestFit="1" customWidth="1"/>
    <col min="13" max="13" width="12.875" style="1" bestFit="1" customWidth="1"/>
    <col min="14" max="17" width="12.875" style="1" customWidth="1"/>
    <col min="18" max="18" width="13.5" style="1" bestFit="1" customWidth="1"/>
    <col min="19" max="19" width="12.875" style="1" bestFit="1" customWidth="1"/>
    <col min="20" max="20" width="13.875" style="1" bestFit="1" customWidth="1"/>
    <col min="21" max="16384" width="10.875" style="1"/>
  </cols>
  <sheetData>
    <row r="2" spans="1:21">
      <c r="B2" s="144" t="s">
        <v>148</v>
      </c>
      <c r="C2" s="144"/>
      <c r="D2" s="145" t="s">
        <v>144</v>
      </c>
      <c r="E2" s="145"/>
      <c r="F2" s="146" t="s">
        <v>151</v>
      </c>
      <c r="G2" s="146"/>
      <c r="H2" s="147" t="s">
        <v>153</v>
      </c>
      <c r="I2" s="147"/>
      <c r="J2" s="141" t="s">
        <v>178</v>
      </c>
      <c r="K2" s="141"/>
      <c r="L2" s="148" t="s">
        <v>158</v>
      </c>
      <c r="M2" s="148"/>
      <c r="N2" s="142" t="s">
        <v>160</v>
      </c>
      <c r="O2" s="142"/>
      <c r="P2" s="149" t="s">
        <v>157</v>
      </c>
      <c r="Q2" s="149"/>
      <c r="R2" s="143" t="s">
        <v>170</v>
      </c>
      <c r="S2" s="143"/>
      <c r="T2" s="140" t="s">
        <v>163</v>
      </c>
      <c r="U2" s="140"/>
    </row>
    <row r="3" spans="1:21">
      <c r="A3" s="1" t="s">
        <v>226</v>
      </c>
      <c r="B3" s="117" t="s">
        <v>187</v>
      </c>
      <c r="C3" s="118" t="s">
        <v>124</v>
      </c>
      <c r="D3" s="117" t="s">
        <v>269</v>
      </c>
      <c r="E3" s="118" t="s">
        <v>124</v>
      </c>
      <c r="F3" s="117" t="s">
        <v>187</v>
      </c>
      <c r="G3" s="118" t="s">
        <v>124</v>
      </c>
      <c r="H3" s="117" t="s">
        <v>187</v>
      </c>
      <c r="I3" s="118" t="s">
        <v>124</v>
      </c>
      <c r="J3" s="117" t="s">
        <v>187</v>
      </c>
      <c r="K3" s="118" t="s">
        <v>124</v>
      </c>
      <c r="L3" s="117" t="s">
        <v>187</v>
      </c>
      <c r="M3" s="118" t="s">
        <v>124</v>
      </c>
      <c r="N3" s="117" t="s">
        <v>270</v>
      </c>
      <c r="O3" s="118" t="s">
        <v>124</v>
      </c>
      <c r="P3" s="117" t="s">
        <v>187</v>
      </c>
      <c r="Q3" s="118" t="s">
        <v>124</v>
      </c>
      <c r="R3" s="117" t="s">
        <v>187</v>
      </c>
      <c r="S3" s="118" t="s">
        <v>124</v>
      </c>
      <c r="T3" s="117" t="s">
        <v>187</v>
      </c>
      <c r="U3" s="118" t="s">
        <v>124</v>
      </c>
    </row>
    <row r="4" spans="1:21">
      <c r="A4" s="29">
        <v>35765</v>
      </c>
      <c r="B4" s="119">
        <f>[1]GREECE!AL11</f>
        <v>0.32403017804916717</v>
      </c>
      <c r="C4" s="119">
        <f>[1]GREECE!AP11</f>
        <v>0.25101187084019849</v>
      </c>
      <c r="E4" s="120"/>
      <c r="F4" s="119">
        <f>[1]ITALY!X10</f>
        <v>0.14640443093371483</v>
      </c>
      <c r="G4" s="119">
        <f>[1]ITALY!AB10</f>
        <v>0.23915578854244116</v>
      </c>
      <c r="H4" s="119">
        <f>[1]SPAIN!AD19</f>
        <v>0.38919132760448122</v>
      </c>
      <c r="I4" s="119">
        <f>[1]SPAIN!AH19</f>
        <v>0.25677313535811158</v>
      </c>
      <c r="J4" s="119"/>
      <c r="K4" s="119"/>
      <c r="L4" s="119">
        <f>[1]GERMANY!X35</f>
        <v>0.52763990084052326</v>
      </c>
      <c r="M4" s="119">
        <f>[1]GERMANY!AB35</f>
        <v>0.31941799676267735</v>
      </c>
      <c r="O4" s="119"/>
      <c r="P4" s="119"/>
      <c r="Q4" s="119"/>
    </row>
    <row r="5" spans="1:21">
      <c r="A5" s="29">
        <v>35855</v>
      </c>
      <c r="B5" s="119">
        <f>[1]GREECE!AL12</f>
        <v>0.3382416791594785</v>
      </c>
      <c r="C5" s="119">
        <f>[1]GREECE!AP12</f>
        <v>0.25698032796598586</v>
      </c>
      <c r="E5" s="120"/>
      <c r="F5" s="119">
        <f>[1]ITALY!X11</f>
        <v>0.14547224961478911</v>
      </c>
      <c r="G5" s="119">
        <f>[1]ITALY!AB11</f>
        <v>0.25340077655828785</v>
      </c>
      <c r="H5" s="119">
        <f>[1]SPAIN!AD20</f>
        <v>0.3956108723751649</v>
      </c>
      <c r="I5" s="119">
        <f>[1]SPAIN!AH20</f>
        <v>0.23303357646925404</v>
      </c>
      <c r="J5" s="119"/>
      <c r="K5" s="119"/>
      <c r="L5" s="119">
        <f>[1]GERMANY!X36</f>
        <v>0.54038562316937089</v>
      </c>
      <c r="M5" s="119">
        <f>[1]GERMANY!AB36</f>
        <v>0.31749157792601967</v>
      </c>
      <c r="O5" s="119"/>
      <c r="P5" s="119"/>
      <c r="Q5" s="119"/>
    </row>
    <row r="6" spans="1:21">
      <c r="A6" s="29">
        <v>35947</v>
      </c>
      <c r="B6" s="119">
        <f>[1]GREECE!AL13</f>
        <v>0.34023286376299161</v>
      </c>
      <c r="C6" s="119">
        <f>[1]GREECE!AP13</f>
        <v>0.2609483846680582</v>
      </c>
      <c r="E6" s="120"/>
      <c r="F6" s="119">
        <f>[1]ITALY!X12</f>
        <v>0.14396263322240643</v>
      </c>
      <c r="G6" s="119">
        <f>[1]ITALY!AB12</f>
        <v>0.28281792670364275</v>
      </c>
      <c r="H6" s="119">
        <f>[1]SPAIN!AD21</f>
        <v>0.37043628477696539</v>
      </c>
      <c r="I6" s="119">
        <f>[1]SPAIN!AH21</f>
        <v>0.24622276201710366</v>
      </c>
      <c r="J6" s="119"/>
      <c r="K6" s="119"/>
      <c r="L6" s="119">
        <f>[1]GERMANY!X37</f>
        <v>0.54264466826826507</v>
      </c>
      <c r="M6" s="119">
        <f>[1]GERMANY!AB37</f>
        <v>0.31673909190848998</v>
      </c>
      <c r="O6" s="119"/>
      <c r="P6" s="119"/>
      <c r="Q6" s="119"/>
      <c r="R6" s="119">
        <f>[1]UK!AH7</f>
        <v>5.9523593658392111E-2</v>
      </c>
      <c r="S6" s="119">
        <f>[1]UK!AL7</f>
        <v>0.20100092476744819</v>
      </c>
    </row>
    <row r="7" spans="1:21">
      <c r="A7" s="29">
        <v>36039</v>
      </c>
      <c r="B7" s="119">
        <f>[1]GREECE!AL14</f>
        <v>0.33292029758362446</v>
      </c>
      <c r="C7" s="119">
        <f>[1]GREECE!AP14</f>
        <v>0.27910022616083852</v>
      </c>
      <c r="E7" s="120"/>
      <c r="F7" s="119">
        <f>[1]ITALY!X13</f>
        <v>0.1434272525852712</v>
      </c>
      <c r="G7" s="119">
        <f>[1]ITALY!AB13</f>
        <v>0.2877331636184744</v>
      </c>
      <c r="H7" s="119">
        <f>[1]SPAIN!AD22</f>
        <v>0.33636236000562247</v>
      </c>
      <c r="I7" s="119">
        <f>[1]SPAIN!AH22</f>
        <v>0.27157089187354716</v>
      </c>
      <c r="J7" s="119"/>
      <c r="K7" s="119"/>
      <c r="L7" s="119">
        <f>[1]GERMANY!X38</f>
        <v>0.53381497267176159</v>
      </c>
      <c r="M7" s="119">
        <f>[1]GERMANY!AB38</f>
        <v>0.33515639234606387</v>
      </c>
      <c r="O7" s="119"/>
      <c r="P7" s="119"/>
      <c r="Q7" s="119"/>
      <c r="R7" s="119">
        <f>[1]UK!AH8</f>
        <v>6.8718772968938135E-2</v>
      </c>
      <c r="S7" s="119">
        <f>[1]UK!AL8</f>
        <v>0.20107133562319646</v>
      </c>
    </row>
    <row r="8" spans="1:21">
      <c r="A8" s="29">
        <v>36130</v>
      </c>
      <c r="B8" s="119">
        <f>[1]GREECE!AL15</f>
        <v>0.34429907854666658</v>
      </c>
      <c r="C8" s="119">
        <f>[1]GREECE!AP15</f>
        <v>0.30245631534952633</v>
      </c>
      <c r="E8" s="120"/>
      <c r="F8" s="119">
        <f>[1]ITALY!X14</f>
        <v>0.1411031238726406</v>
      </c>
      <c r="G8" s="119">
        <f>[1]ITALY!AB14</f>
        <v>0.30095997022386384</v>
      </c>
      <c r="H8" s="119">
        <f>[1]SPAIN!AD23</f>
        <v>0.32653201991006403</v>
      </c>
      <c r="I8" s="119">
        <f>[1]SPAIN!AH23</f>
        <v>0.26715684506388948</v>
      </c>
      <c r="J8" s="121">
        <f>[1]FRANCE!X7</f>
        <v>0.218</v>
      </c>
      <c r="K8" s="121">
        <f>[1]FRANCE!AB7</f>
        <v>0.17299999999999999</v>
      </c>
      <c r="L8" s="119">
        <f>[1]GERMANY!X39</f>
        <v>0.5173728196783588</v>
      </c>
      <c r="M8" s="119">
        <f>[1]GERMANY!AB39</f>
        <v>0.34001792582574514</v>
      </c>
      <c r="O8" s="119"/>
      <c r="P8" s="119"/>
      <c r="Q8" s="119"/>
      <c r="R8" s="119">
        <f>[1]UK!AH9</f>
        <v>5.6469907117468431E-2</v>
      </c>
      <c r="S8" s="119">
        <f>[1]UK!AL9</f>
        <v>0.20577502776455656</v>
      </c>
    </row>
    <row r="9" spans="1:21">
      <c r="A9" s="29">
        <v>36220</v>
      </c>
      <c r="B9" s="119">
        <f>[1]GREECE!AL16</f>
        <v>0.35471406316030779</v>
      </c>
      <c r="C9" s="119">
        <f>[1]GREECE!AP16</f>
        <v>0.32034656765079778</v>
      </c>
      <c r="E9" s="120"/>
      <c r="F9" s="119">
        <f>[1]ITALY!X15</f>
        <v>0.16255948214306407</v>
      </c>
      <c r="G9" s="119">
        <f>[1]ITALY!AB15</f>
        <v>0.29885162436506091</v>
      </c>
      <c r="H9" s="119">
        <f>[1]SPAIN!AD24</f>
        <v>0.33509270917776152</v>
      </c>
      <c r="I9" s="119">
        <f>[1]SPAIN!AH24</f>
        <v>0.28846676752763156</v>
      </c>
      <c r="J9" s="121">
        <f>[1]FRANCE!X8</f>
        <v>0.21099999999999997</v>
      </c>
      <c r="K9" s="121">
        <f>[1]FRANCE!AB8</f>
        <v>0.13100000000000001</v>
      </c>
      <c r="L9" s="119">
        <f>[1]GERMANY!X40</f>
        <v>0.50556165009596776</v>
      </c>
      <c r="M9" s="119">
        <f>[1]GERMANY!AB40</f>
        <v>0.34442285041824838</v>
      </c>
      <c r="O9" s="119"/>
      <c r="P9" s="119"/>
      <c r="Q9" s="119"/>
      <c r="R9" s="119">
        <f>[1]UK!AH10</f>
        <v>4.1249542446444444E-2</v>
      </c>
      <c r="S9" s="119">
        <f>[1]UK!AL10</f>
        <v>0.20652369691652481</v>
      </c>
    </row>
    <row r="10" spans="1:21">
      <c r="A10" s="29">
        <v>36312</v>
      </c>
      <c r="B10" s="119">
        <f>[1]GREECE!AL17</f>
        <v>0.33835122898866854</v>
      </c>
      <c r="C10" s="119">
        <f>[1]GREECE!AP17</f>
        <v>0.34604123118860164</v>
      </c>
      <c r="E10" s="120"/>
      <c r="F10" s="119">
        <f>[1]ITALY!X16</f>
        <v>0.15691562121739411</v>
      </c>
      <c r="G10" s="119">
        <f>[1]ITALY!AB16</f>
        <v>0.3144246502669128</v>
      </c>
      <c r="H10" s="119">
        <f>[1]SPAIN!AD25</f>
        <v>0.32881929046932967</v>
      </c>
      <c r="I10" s="119">
        <f>[1]SPAIN!AH25</f>
        <v>0.29288526285999</v>
      </c>
      <c r="J10" s="121">
        <f>[1]FRANCE!X9</f>
        <v>0.19700000000000001</v>
      </c>
      <c r="K10" s="121">
        <f>[1]FRANCE!AB9</f>
        <v>0.186</v>
      </c>
      <c r="L10" s="119">
        <f>[1]GERMANY!X41</f>
        <v>0.5034271444545686</v>
      </c>
      <c r="M10" s="119">
        <f>[1]GERMANY!AB41</f>
        <v>0.3402433302633216</v>
      </c>
      <c r="O10" s="119"/>
      <c r="P10" s="119"/>
      <c r="Q10" s="119"/>
      <c r="R10" s="119">
        <f>[1]UK!AH11</f>
        <v>3.9620075033124452E-2</v>
      </c>
      <c r="S10" s="119">
        <f>[1]UK!AL11</f>
        <v>0.2018725964575199</v>
      </c>
    </row>
    <row r="11" spans="1:21">
      <c r="A11" s="29">
        <v>36404</v>
      </c>
      <c r="B11" s="119">
        <f>[1]GREECE!AL18</f>
        <v>0.35562168801544131</v>
      </c>
      <c r="C11" s="119">
        <f>[1]GREECE!AP18</f>
        <v>0.33779877171433587</v>
      </c>
      <c r="E11" s="120"/>
      <c r="F11" s="119">
        <f>[1]ITALY!X17</f>
        <v>0.15690719837089889</v>
      </c>
      <c r="G11" s="119">
        <f>[1]ITALY!AB17</f>
        <v>0.33250750330924572</v>
      </c>
      <c r="H11" s="119">
        <f>[1]SPAIN!AD26</f>
        <v>0.32195865485587</v>
      </c>
      <c r="I11" s="119">
        <f>[1]SPAIN!AH26</f>
        <v>0.32965186147469189</v>
      </c>
      <c r="J11" s="121">
        <f>[1]FRANCE!X10</f>
        <v>0.19999999999999998</v>
      </c>
      <c r="K11" s="121">
        <f>[1]FRANCE!AB10</f>
        <v>0.20399999999999999</v>
      </c>
      <c r="L11" s="119">
        <f>[1]GERMANY!X42</f>
        <v>0.49638063312421582</v>
      </c>
      <c r="M11" s="119">
        <f>[1]GERMANY!AB42</f>
        <v>0.3475490890228356</v>
      </c>
      <c r="O11" s="119"/>
      <c r="P11" s="119"/>
      <c r="Q11" s="119"/>
      <c r="R11" s="119">
        <f>[1]UK!AH12</f>
        <v>4.1235099287207901E-2</v>
      </c>
      <c r="S11" s="119">
        <f>[1]UK!AL12</f>
        <v>0.18445289008959506</v>
      </c>
    </row>
    <row r="12" spans="1:21">
      <c r="A12" s="29">
        <v>36495</v>
      </c>
      <c r="B12" s="119">
        <f>[1]GREECE!AL19</f>
        <v>0.37255838660686663</v>
      </c>
      <c r="C12" s="119">
        <f>[1]GREECE!AP19</f>
        <v>0.35983187087020552</v>
      </c>
      <c r="E12" s="120"/>
      <c r="F12" s="119">
        <f>[1]ITALY!X18</f>
        <v>0.15218513608881543</v>
      </c>
      <c r="G12" s="119">
        <f>[1]ITALY!AB18</f>
        <v>0.35380819916297146</v>
      </c>
      <c r="H12" s="119">
        <f>[1]SPAIN!AD27</f>
        <v>0.32730727381548119</v>
      </c>
      <c r="I12" s="119">
        <f>[1]SPAIN!AH27</f>
        <v>0.33528376590451286</v>
      </c>
      <c r="J12" s="121">
        <f>[1]FRANCE!X11</f>
        <v>0.222</v>
      </c>
      <c r="K12" s="121">
        <f>[1]FRANCE!AB11</f>
        <v>0.189</v>
      </c>
      <c r="L12" s="119">
        <f>[1]GERMANY!X43</f>
        <v>0.49664054581942829</v>
      </c>
      <c r="M12" s="119">
        <f>[1]GERMANY!AB43</f>
        <v>0.34914048206871645</v>
      </c>
      <c r="O12" s="119"/>
      <c r="P12" s="119"/>
      <c r="Q12" s="119"/>
      <c r="R12" s="119">
        <f>[1]UK!AH13</f>
        <v>4.3023405523068679E-2</v>
      </c>
      <c r="S12" s="119">
        <f>[1]UK!AL13</f>
        <v>0.18242055685802486</v>
      </c>
    </row>
    <row r="13" spans="1:21">
      <c r="A13" s="29">
        <v>36586</v>
      </c>
      <c r="B13" s="119">
        <f>[1]GREECE!AL20</f>
        <v>0.35011518518489354</v>
      </c>
      <c r="C13" s="119">
        <f>[1]GREECE!AP20</f>
        <v>0.35451057168725664</v>
      </c>
      <c r="E13" s="120"/>
      <c r="F13" s="119">
        <f>[1]ITALY!X19</f>
        <v>0.14219661547315038</v>
      </c>
      <c r="G13" s="119">
        <f>[1]ITALY!AB19</f>
        <v>0.37388420314354565</v>
      </c>
      <c r="H13" s="119">
        <f>[1]SPAIN!AD28</f>
        <v>0.31960231635752495</v>
      </c>
      <c r="I13" s="119">
        <f>[1]SPAIN!AH28</f>
        <v>0.36359551223398345</v>
      </c>
      <c r="J13" s="121" t="e">
        <f>NA()</f>
        <v>#N/A</v>
      </c>
      <c r="K13" s="121" t="e">
        <f>NA()</f>
        <v>#N/A</v>
      </c>
      <c r="L13" s="119">
        <f>[1]GERMANY!X44</f>
        <v>0.49440693770366489</v>
      </c>
      <c r="M13" s="119">
        <f>[1]GERMANY!AB44</f>
        <v>0.34455603111686617</v>
      </c>
      <c r="O13" s="119"/>
      <c r="P13" s="119"/>
      <c r="Q13" s="119"/>
      <c r="R13" s="119">
        <f>[1]UK!AH14</f>
        <v>3.3468720168787658E-2</v>
      </c>
      <c r="S13" s="119">
        <f>[1]UK!AL14</f>
        <v>0.18615892549873228</v>
      </c>
    </row>
    <row r="14" spans="1:21">
      <c r="A14" s="29">
        <v>36678</v>
      </c>
      <c r="B14" s="119">
        <f>[1]GREECE!AL21</f>
        <v>0.35265045153568036</v>
      </c>
      <c r="C14" s="119">
        <f>[1]GREECE!AP21</f>
        <v>0.36521332097405873</v>
      </c>
      <c r="E14" s="120"/>
      <c r="F14" s="119">
        <f>[1]ITALY!X20</f>
        <v>0.13470251235058944</v>
      </c>
      <c r="G14" s="119">
        <f>[1]ITALY!AB20</f>
        <v>0.39083041023375487</v>
      </c>
      <c r="H14" s="119">
        <f>[1]SPAIN!AD29</f>
        <v>0.31214022663740049</v>
      </c>
      <c r="I14" s="119">
        <f>[1]SPAIN!AH29</f>
        <v>0.36876963147830349</v>
      </c>
      <c r="J14" s="121">
        <f>[1]FRANCE!X13</f>
        <v>0.19100000000000003</v>
      </c>
      <c r="K14" s="121">
        <f>[1]FRANCE!AB13</f>
        <v>0.248</v>
      </c>
      <c r="L14" s="119">
        <f>[1]GERMANY!X45</f>
        <v>0.4863758572827005</v>
      </c>
      <c r="M14" s="119">
        <f>[1]GERMANY!AB45</f>
        <v>0.35670746695005484</v>
      </c>
      <c r="O14" s="119"/>
      <c r="P14" s="119"/>
      <c r="Q14" s="119"/>
      <c r="R14" s="119">
        <f>[1]UK!AH15</f>
        <v>3.5017247300909403E-2</v>
      </c>
      <c r="S14" s="119">
        <f>[1]UK!AL15</f>
        <v>0.17463825466274432</v>
      </c>
    </row>
    <row r="15" spans="1:21">
      <c r="A15" s="29">
        <v>36770</v>
      </c>
      <c r="B15" s="119">
        <f>[1]GREECE!AL22</f>
        <v>0.36003338528633133</v>
      </c>
      <c r="C15" s="119">
        <f>[1]GREECE!AP22</f>
        <v>0.36099812258365327</v>
      </c>
      <c r="E15" s="120"/>
      <c r="F15" s="119">
        <f>[1]ITALY!X21</f>
        <v>0.1270031834462908</v>
      </c>
      <c r="G15" s="119">
        <f>[1]ITALY!AB21</f>
        <v>0.39631420768254311</v>
      </c>
      <c r="H15" s="119">
        <f>[1]SPAIN!AD30</f>
        <v>0.29379235347890781</v>
      </c>
      <c r="I15" s="119">
        <f>[1]SPAIN!AH30</f>
        <v>0.40481053299695902</v>
      </c>
      <c r="J15" s="121">
        <f>[1]FRANCE!X14</f>
        <v>0.18099999999999999</v>
      </c>
      <c r="K15" s="121">
        <f>[1]FRANCE!AB14</f>
        <v>0.27200000000000002</v>
      </c>
      <c r="L15" s="119">
        <f>[1]GERMANY!X46</f>
        <v>0.48018629511323196</v>
      </c>
      <c r="M15" s="119">
        <f>[1]GERMANY!AB46</f>
        <v>0.36154430136263088</v>
      </c>
      <c r="O15" s="119"/>
      <c r="P15" s="119"/>
      <c r="Q15" s="119"/>
      <c r="R15" s="119">
        <f>[1]UK!AH16</f>
        <v>3.5060622905993176E-2</v>
      </c>
      <c r="S15" s="119">
        <f>[1]UK!AL16</f>
        <v>0.17874968073438605</v>
      </c>
    </row>
    <row r="16" spans="1:21">
      <c r="A16" s="29">
        <v>36861</v>
      </c>
      <c r="B16" s="119">
        <f>[1]GREECE!AL23</f>
        <v>0.35025722290358086</v>
      </c>
      <c r="C16" s="119">
        <f>[1]GREECE!AP23</f>
        <v>0.39957584580614053</v>
      </c>
      <c r="E16" s="120"/>
      <c r="F16" s="119">
        <f>[1]ITALY!X22</f>
        <v>0.12212740871412243</v>
      </c>
      <c r="G16" s="119">
        <f>[1]ITALY!AB22</f>
        <v>0.40557363622454035</v>
      </c>
      <c r="H16" s="119">
        <f>[1]SPAIN!AD31</f>
        <v>0.28543164327120368</v>
      </c>
      <c r="I16" s="119">
        <f>[1]SPAIN!AH31</f>
        <v>0.42674906906203275</v>
      </c>
      <c r="J16" s="121">
        <f>[1]FRANCE!X15</f>
        <v>0.18</v>
      </c>
      <c r="K16" s="121">
        <f>[1]FRANCE!AB15</f>
        <v>0.27900000000000003</v>
      </c>
      <c r="L16" s="119">
        <f>[1]GERMANY!X47</f>
        <v>0.46690801283646632</v>
      </c>
      <c r="M16" s="119">
        <f>[1]GERMANY!AB47</f>
        <v>0.36343325698711526</v>
      </c>
      <c r="O16" s="119"/>
      <c r="P16" s="119"/>
      <c r="Q16" s="119"/>
      <c r="R16" s="119">
        <f>[1]UK!AH17</f>
        <v>2.1263863279434504E-2</v>
      </c>
      <c r="S16" s="119">
        <f>[1]UK!AL17</f>
        <v>0.18949443646205769</v>
      </c>
    </row>
    <row r="17" spans="1:21">
      <c r="A17" s="29">
        <v>36951</v>
      </c>
      <c r="B17" s="119">
        <f>[1]GREECE!AL24</f>
        <v>0.32777753834262885</v>
      </c>
      <c r="C17" s="119">
        <f>[1]GREECE!AP24</f>
        <v>0.38358288693229359</v>
      </c>
      <c r="E17" s="120"/>
      <c r="F17" s="119">
        <f>[1]ITALY!X23</f>
        <v>0.11950555108012907</v>
      </c>
      <c r="G17" s="119">
        <f>[1]ITALY!AB23</f>
        <v>0.40987252131567303</v>
      </c>
      <c r="H17" s="119">
        <f>[1]SPAIN!AD32</f>
        <v>0.29804672713872454</v>
      </c>
      <c r="I17" s="119">
        <f>[1]SPAIN!AH32</f>
        <v>0.44347161786714256</v>
      </c>
      <c r="J17" s="121">
        <f>[1]FRANCE!X16</f>
        <v>0.16500000000000001</v>
      </c>
      <c r="K17" s="121">
        <f>[1]FRANCE!AB16</f>
        <v>0.30499999999999999</v>
      </c>
      <c r="L17" s="119">
        <f>[1]GERMANY!X48</f>
        <v>0.46771784503326214</v>
      </c>
      <c r="M17" s="119">
        <f>[1]GERMANY!AB48</f>
        <v>0.36099134520334625</v>
      </c>
      <c r="O17" s="119"/>
      <c r="P17" s="119"/>
      <c r="Q17" s="119"/>
      <c r="R17" s="119">
        <f>[1]UK!AH18</f>
        <v>2.3162210707467767E-2</v>
      </c>
      <c r="S17" s="119">
        <f>[1]UK!AL18</f>
        <v>0.17975242233026448</v>
      </c>
    </row>
    <row r="18" spans="1:21">
      <c r="A18" s="29">
        <v>37043</v>
      </c>
      <c r="B18" s="119">
        <f>[1]GREECE!AL25</f>
        <v>0.33391746209514878</v>
      </c>
      <c r="C18" s="119">
        <f>[1]GREECE!AP25</f>
        <v>0.37679976560356881</v>
      </c>
      <c r="E18" s="120"/>
      <c r="F18" s="119">
        <f>[1]ITALY!X24</f>
        <v>0.12145754238332587</v>
      </c>
      <c r="G18" s="119">
        <f>[1]ITALY!AB24</f>
        <v>0.41112549690018452</v>
      </c>
      <c r="H18" s="119">
        <f>[1]SPAIN!AD33</f>
        <v>0.30830175668564547</v>
      </c>
      <c r="I18" s="119">
        <f>[1]SPAIN!AH33</f>
        <v>0.44380123648488656</v>
      </c>
      <c r="J18" s="121">
        <f>[1]FRANCE!X17</f>
        <v>0.14599999999999999</v>
      </c>
      <c r="K18" s="121">
        <f>[1]FRANCE!AB17</f>
        <v>0.308</v>
      </c>
      <c r="L18" s="119">
        <f>[1]GERMANY!X49</f>
        <v>0.46043265658521709</v>
      </c>
      <c r="M18" s="119">
        <f>[1]GERMANY!AB49</f>
        <v>0.36557153108353962</v>
      </c>
      <c r="O18" s="119"/>
      <c r="P18" s="119"/>
      <c r="Q18" s="119"/>
      <c r="R18" s="119">
        <f>[1]UK!AH19</f>
        <v>2.7180948281677112E-2</v>
      </c>
      <c r="S18" s="119">
        <f>[1]UK!AL19</f>
        <v>0.19480214954982156</v>
      </c>
    </row>
    <row r="19" spans="1:21">
      <c r="A19" s="29">
        <v>37135</v>
      </c>
      <c r="B19" s="119">
        <f>[1]GREECE!AL26</f>
        <v>0.3327790805333431</v>
      </c>
      <c r="C19" s="119">
        <f>[1]GREECE!AP26</f>
        <v>0.37490444109167032</v>
      </c>
      <c r="D19" s="119">
        <f>[1]IRELAND!AF7</f>
        <v>0.23324867236204111</v>
      </c>
      <c r="E19" s="119">
        <f>[1]IRELAND!AJ7</f>
        <v>0.56855229739090274</v>
      </c>
      <c r="F19" s="119">
        <f>[1]ITALY!X25</f>
        <v>0.12111463116923395</v>
      </c>
      <c r="G19" s="119">
        <f>[1]ITALY!AB25</f>
        <v>0.39702981018541378</v>
      </c>
      <c r="H19" s="119">
        <f>[1]SPAIN!AD34</f>
        <v>0.30229993764235674</v>
      </c>
      <c r="I19" s="119">
        <f>[1]SPAIN!AH34</f>
        <v>0.45480748241993052</v>
      </c>
      <c r="J19" s="121">
        <f>[1]FRANCE!X18</f>
        <v>0.154</v>
      </c>
      <c r="K19" s="121">
        <f>[1]FRANCE!AB18</f>
        <v>0.314</v>
      </c>
      <c r="L19" s="119">
        <f>[1]GERMANY!X50</f>
        <v>0.44495013792516597</v>
      </c>
      <c r="M19" s="119">
        <f>[1]GERMANY!AB50</f>
        <v>0.3748226882973863</v>
      </c>
      <c r="O19" s="119"/>
      <c r="P19" s="119"/>
      <c r="Q19" s="119"/>
      <c r="R19" s="119">
        <f>[1]UK!AH20</f>
        <v>2.9961060859604722E-2</v>
      </c>
      <c r="S19" s="119">
        <f>[1]UK!AL20</f>
        <v>0.19269275194455732</v>
      </c>
    </row>
    <row r="20" spans="1:21">
      <c r="A20" s="29">
        <v>37226</v>
      </c>
      <c r="B20" s="119">
        <f>[1]GREECE!AL27</f>
        <v>0.31341297207336472</v>
      </c>
      <c r="C20" s="119">
        <f>[1]GREECE!AP27</f>
        <v>0.44797553857116362</v>
      </c>
      <c r="D20" s="119">
        <f>[1]IRELAND!AF8</f>
        <v>0.2528524857375713</v>
      </c>
      <c r="E20" s="119">
        <f>[1]IRELAND!AJ8</f>
        <v>0.53433170334148328</v>
      </c>
      <c r="F20" s="119">
        <f>[1]ITALY!X26</f>
        <v>0.12106937904280048</v>
      </c>
      <c r="G20" s="119">
        <f>[1]ITALY!AB26</f>
        <v>0.38301545053476904</v>
      </c>
      <c r="H20" s="119">
        <f>[1]SPAIN!AD35</f>
        <v>0.30923663587265227</v>
      </c>
      <c r="I20" s="119">
        <f>[1]SPAIN!AH35</f>
        <v>0.45506616740689781</v>
      </c>
      <c r="J20" s="121">
        <f>[1]FRANCE!X19</f>
        <v>0.153</v>
      </c>
      <c r="K20" s="121">
        <f>[1]FRANCE!AB19</f>
        <v>0.32500000000000001</v>
      </c>
      <c r="L20" s="119">
        <f>[1]GERMANY!X51</f>
        <v>0.43650058012218146</v>
      </c>
      <c r="M20" s="119">
        <f>[1]GERMANY!AB51</f>
        <v>0.37108864843746103</v>
      </c>
      <c r="O20" s="119"/>
      <c r="P20" s="119"/>
      <c r="Q20" s="119"/>
      <c r="R20" s="119">
        <f>[1]UK!AH21</f>
        <v>5.8500354396344894E-3</v>
      </c>
      <c r="S20" s="119">
        <f>[1]UK!AL21</f>
        <v>0.19920402248170616</v>
      </c>
    </row>
    <row r="21" spans="1:21">
      <c r="A21" s="29">
        <v>37316</v>
      </c>
      <c r="B21" s="119">
        <f>[1]GREECE!AL28</f>
        <v>0.28900138927684776</v>
      </c>
      <c r="C21" s="119">
        <f>[1]GREECE!AP28</f>
        <v>0.41200478395531204</v>
      </c>
      <c r="D21" s="119">
        <f>[1]IRELAND!AF9</f>
        <v>0.21298764235522172</v>
      </c>
      <c r="E21" s="119">
        <f>[1]IRELAND!AJ9</f>
        <v>0.60751150957111699</v>
      </c>
      <c r="F21" s="119">
        <f>[1]ITALY!X27</f>
        <v>0.12569827814835027</v>
      </c>
      <c r="G21" s="119">
        <f>[1]ITALY!AB27</f>
        <v>0.35872199928733084</v>
      </c>
      <c r="H21" s="119">
        <f>[1]SPAIN!AD36</f>
        <v>0.31048302296595442</v>
      </c>
      <c r="I21" s="119">
        <f>[1]SPAIN!AH36</f>
        <v>0.46432620727857049</v>
      </c>
      <c r="J21" s="121">
        <f>[1]FRANCE!X20</f>
        <v>0.16500000000000004</v>
      </c>
      <c r="K21" s="121">
        <f>[1]FRANCE!AB20</f>
        <v>0.33200000000000002</v>
      </c>
      <c r="L21" s="119">
        <f>[1]GERMANY!X52</f>
        <v>0.44059644613802451</v>
      </c>
      <c r="M21" s="119">
        <f>[1]GERMANY!AB52</f>
        <v>0.3695505692230861</v>
      </c>
      <c r="O21" s="119"/>
      <c r="P21" s="119"/>
      <c r="Q21" s="119"/>
      <c r="R21" s="119">
        <f>[1]UK!AH22</f>
        <v>1.5840596257320122E-2</v>
      </c>
      <c r="S21" s="119">
        <f>[1]UK!AL22</f>
        <v>0.18515517489612038</v>
      </c>
    </row>
    <row r="22" spans="1:21">
      <c r="A22" s="29">
        <v>37408</v>
      </c>
      <c r="B22" s="119">
        <f>[1]GREECE!AL29</f>
        <v>0.28002174798724472</v>
      </c>
      <c r="C22" s="119">
        <f>[1]GREECE!AP29</f>
        <v>0.41850422578286067</v>
      </c>
      <c r="D22" s="119">
        <f>[1]IRELAND!AF10</f>
        <v>0.21171592884846863</v>
      </c>
      <c r="E22" s="119">
        <f>[1]IRELAND!AJ10</f>
        <v>0.61151977174446082</v>
      </c>
      <c r="F22" s="119">
        <f>[1]ITALY!X28</f>
        <v>0.11866184743139407</v>
      </c>
      <c r="G22" s="119">
        <f>[1]ITALY!AB28</f>
        <v>0.36684288980944096</v>
      </c>
      <c r="H22" s="119">
        <f>[1]SPAIN!AD37</f>
        <v>0.3152154399408269</v>
      </c>
      <c r="I22" s="119">
        <f>[1]SPAIN!AH37</f>
        <v>0.45374545826009943</v>
      </c>
      <c r="J22" s="121">
        <f>[1]FRANCE!X21</f>
        <v>0.152</v>
      </c>
      <c r="K22" s="121">
        <f>[1]FRANCE!AB21</f>
        <v>0.34999999999999992</v>
      </c>
      <c r="L22" s="119">
        <f>[1]GERMANY!X53</f>
        <v>0.4296000251925447</v>
      </c>
      <c r="M22" s="119">
        <f>[1]GERMANY!AB53</f>
        <v>0.38652013429416676</v>
      </c>
      <c r="O22" s="119"/>
      <c r="P22" s="119"/>
      <c r="Q22" s="119"/>
      <c r="R22" s="119">
        <f>[1]UK!AH23</f>
        <v>2.8325311711567777E-3</v>
      </c>
      <c r="S22" s="119">
        <f>[1]UK!AL23</f>
        <v>0.18550249968379498</v>
      </c>
    </row>
    <row r="23" spans="1:21">
      <c r="A23" s="29">
        <v>37500</v>
      </c>
      <c r="B23" s="119">
        <f>[1]GREECE!AL30</f>
        <v>0.26708834418537813</v>
      </c>
      <c r="C23" s="119">
        <f>[1]GREECE!AP30</f>
        <v>0.43723369786985411</v>
      </c>
      <c r="D23" s="119">
        <f>[1]IRELAND!AF11</f>
        <v>0.2071721396331111</v>
      </c>
      <c r="E23" s="119">
        <f>[1]IRELAND!AJ11</f>
        <v>0.62545032920617827</v>
      </c>
      <c r="F23" s="119">
        <f>[1]ITALY!X29</f>
        <v>0.11278334938583026</v>
      </c>
      <c r="G23" s="119">
        <f>[1]ITALY!AB29</f>
        <v>0.36758885263640872</v>
      </c>
      <c r="H23" s="119">
        <f>[1]SPAIN!AD38</f>
        <v>0.30402276340273571</v>
      </c>
      <c r="I23" s="119">
        <f>[1]SPAIN!AH38</f>
        <v>0.47114698502348057</v>
      </c>
      <c r="J23" s="121">
        <f>[1]FRANCE!X22</f>
        <v>0.16</v>
      </c>
      <c r="K23" s="121">
        <f>[1]FRANCE!AB22</f>
        <v>0.36</v>
      </c>
      <c r="L23" s="119">
        <f>[1]GERMANY!X54</f>
        <v>0.4236391262636014</v>
      </c>
      <c r="M23" s="119">
        <f>[1]GERMANY!AB54</f>
        <v>0.39291780621101596</v>
      </c>
      <c r="O23" s="119"/>
      <c r="P23" s="119"/>
      <c r="Q23" s="119"/>
      <c r="R23" s="119">
        <f>[1]UK!AH24</f>
        <v>-4.4381324338718265E-3</v>
      </c>
      <c r="S23" s="119">
        <f>[1]UK!AL24</f>
        <v>0.18120168487645852</v>
      </c>
    </row>
    <row r="24" spans="1:21">
      <c r="A24" s="29">
        <v>37591</v>
      </c>
      <c r="B24" s="119">
        <f>[1]GREECE!AL31</f>
        <v>0.25766794592198428</v>
      </c>
      <c r="C24" s="119">
        <f>[1]GREECE!AP31</f>
        <v>0.497323462698741</v>
      </c>
      <c r="D24" s="119">
        <f>[1]IRELAND!AF12</f>
        <v>0.19768848273081574</v>
      </c>
      <c r="E24" s="119">
        <f>[1]IRELAND!AJ12</f>
        <v>0.65708014155803429</v>
      </c>
      <c r="F24" s="119">
        <f>[1]ITALY!X30</f>
        <v>0.11122417684759421</v>
      </c>
      <c r="G24" s="119">
        <f>[1]ITALY!AB30</f>
        <v>0.39632535775413796</v>
      </c>
      <c r="H24" s="119">
        <f>[1]SPAIN!AD39</f>
        <v>0.30463606001990673</v>
      </c>
      <c r="I24" s="119">
        <f>[1]SPAIN!AH39</f>
        <v>0.47113065007190985</v>
      </c>
      <c r="J24" s="121">
        <f>[1]FRANCE!X23</f>
        <v>0.14000000000000001</v>
      </c>
      <c r="K24" s="121">
        <f>[1]FRANCE!AB23</f>
        <v>0.39</v>
      </c>
      <c r="L24" s="119">
        <f>[1]GERMANY!X55</f>
        <v>0.42021907274893011</v>
      </c>
      <c r="M24" s="119">
        <f>[1]GERMANY!AB55</f>
        <v>0.38961641723676183</v>
      </c>
      <c r="O24" s="119"/>
      <c r="P24" s="119"/>
      <c r="Q24" s="119"/>
      <c r="R24" s="119">
        <f>[1]UK!AH25</f>
        <v>-8.5748904837356695E-3</v>
      </c>
      <c r="S24" s="119">
        <f>[1]UK!AL25</f>
        <v>0.18122651788096072</v>
      </c>
      <c r="T24" s="20">
        <f>[1]US!AL9</f>
        <v>3.4750300513605073E-2</v>
      </c>
      <c r="U24" s="20">
        <f>[1]US!AP9</f>
        <v>0.19289070671433256</v>
      </c>
    </row>
    <row r="25" spans="1:21">
      <c r="A25" s="29">
        <v>37681</v>
      </c>
      <c r="B25" s="119">
        <f>[1]GREECE!AL32</f>
        <v>0.23483633062188772</v>
      </c>
      <c r="C25" s="119">
        <f>[1]GREECE!AP32</f>
        <v>0.483451377017248</v>
      </c>
      <c r="D25" s="119">
        <f>[1]IRELAND!AF13</f>
        <v>0.18178903061224488</v>
      </c>
      <c r="E25" s="119">
        <f>[1]IRELAND!AJ13</f>
        <v>0.67582151360544218</v>
      </c>
      <c r="F25" s="119">
        <f>[1]ITALY!X31</f>
        <v>0.13213078662015826</v>
      </c>
      <c r="G25" s="119">
        <f>[1]ITALY!AB31</f>
        <v>0.41004395552635675</v>
      </c>
      <c r="H25" s="119">
        <f>[1]SPAIN!AD40</f>
        <v>0.32130200232837014</v>
      </c>
      <c r="I25" s="119">
        <f>[1]SPAIN!AH40</f>
        <v>0.4557237110928733</v>
      </c>
      <c r="J25" s="121">
        <f>[1]FRANCE!X24</f>
        <v>0.14000000000000001</v>
      </c>
      <c r="K25" s="121">
        <f>[1]FRANCE!AB24</f>
        <v>0.41</v>
      </c>
      <c r="L25" s="119">
        <f>[1]GERMANY!X56</f>
        <v>0.4192896410148822</v>
      </c>
      <c r="M25" s="119">
        <f>[1]GERMANY!AB56</f>
        <v>0.39367485567288213</v>
      </c>
      <c r="O25" s="119"/>
      <c r="P25" s="119"/>
      <c r="Q25" s="119"/>
      <c r="R25" s="119">
        <f>[1]UK!AH26</f>
        <v>1.135707711268155E-3</v>
      </c>
      <c r="S25" s="119">
        <f>[1]UK!AL26</f>
        <v>0.17924213350805759</v>
      </c>
      <c r="T25" s="20">
        <f>[1]US!AL10</f>
        <v>2.3774145616641901E-2</v>
      </c>
      <c r="U25" s="20">
        <f>[1]US!AP10</f>
        <v>0.19737493808816245</v>
      </c>
    </row>
    <row r="26" spans="1:21">
      <c r="A26" s="29">
        <v>37773</v>
      </c>
      <c r="B26" s="119">
        <f>[1]GREECE!AL33</f>
        <v>0.19380604075023919</v>
      </c>
      <c r="C26" s="119">
        <f>[1]GREECE!AP33</f>
        <v>0.53313502383475819</v>
      </c>
      <c r="D26" s="119">
        <f>[1]IRELAND!AF14</f>
        <v>0.17013616703365839</v>
      </c>
      <c r="E26" s="119">
        <f>[1]IRELAND!AJ14</f>
        <v>0.70215071563384723</v>
      </c>
      <c r="F26" s="119">
        <f>[1]ITALY!X32</f>
        <v>0.1350002868090962</v>
      </c>
      <c r="G26" s="119">
        <f>[1]ITALY!AB32</f>
        <v>0.42719845881203344</v>
      </c>
      <c r="H26" s="119">
        <f>[1]SPAIN!AD41</f>
        <v>0.31696113873315501</v>
      </c>
      <c r="I26" s="119">
        <f>[1]SPAIN!AH41</f>
        <v>0.45813119202864266</v>
      </c>
      <c r="J26" s="121">
        <f>[1]FRANCE!X25</f>
        <v>0.14000000000000001</v>
      </c>
      <c r="K26" s="121">
        <f>[1]FRANCE!AB25</f>
        <v>0.41</v>
      </c>
      <c r="L26" s="119">
        <f>[1]GERMANY!X57</f>
        <v>0.40848884760606535</v>
      </c>
      <c r="M26" s="119">
        <f>[1]GERMANY!AB57</f>
        <v>0.39733042209006358</v>
      </c>
      <c r="O26" s="119"/>
      <c r="P26" s="119"/>
      <c r="Q26" s="119"/>
      <c r="R26" s="119">
        <f>[1]UK!AH27</f>
        <v>-5.0967771738293583E-3</v>
      </c>
      <c r="S26" s="119">
        <f>[1]UK!AL27</f>
        <v>0.1865451241858245</v>
      </c>
      <c r="T26" s="20">
        <f>[1]US!AL11</f>
        <v>2.1798773631579737E-2</v>
      </c>
      <c r="U26" s="20">
        <f>[1]US!AP11</f>
        <v>0.20567907527623275</v>
      </c>
    </row>
    <row r="27" spans="1:21">
      <c r="A27" s="29">
        <v>37865</v>
      </c>
      <c r="B27" s="119">
        <f>[1]GREECE!AL34</f>
        <v>0.19405676945068409</v>
      </c>
      <c r="C27" s="119">
        <f>[1]GREECE!AP34</f>
        <v>0.52782708408601808</v>
      </c>
      <c r="D27" s="119">
        <f>[1]IRELAND!AF15</f>
        <v>0.16208605089190087</v>
      </c>
      <c r="E27" s="119">
        <f>[1]IRELAND!AJ15</f>
        <v>0.71969553495586658</v>
      </c>
      <c r="F27" s="119">
        <f>[1]ITALY!X33</f>
        <v>0.13537828929573681</v>
      </c>
      <c r="G27" s="119">
        <f>[1]ITALY!AB33</f>
        <v>0.42887096828809079</v>
      </c>
      <c r="H27" s="119">
        <f>[1]SPAIN!AD42</f>
        <v>0.3240772700219875</v>
      </c>
      <c r="I27" s="119">
        <f>[1]SPAIN!AH42</f>
        <v>0.44458062390566866</v>
      </c>
      <c r="J27" s="121">
        <f>[1]FRANCE!X26</f>
        <v>0.13999999999999999</v>
      </c>
      <c r="K27" s="121">
        <f>[1]FRANCE!AB26</f>
        <v>0.41999999999999993</v>
      </c>
      <c r="L27" s="119">
        <f>[1]GERMANY!X58</f>
        <v>0.40416368837404576</v>
      </c>
      <c r="M27" s="119">
        <f>[1]GERMANY!AB58</f>
        <v>0.39153357311235681</v>
      </c>
      <c r="O27" s="119"/>
      <c r="P27" s="119"/>
      <c r="Q27" s="119"/>
      <c r="R27" s="119">
        <f>[1]UK!AH28</f>
        <v>-4.4747694384044386E-3</v>
      </c>
      <c r="S27" s="119">
        <f>[1]UK!AL28</f>
        <v>0.18529804303816449</v>
      </c>
      <c r="T27" s="20">
        <f>[1]US!AL12</f>
        <v>2.1641703031017808E-2</v>
      </c>
      <c r="U27" s="20">
        <f>[1]US!AP12</f>
        <v>0.21277568109446868</v>
      </c>
    </row>
    <row r="28" spans="1:21">
      <c r="A28" s="29">
        <v>37956</v>
      </c>
      <c r="B28" s="119">
        <f>[1]GREECE!AL35</f>
        <v>0.20223536187535357</v>
      </c>
      <c r="C28" s="119">
        <f>[1]GREECE!AP35</f>
        <v>0.56747444896927413</v>
      </c>
      <c r="D28" s="119">
        <f>[1]IRELAND!AF16</f>
        <v>0.16056594383220762</v>
      </c>
      <c r="E28" s="119">
        <f>[1]IRELAND!AJ16</f>
        <v>0.72908922858158542</v>
      </c>
      <c r="F28" s="119">
        <f>[1]ITALY!X34</f>
        <v>0.13747668733906421</v>
      </c>
      <c r="G28" s="119">
        <f>[1]ITALY!AB34</f>
        <v>0.4345899784498421</v>
      </c>
      <c r="H28" s="119">
        <f>[1]SPAIN!AD43</f>
        <v>0.32302311150447099</v>
      </c>
      <c r="I28" s="119">
        <f>[1]SPAIN!AH43</f>
        <v>0.440332794288399</v>
      </c>
      <c r="J28" s="121">
        <f>[1]FRANCE!X27</f>
        <v>0.14000000000000001</v>
      </c>
      <c r="K28" s="121">
        <f>[1]FRANCE!AB27</f>
        <v>0.41</v>
      </c>
      <c r="L28" s="119">
        <f>[1]GERMANY!X59</f>
        <v>0.39075595262244223</v>
      </c>
      <c r="M28" s="119">
        <f>[1]GERMANY!AB59</f>
        <v>0.38339292355474969</v>
      </c>
      <c r="O28" s="119"/>
      <c r="P28" s="119"/>
      <c r="Q28" s="119"/>
      <c r="R28" s="119">
        <f>[1]UK!AH29</f>
        <v>-2.43844604592947E-2</v>
      </c>
      <c r="S28" s="119">
        <f>[1]UK!AL29</f>
        <v>0.19843740151217271</v>
      </c>
      <c r="T28" s="20">
        <f>[1]US!AL13</f>
        <v>2.1877679336953414E-2</v>
      </c>
      <c r="U28" s="20">
        <f>[1]US!AP13</f>
        <v>0.21764789939982851</v>
      </c>
    </row>
    <row r="29" spans="1:21">
      <c r="A29" s="29">
        <v>38047</v>
      </c>
      <c r="B29" s="119">
        <f>[1]GREECE!AL36</f>
        <v>0.16682907375130537</v>
      </c>
      <c r="C29" s="119">
        <f>[1]GREECE!AP36</f>
        <v>0.61281220585679008</v>
      </c>
      <c r="D29" s="119">
        <f>[1]IRELAND!AF17</f>
        <v>0.14335796813420018</v>
      </c>
      <c r="E29" s="119">
        <f>[1]IRELAND!AJ17</f>
        <v>0.75437504631656949</v>
      </c>
      <c r="F29" s="119">
        <f>[1]ITALY!X35</f>
        <v>0.13408789995005599</v>
      </c>
      <c r="G29" s="119">
        <f>[1]ITALY!AB35</f>
        <v>0.41768749839013108</v>
      </c>
      <c r="H29" s="119">
        <f>[1]SPAIN!AD44</f>
        <v>0.29500894159758451</v>
      </c>
      <c r="I29" s="119">
        <f>[1]SPAIN!AH44</f>
        <v>0.46162481712896519</v>
      </c>
      <c r="J29" s="121">
        <f>[1]FRANCE!X28</f>
        <v>0.15</v>
      </c>
      <c r="K29" s="121">
        <f>[1]FRANCE!AB28</f>
        <v>0.43</v>
      </c>
      <c r="L29" s="119">
        <f>[1]GERMANY!X60</f>
        <v>0.39496984764114756</v>
      </c>
      <c r="M29" s="119">
        <f>[1]GERMANY!AB60</f>
        <v>0.38841196531250916</v>
      </c>
      <c r="O29" s="119"/>
      <c r="P29" s="119"/>
      <c r="Q29" s="119"/>
      <c r="R29" s="119">
        <f>[1]UK!AH30</f>
        <v>-2.9122192129998406E-2</v>
      </c>
      <c r="S29" s="119">
        <f>[1]UK!AL30</f>
        <v>0.20094718090575983</v>
      </c>
      <c r="T29" s="20">
        <f>[1]US!AL14</f>
        <v>2.2829577484539551E-2</v>
      </c>
      <c r="U29" s="20">
        <f>[1]US!AP14</f>
        <v>0.23418546928243889</v>
      </c>
    </row>
    <row r="30" spans="1:21">
      <c r="A30" s="29">
        <v>38139</v>
      </c>
      <c r="B30" s="119">
        <f>[1]GREECE!AL37</f>
        <v>0.18062282793457687</v>
      </c>
      <c r="C30" s="119">
        <f>[1]GREECE!AP37</f>
        <v>0.60190117433800006</v>
      </c>
      <c r="D30" s="119">
        <f>[1]IRELAND!AF18</f>
        <v>0.1289268000630219</v>
      </c>
      <c r="E30" s="119">
        <f>[1]IRELAND!AJ18</f>
        <v>0.78233836458169215</v>
      </c>
      <c r="F30" s="119">
        <f>[1]ITALY!X36</f>
        <v>0.13462247574772473</v>
      </c>
      <c r="G30" s="119">
        <f>[1]ITALY!AB36</f>
        <v>0.41773406622563164</v>
      </c>
      <c r="H30" s="119">
        <f>[1]SPAIN!AD45</f>
        <v>0.29187324086861993</v>
      </c>
      <c r="I30" s="119">
        <f>[1]SPAIN!AH45</f>
        <v>0.46390413372892697</v>
      </c>
      <c r="J30" s="121">
        <f>[1]FRANCE!X29</f>
        <v>0.16</v>
      </c>
      <c r="K30" s="121">
        <f>[1]FRANCE!AB29</f>
        <v>0.41</v>
      </c>
      <c r="L30" s="119">
        <f>[1]GERMANY!X61</f>
        <v>0.39523905197035769</v>
      </c>
      <c r="M30" s="119">
        <f>[1]GERMANY!AB61</f>
        <v>0.38439990965964527</v>
      </c>
      <c r="O30" s="119"/>
      <c r="P30" s="119"/>
      <c r="Q30" s="119"/>
      <c r="R30" s="119">
        <f>[1]UK!AH31</f>
        <v>-2.1465109600297991E-2</v>
      </c>
      <c r="S30" s="119">
        <f>[1]UK!AL31</f>
        <v>0.22028963254257336</v>
      </c>
      <c r="T30" s="20">
        <f>[1]US!AL15</f>
        <v>2.1802785147711806E-2</v>
      </c>
      <c r="U30" s="20">
        <f>[1]US!AP15</f>
        <v>0.23856591012193612</v>
      </c>
    </row>
    <row r="31" spans="1:21">
      <c r="A31" s="29">
        <v>38231</v>
      </c>
      <c r="B31" s="119">
        <f>[1]GREECE!AL38</f>
        <v>0.17411842323378157</v>
      </c>
      <c r="C31" s="119">
        <f>[1]GREECE!AP38</f>
        <v>0.61043919505122046</v>
      </c>
      <c r="D31" s="119">
        <f>[1]IRELAND!AF19</f>
        <v>0.13077293389734201</v>
      </c>
      <c r="E31" s="119">
        <f>[1]IRELAND!AJ19</f>
        <v>0.79314903087316113</v>
      </c>
      <c r="F31" s="119">
        <f>[1]ITALY!X37</f>
        <v>0.13639334494593455</v>
      </c>
      <c r="G31" s="119">
        <f>[1]ITALY!AB37</f>
        <v>0.42444209355135837</v>
      </c>
      <c r="H31" s="119">
        <f>[1]SPAIN!AD46</f>
        <v>0.27723580214369503</v>
      </c>
      <c r="I31" s="119">
        <f>[1]SPAIN!AH46</f>
        <v>0.47531693573392969</v>
      </c>
      <c r="J31" s="121">
        <f>[1]FRANCE!X30</f>
        <v>0.15</v>
      </c>
      <c r="K31" s="121">
        <f>[1]FRANCE!AB30</f>
        <v>0.42</v>
      </c>
      <c r="L31" s="119">
        <f>[1]GERMANY!X62</f>
        <v>0.39243754378883616</v>
      </c>
      <c r="M31" s="119">
        <f>[1]GERMANY!AB62</f>
        <v>0.39474682320128829</v>
      </c>
      <c r="O31" s="119"/>
      <c r="P31" s="119"/>
      <c r="Q31" s="119"/>
      <c r="R31" s="119">
        <f>[1]UK!AH32</f>
        <v>-1.4783887187568538E-2</v>
      </c>
      <c r="S31" s="119">
        <f>[1]UK!AL32</f>
        <v>0.22310672829327333</v>
      </c>
      <c r="T31" s="20">
        <f>[1]US!AL16</f>
        <v>1.8769226599449799E-2</v>
      </c>
      <c r="U31" s="20">
        <f>[1]US!AP16</f>
        <v>0.24318683850334052</v>
      </c>
    </row>
    <row r="32" spans="1:21">
      <c r="A32" s="29">
        <v>38322</v>
      </c>
      <c r="B32" s="119">
        <f>[1]GREECE!AL39</f>
        <v>0.15095702598129573</v>
      </c>
      <c r="C32" s="119">
        <f>[1]GREECE!AP39</f>
        <v>0.62283230550796043</v>
      </c>
      <c r="D32" s="119">
        <f>[1]IRELAND!AF20</f>
        <v>0.12574293026231606</v>
      </c>
      <c r="E32" s="119">
        <f>[1]IRELAND!AJ20</f>
        <v>0.79226730646193211</v>
      </c>
      <c r="F32" s="119">
        <f>[1]ITALY!X38</f>
        <v>0.12849114693557567</v>
      </c>
      <c r="G32" s="119">
        <f>[1]ITALY!AB38</f>
        <v>0.43303340347981933</v>
      </c>
      <c r="H32" s="119">
        <f>[1]SPAIN!AD47</f>
        <v>0.25970097278110266</v>
      </c>
      <c r="I32" s="119">
        <f>[1]SPAIN!AH47</f>
        <v>0.48924920362694124</v>
      </c>
      <c r="J32" s="121">
        <f>[1]FRANCE!X31</f>
        <v>0.14000000000000001</v>
      </c>
      <c r="K32" s="121">
        <f>[1]FRANCE!AB31</f>
        <v>0.43</v>
      </c>
      <c r="L32" s="119">
        <f>[1]GERMANY!X63</f>
        <v>0.38033477009144112</v>
      </c>
      <c r="M32" s="119">
        <f>[1]GERMANY!AB63</f>
        <v>0.40165476731215227</v>
      </c>
      <c r="O32" s="119"/>
      <c r="P32" s="119"/>
      <c r="Q32" s="119"/>
      <c r="R32" s="119">
        <f>[1]UK!AH33</f>
        <v>-4.7295130478765424E-3</v>
      </c>
      <c r="S32" s="119">
        <f>[1]UK!AL33</f>
        <v>0.23291678507830813</v>
      </c>
      <c r="T32" s="20">
        <f>[1]US!AL17</f>
        <v>1.6455812851331603E-2</v>
      </c>
      <c r="U32" s="20">
        <f>[1]US!AP17</f>
        <v>0.24345387764774029</v>
      </c>
    </row>
    <row r="33" spans="1:21">
      <c r="A33" s="29">
        <v>38412</v>
      </c>
      <c r="B33" s="119">
        <f>[1]GREECE!AL40</f>
        <v>0.1608880184247499</v>
      </c>
      <c r="C33" s="119">
        <f>[1]GREECE!AP40</f>
        <v>0.59522614444172284</v>
      </c>
      <c r="D33" s="119">
        <f>[1]IRELAND!AF21</f>
        <v>0.12429224151664807</v>
      </c>
      <c r="E33" s="119">
        <f>[1]IRELAND!AJ21</f>
        <v>0.79920624502150706</v>
      </c>
      <c r="F33" s="119">
        <f>[1]ITALY!X39</f>
        <v>0.12926026317047454</v>
      </c>
      <c r="G33" s="119">
        <f>[1]ITALY!AB39</f>
        <v>0.46392679235354151</v>
      </c>
      <c r="H33" s="119">
        <f>[1]SPAIN!AD48</f>
        <v>0.2494000414220226</v>
      </c>
      <c r="I33" s="119">
        <f>[1]SPAIN!AH48</f>
        <v>0.49285039535840275</v>
      </c>
      <c r="J33" s="121">
        <f>[1]FRANCE!X32</f>
        <v>7.0000000000000007E-2</v>
      </c>
      <c r="K33" s="121">
        <f>[1]FRANCE!AB32</f>
        <v>0.48999999999999994</v>
      </c>
      <c r="L33" s="119">
        <f>[1]GERMANY!X64</f>
        <v>0.37916057718037915</v>
      </c>
      <c r="M33" s="119">
        <f>[1]GERMANY!AB64</f>
        <v>0.41031130140041033</v>
      </c>
      <c r="O33" s="119"/>
      <c r="P33" s="119"/>
      <c r="Q33" s="119"/>
      <c r="R33" s="119">
        <f>[1]UK!AH34</f>
        <v>-1.2536535190899555E-2</v>
      </c>
      <c r="S33" s="119">
        <f>[1]UK!AL34</f>
        <v>0.24037100404305806</v>
      </c>
      <c r="T33" s="20">
        <f>[1]US!AL18</f>
        <v>1.8233486350602426E-2</v>
      </c>
      <c r="U33" s="20">
        <f>[1]US!AP18</f>
        <v>0.25102547287479587</v>
      </c>
    </row>
    <row r="34" spans="1:21">
      <c r="A34" s="29">
        <v>38504</v>
      </c>
      <c r="B34" s="119">
        <f>[1]GREECE!AL41</f>
        <v>0.15454963980494274</v>
      </c>
      <c r="C34" s="119">
        <f>[1]GREECE!AP41</f>
        <v>0.62118871786110186</v>
      </c>
      <c r="D34" s="119">
        <f>[1]IRELAND!AF22</f>
        <v>0.11741201415680898</v>
      </c>
      <c r="E34" s="119">
        <f>[1]IRELAND!AJ22</f>
        <v>0.80504438350923058</v>
      </c>
      <c r="F34" s="119">
        <f>[1]ITALY!X40</f>
        <v>0.12615188644714226</v>
      </c>
      <c r="G34" s="119">
        <f>[1]ITALY!AB40</f>
        <v>0.47557918543341193</v>
      </c>
      <c r="H34" s="119">
        <f>[1]SPAIN!AD49</f>
        <v>0.24177811001056818</v>
      </c>
      <c r="I34" s="119">
        <f>[1]SPAIN!AH49</f>
        <v>0.49779964769664087</v>
      </c>
      <c r="J34" s="121">
        <f>[1]FRANCE!X33</f>
        <v>7.0000000000000007E-2</v>
      </c>
      <c r="K34" s="121">
        <f>[1]FRANCE!AB33</f>
        <v>0.51</v>
      </c>
      <c r="L34" s="119">
        <f>[1]GERMANY!X65</f>
        <v>0.36223120503452932</v>
      </c>
      <c r="M34" s="119">
        <f>[1]GERMANY!AB65</f>
        <v>0.42670822307137812</v>
      </c>
      <c r="O34" s="119"/>
      <c r="P34" s="119"/>
      <c r="Q34" s="119"/>
      <c r="R34" s="119">
        <f>[1]UK!AH35</f>
        <v>-5.603818684691321E-3</v>
      </c>
      <c r="S34" s="119">
        <f>[1]UK!AL35</f>
        <v>0.24220387982601202</v>
      </c>
      <c r="T34" s="20">
        <f>[1]US!AL19</f>
        <v>1.6193453710202258E-2</v>
      </c>
      <c r="U34" s="20">
        <f>[1]US!AP19</f>
        <v>0.23958399795827218</v>
      </c>
    </row>
    <row r="35" spans="1:21">
      <c r="A35" s="29">
        <v>38596</v>
      </c>
      <c r="B35" s="119">
        <f>[1]GREECE!AL42</f>
        <v>0.14152531978618935</v>
      </c>
      <c r="C35" s="119">
        <f>[1]GREECE!AP42</f>
        <v>0.63382062892932456</v>
      </c>
      <c r="D35" s="119">
        <f>[1]IRELAND!AF23</f>
        <v>0.11482462931169034</v>
      </c>
      <c r="E35" s="119">
        <f>[1]IRELAND!AJ23</f>
        <v>0.81709358514125174</v>
      </c>
      <c r="F35" s="119">
        <f>[1]ITALY!X41</f>
        <v>0.1271310420970567</v>
      </c>
      <c r="G35" s="119">
        <f>[1]ITALY!AB41</f>
        <v>0.47896336696316788</v>
      </c>
      <c r="H35" s="119">
        <f>[1]SPAIN!AD50</f>
        <v>0.24031060939434015</v>
      </c>
      <c r="I35" s="119">
        <f>[1]SPAIN!AH50</f>
        <v>0.48485750057080756</v>
      </c>
      <c r="J35" s="121">
        <f>[1]FRANCE!X34</f>
        <v>7.0000000000000007E-2</v>
      </c>
      <c r="K35" s="121">
        <f>[1]FRANCE!AB34</f>
        <v>0.52</v>
      </c>
      <c r="L35" s="119">
        <f>[1]GERMANY!X66</f>
        <v>0.36166296875175208</v>
      </c>
      <c r="M35" s="119">
        <f>[1]GERMANY!AB66</f>
        <v>0.43022626970114103</v>
      </c>
      <c r="O35" s="119"/>
      <c r="P35" s="119"/>
      <c r="Q35" s="119"/>
      <c r="R35" s="119">
        <f>[1]UK!AH36</f>
        <v>-2.6713868154134594E-3</v>
      </c>
      <c r="S35" s="119">
        <f>[1]UK!AL36</f>
        <v>0.26284862529549452</v>
      </c>
      <c r="T35" s="20">
        <f>[1]US!AL20</f>
        <v>1.5795378622663152E-2</v>
      </c>
      <c r="U35" s="20">
        <f>[1]US!AP20</f>
        <v>0.24324630957933616</v>
      </c>
    </row>
    <row r="36" spans="1:21">
      <c r="A36" s="29">
        <v>38687</v>
      </c>
      <c r="B36" s="119">
        <f>[1]GREECE!AL43</f>
        <v>0.15739502969903296</v>
      </c>
      <c r="C36" s="119">
        <f>[1]GREECE!AP43</f>
        <v>0.64166833767796272</v>
      </c>
      <c r="D36" s="119">
        <f>[1]IRELAND!AF24</f>
        <v>0.11012276835616876</v>
      </c>
      <c r="E36" s="119">
        <f>[1]IRELAND!AJ24</f>
        <v>0.84283306186324292</v>
      </c>
      <c r="F36" s="119">
        <f>[1]ITALY!X42</f>
        <v>0.12758339318915846</v>
      </c>
      <c r="G36" s="119">
        <f>[1]ITALY!AB42</f>
        <v>0.48218595986897544</v>
      </c>
      <c r="H36" s="119">
        <f>[1]SPAIN!AD51</f>
        <v>0.23887870267406786</v>
      </c>
      <c r="I36" s="119">
        <f>[1]SPAIN!AH51</f>
        <v>0.49029677125963161</v>
      </c>
      <c r="J36" s="121">
        <f>[1]FRANCE!X35</f>
        <v>0.05</v>
      </c>
      <c r="K36" s="121">
        <f>[1]FRANCE!AB35</f>
        <v>0.53</v>
      </c>
      <c r="L36" s="119">
        <f>[1]GERMANY!X67</f>
        <v>0.34814627220565775</v>
      </c>
      <c r="M36" s="119">
        <f>[1]GERMANY!AB67</f>
        <v>0.4388765217715998</v>
      </c>
      <c r="O36" s="119"/>
      <c r="P36" s="119"/>
      <c r="Q36" s="119"/>
      <c r="R36" s="119">
        <f>[1]UK!AH37</f>
        <v>-5.3844267209272748E-3</v>
      </c>
      <c r="S36" s="119">
        <f>[1]UK!AL37</f>
        <v>0.27119706411351124</v>
      </c>
      <c r="T36" s="20">
        <f>[1]US!AL21</f>
        <v>1.4332223636541663E-2</v>
      </c>
      <c r="U36" s="20">
        <f>[1]US!AP21</f>
        <v>0.24893518065211007</v>
      </c>
    </row>
    <row r="37" spans="1:21">
      <c r="A37" s="29">
        <v>38777</v>
      </c>
      <c r="B37" s="119">
        <f>[1]GREECE!AL44</f>
        <v>0.14529518007845907</v>
      </c>
      <c r="C37" s="119">
        <f>[1]GREECE!AP44</f>
        <v>0.67100657488275683</v>
      </c>
      <c r="D37" s="119">
        <f>[1]IRELAND!AF25</f>
        <v>0.10453505102364201</v>
      </c>
      <c r="E37" s="119">
        <f>[1]IRELAND!AJ25</f>
        <v>0.8383564999683083</v>
      </c>
      <c r="F37" s="119">
        <f>[1]ITALY!X43</f>
        <v>0.11715566390283048</v>
      </c>
      <c r="G37" s="119">
        <f>[1]ITALY!AB43</f>
        <v>0.51175152015163339</v>
      </c>
      <c r="H37" s="119">
        <f>[1]SPAIN!AD52</f>
        <v>0.21416872314691043</v>
      </c>
      <c r="I37" s="119">
        <f>[1]SPAIN!AH52</f>
        <v>0.50154807042620442</v>
      </c>
      <c r="J37" s="121">
        <f>[1]FRANCE!X36</f>
        <v>0.08</v>
      </c>
      <c r="K37" s="121">
        <f>[1]FRANCE!AB36</f>
        <v>0.53</v>
      </c>
      <c r="L37" s="119">
        <f>[1]GERMANY!X68</f>
        <v>0.34607267817838794</v>
      </c>
      <c r="M37" s="119">
        <f>[1]GERMANY!AB68</f>
        <v>0.44627602735604449</v>
      </c>
      <c r="N37" s="122"/>
      <c r="O37" s="122"/>
      <c r="P37" s="119"/>
      <c r="Q37" s="119"/>
      <c r="R37" s="119">
        <f>[1]UK!AH38</f>
        <v>-8.46906997064952E-3</v>
      </c>
      <c r="S37" s="119">
        <f>[1]UK!AL38</f>
        <v>0.27617681984182108</v>
      </c>
      <c r="T37" s="20">
        <f>[1]US!AL22</f>
        <v>1.3498662079510702E-2</v>
      </c>
      <c r="U37" s="20">
        <f>[1]US!AP22</f>
        <v>0.24872180810397551</v>
      </c>
    </row>
    <row r="38" spans="1:21">
      <c r="A38" s="29">
        <v>38869</v>
      </c>
      <c r="B38" s="119">
        <f>[1]GREECE!AL45</f>
        <v>0.15294561672380202</v>
      </c>
      <c r="C38" s="119">
        <f>[1]GREECE!AP45</f>
        <v>0.6589458624283695</v>
      </c>
      <c r="D38" s="119">
        <f>[1]IRELAND!AF26</f>
        <v>0.10968552502297867</v>
      </c>
      <c r="E38" s="119">
        <f>[1]IRELAND!AJ26</f>
        <v>0.83681379354061669</v>
      </c>
      <c r="F38" s="119">
        <f>[1]ITALY!X44</f>
        <v>0.12010823846132029</v>
      </c>
      <c r="G38" s="119">
        <f>[1]ITALY!AB44</f>
        <v>0.51417086338087947</v>
      </c>
      <c r="H38" s="119">
        <f>[1]SPAIN!AD53</f>
        <v>0.20324761913462647</v>
      </c>
      <c r="I38" s="119">
        <f>[1]SPAIN!AH53</f>
        <v>0.50477342344889331</v>
      </c>
      <c r="J38" s="121">
        <f>[1]FRANCE!X37</f>
        <v>0.08</v>
      </c>
      <c r="K38" s="121">
        <f>[1]FRANCE!AB37</f>
        <v>0.54</v>
      </c>
      <c r="L38" s="119">
        <f>[1]GERMANY!X69</f>
        <v>0.34648905408684955</v>
      </c>
      <c r="M38" s="119">
        <f>[1]GERMANY!AB69</f>
        <v>0.44025880188098176</v>
      </c>
      <c r="N38" s="122"/>
      <c r="O38" s="122"/>
      <c r="P38" s="119"/>
      <c r="Q38" s="119"/>
      <c r="R38" s="119">
        <f>[1]UK!AH39</f>
        <v>7.1407634005020578E-4</v>
      </c>
      <c r="S38" s="119">
        <f>[1]UK!AL39</f>
        <v>0.27429567609144584</v>
      </c>
      <c r="T38" s="20">
        <f>[1]US!AL23</f>
        <v>1.4192399049881236E-2</v>
      </c>
      <c r="U38" s="20">
        <f>[1]US!AP23</f>
        <v>0.23489311163895488</v>
      </c>
    </row>
    <row r="39" spans="1:21">
      <c r="A39" s="29">
        <v>38961</v>
      </c>
      <c r="B39" s="119">
        <f>[1]GREECE!AL46</f>
        <v>0.14104469189001106</v>
      </c>
      <c r="C39" s="119">
        <f>[1]GREECE!AP46</f>
        <v>0.67492553089007801</v>
      </c>
      <c r="D39" s="119">
        <f>[1]IRELAND!AF27</f>
        <v>0.10427464054352979</v>
      </c>
      <c r="E39" s="119">
        <f>[1]IRELAND!AJ27</f>
        <v>0.84627046926844685</v>
      </c>
      <c r="F39" s="119">
        <f>[1]ITALY!X45</f>
        <v>0.12198366305385464</v>
      </c>
      <c r="G39" s="119">
        <f>[1]ITALY!AB45</f>
        <v>0.49485105191749723</v>
      </c>
      <c r="H39" s="119">
        <f>[1]SPAIN!AD54</f>
        <v>0.20002151078551156</v>
      </c>
      <c r="I39" s="119">
        <f>[1]SPAIN!AH54</f>
        <v>0.50589438540294052</v>
      </c>
      <c r="J39" s="121">
        <f>[1]FRANCE!X38</f>
        <v>7.0000000000000007E-2</v>
      </c>
      <c r="K39" s="121">
        <f>[1]FRANCE!AB38</f>
        <v>0.55000000000000004</v>
      </c>
      <c r="L39" s="119">
        <f>[1]GERMANY!X70</f>
        <v>0.33702848630717913</v>
      </c>
      <c r="M39" s="119">
        <f>[1]GERMANY!AB70</f>
        <v>0.44471921411604087</v>
      </c>
      <c r="N39" s="122"/>
      <c r="O39" s="122"/>
      <c r="P39" s="119"/>
      <c r="Q39" s="119"/>
      <c r="R39" s="119">
        <f>[1]UK!AH40</f>
        <v>-4.0991040011608085E-3</v>
      </c>
      <c r="S39" s="119">
        <f>[1]UK!AL40</f>
        <v>0.28883639645868142</v>
      </c>
      <c r="T39" s="20">
        <f>[1]US!AL24</f>
        <v>1.3353708710473727E-2</v>
      </c>
      <c r="U39" s="20">
        <f>[1]US!AP24</f>
        <v>0.23807452686023275</v>
      </c>
    </row>
    <row r="40" spans="1:21">
      <c r="A40" s="29">
        <v>39052</v>
      </c>
      <c r="B40" s="119">
        <f>[1]GREECE!AL47</f>
        <v>0.13513561386669307</v>
      </c>
      <c r="C40" s="119">
        <f>[1]GREECE!AP47</f>
        <v>0.68589588855299322</v>
      </c>
      <c r="D40" s="119">
        <f>[1]IRELAND!AF28</f>
        <v>0.10031030170893585</v>
      </c>
      <c r="E40" s="119">
        <f>[1]IRELAND!AJ28</f>
        <v>0.8535195742088556</v>
      </c>
      <c r="F40" s="119">
        <f>[1]ITALY!X46</f>
        <v>0.12391200358049377</v>
      </c>
      <c r="G40" s="119">
        <f>[1]ITALY!AB46</f>
        <v>0.50555898717311121</v>
      </c>
      <c r="H40" s="119">
        <f>[1]SPAIN!AD55</f>
        <v>0.18980510778485535</v>
      </c>
      <c r="I40" s="119">
        <f>[1]SPAIN!AH55</f>
        <v>0.50977908148206785</v>
      </c>
      <c r="J40" s="121">
        <f>[1]FRANCE!X39</f>
        <v>0.06</v>
      </c>
      <c r="K40" s="121">
        <f>[1]FRANCE!AB39</f>
        <v>0.56000000000000005</v>
      </c>
      <c r="L40" s="119">
        <f>[1]GERMANY!X71</f>
        <v>0.32392323723458494</v>
      </c>
      <c r="M40" s="119">
        <f>[1]GERMANY!AB71</f>
        <v>0.45823923335037497</v>
      </c>
      <c r="N40" s="122">
        <f>[1]NETHERLANDS!AD15</f>
        <v>8.2382811199916334E-2</v>
      </c>
      <c r="O40" s="122">
        <f>[1]NETHERLANDS!AH15</f>
        <v>0.74594789918363658</v>
      </c>
      <c r="P40" s="119"/>
      <c r="Q40" s="119"/>
      <c r="R40" s="119">
        <f>[1]UK!AH41</f>
        <v>-1.3960548870449176E-2</v>
      </c>
      <c r="S40" s="119">
        <f>[1]UK!AL41</f>
        <v>0.30930461627678901</v>
      </c>
      <c r="T40" s="20">
        <f>[1]US!AL25</f>
        <v>1.3225501716550309E-2</v>
      </c>
      <c r="U40" s="20">
        <f>[1]US!AP25</f>
        <v>0.2422870440773254</v>
      </c>
    </row>
    <row r="41" spans="1:21">
      <c r="A41" s="29">
        <v>39142</v>
      </c>
      <c r="B41" s="119">
        <f>[1]GREECE!AL48</f>
        <v>0.11072104640485514</v>
      </c>
      <c r="C41" s="119">
        <f>[1]GREECE!AP48</f>
        <v>0.71713055865315656</v>
      </c>
      <c r="D41" s="119">
        <f>[1]IRELAND!AF29</f>
        <v>8.3785711998462964E-2</v>
      </c>
      <c r="E41" s="119">
        <f>[1]IRELAND!AJ29</f>
        <v>0.86888648371705779</v>
      </c>
      <c r="F41" s="119">
        <f>[1]ITALY!X47</f>
        <v>0.12615498008110471</v>
      </c>
      <c r="G41" s="119">
        <f>[1]ITALY!AB47</f>
        <v>0.48657467139923027</v>
      </c>
      <c r="H41" s="119">
        <f>[1]SPAIN!AD56</f>
        <v>0.18530095248107045</v>
      </c>
      <c r="I41" s="119">
        <f>[1]SPAIN!AH56</f>
        <v>0.51411324126175562</v>
      </c>
      <c r="J41" s="121">
        <f>[1]FRANCE!X40</f>
        <v>7.0000000000000007E-2</v>
      </c>
      <c r="K41" s="121">
        <f>[1]FRANCE!AB40</f>
        <v>0.57999999999999996</v>
      </c>
      <c r="L41" s="119">
        <f>[1]GERMANY!X72</f>
        <v>0.33393543100418244</v>
      </c>
      <c r="M41" s="119">
        <f>[1]GERMANY!AB72</f>
        <v>0.45358804456562657</v>
      </c>
      <c r="N41" s="122"/>
      <c r="O41" s="122"/>
      <c r="P41" s="119"/>
      <c r="Q41" s="119"/>
      <c r="R41" s="119">
        <f>[1]UK!AH42</f>
        <v>-3.3408402745600897E-2</v>
      </c>
      <c r="S41" s="119">
        <f>[1]UK!AL42</f>
        <v>0.3072767044168831</v>
      </c>
      <c r="T41" s="20">
        <f>[1]US!AL26</f>
        <v>1.3537182051368973E-2</v>
      </c>
      <c r="U41" s="20">
        <f>[1]US!AP26</f>
        <v>0.24800840706464625</v>
      </c>
    </row>
    <row r="42" spans="1:21">
      <c r="A42" s="29">
        <v>39234</v>
      </c>
      <c r="B42" s="119">
        <f>[1]GREECE!AL49</f>
        <v>0.1112004309418605</v>
      </c>
      <c r="C42" s="119">
        <f>[1]GREECE!AP49</f>
        <v>0.71564426083976895</v>
      </c>
      <c r="D42" s="119">
        <f>[1]IRELAND!AF30</f>
        <v>6.4501496187136007E-2</v>
      </c>
      <c r="E42" s="119">
        <f>[1]IRELAND!AJ30</f>
        <v>0.89251127771163807</v>
      </c>
      <c r="F42" s="119">
        <f>[1]ITALY!X48</f>
        <v>0.12502556932824038</v>
      </c>
      <c r="G42" s="119">
        <f>[1]ITALY!AB48</f>
        <v>0.49312863516030436</v>
      </c>
      <c r="H42" s="119">
        <f>[1]SPAIN!AD57</f>
        <v>0.19300637373210588</v>
      </c>
      <c r="I42" s="119">
        <f>[1]SPAIN!AH57</f>
        <v>0.50771671275176167</v>
      </c>
      <c r="J42" s="121">
        <f>[1]FRANCE!X41</f>
        <v>0.08</v>
      </c>
      <c r="K42" s="121">
        <f>[1]FRANCE!AB41</f>
        <v>0.57999999999999996</v>
      </c>
      <c r="L42" s="119">
        <f>[1]GERMANY!X73</f>
        <v>0.32408638954721503</v>
      </c>
      <c r="M42" s="119">
        <f>[1]GERMANY!AB73</f>
        <v>0.46701844440203238</v>
      </c>
      <c r="N42" s="122"/>
      <c r="O42" s="122"/>
      <c r="P42" s="119"/>
      <c r="Q42" s="119"/>
      <c r="R42" s="119">
        <f>[1]UK!AH43</f>
        <v>-1.8554754401589369E-2</v>
      </c>
      <c r="S42" s="119">
        <f>[1]UK!AL43</f>
        <v>0.33333476056723982</v>
      </c>
      <c r="T42" s="20">
        <f>[1]US!AL27</f>
        <v>1.2449676917351738E-2</v>
      </c>
      <c r="U42" s="20">
        <f>[1]US!AP27</f>
        <v>0.24718923734452</v>
      </c>
    </row>
    <row r="43" spans="1:21">
      <c r="A43" s="29">
        <v>39326</v>
      </c>
      <c r="B43" s="119">
        <f>[1]GREECE!AL50</f>
        <v>8.9424903115777124E-2</v>
      </c>
      <c r="C43" s="119">
        <f>[1]GREECE!AP50</f>
        <v>0.74085062068874341</v>
      </c>
      <c r="D43" s="119">
        <f>[1]IRELAND!AF31</f>
        <v>5.9706222351383648E-2</v>
      </c>
      <c r="E43" s="119">
        <f>[1]IRELAND!AJ31</f>
        <v>0.8975413477994123</v>
      </c>
      <c r="F43" s="119">
        <f>[1]ITALY!X49</f>
        <v>0.11448254805431214</v>
      </c>
      <c r="G43" s="119">
        <f>[1]ITALY!AB49</f>
        <v>0.5035583439054776</v>
      </c>
      <c r="H43" s="119">
        <f>[1]SPAIN!AD58</f>
        <v>0.19760787241360364</v>
      </c>
      <c r="I43" s="119">
        <f>[1]SPAIN!AH58</f>
        <v>0.49672117579293151</v>
      </c>
      <c r="J43" s="121">
        <f>[1]FRANCE!X42</f>
        <v>7.0000000000000007E-2</v>
      </c>
      <c r="K43" s="121">
        <f>[1]FRANCE!AB42</f>
        <v>0.59</v>
      </c>
      <c r="L43" s="119">
        <f>[1]GERMANY!X74</f>
        <v>0.31844924531958096</v>
      </c>
      <c r="M43" s="119">
        <f>[1]GERMANY!AB74</f>
        <v>0.47620831101072952</v>
      </c>
      <c r="N43" s="122"/>
      <c r="O43" s="122"/>
      <c r="P43" s="119"/>
      <c r="Q43" s="119"/>
      <c r="R43" s="119">
        <f>[1]UK!AH44</f>
        <v>-1.2941090102288855E-2</v>
      </c>
      <c r="S43" s="119">
        <f>[1]UK!AL44</f>
        <v>0.32652699153302772</v>
      </c>
      <c r="T43" s="20">
        <f>[1]US!AL28</f>
        <v>1.3288630838060771E-2</v>
      </c>
      <c r="U43" s="20">
        <f>[1]US!AP28</f>
        <v>0.24815435682804712</v>
      </c>
    </row>
    <row r="44" spans="1:21">
      <c r="A44" s="29">
        <v>39417</v>
      </c>
      <c r="B44" s="119">
        <f>[1]GREECE!AL51</f>
        <v>0.10231757805924405</v>
      </c>
      <c r="C44" s="119">
        <f>[1]GREECE!AP51</f>
        <v>0.73384698172867757</v>
      </c>
      <c r="D44" s="119">
        <f>[1]IRELAND!AF32</f>
        <v>2.5975570348348739E-2</v>
      </c>
      <c r="E44" s="119">
        <f>[1]IRELAND!AJ32</f>
        <v>0.93130485361597626</v>
      </c>
      <c r="F44" s="119">
        <f>[1]ITALY!X50</f>
        <v>0.12143068883205314</v>
      </c>
      <c r="G44" s="119">
        <f>[1]ITALY!AB50</f>
        <v>0.49093820137635458</v>
      </c>
      <c r="H44" s="119">
        <f>[1]SPAIN!AD59</f>
        <v>0.21206549604212183</v>
      </c>
      <c r="I44" s="119">
        <f>[1]SPAIN!AH59</f>
        <v>0.47603292790190277</v>
      </c>
      <c r="J44" s="121">
        <f>[1]FRANCE!X43</f>
        <v>0.13</v>
      </c>
      <c r="K44" s="121">
        <f>[1]FRANCE!AB43</f>
        <v>0.55000000000000004</v>
      </c>
      <c r="L44" s="119">
        <f>[1]GERMANY!X75</f>
        <v>0.29661494764054791</v>
      </c>
      <c r="M44" s="119">
        <f>[1]GERMANY!AB75</f>
        <v>0.49435824606757983</v>
      </c>
      <c r="N44" s="122">
        <f>[1]NETHERLANDS!AD19</f>
        <v>7.4779395490718728E-2</v>
      </c>
      <c r="O44" s="122">
        <f>[1]NETHERLANDS!AH19</f>
        <v>0.74980994813268032</v>
      </c>
      <c r="P44" s="119">
        <f>[1]PORTUGAL!X5</f>
        <v>3.9108988005607769E-2</v>
      </c>
      <c r="Q44" s="119">
        <f>[1]PORTUGAL!AB5</f>
        <v>0.83836128563269119</v>
      </c>
      <c r="R44" s="119">
        <f>[1]UK!AH45</f>
        <v>-7.3961414653240147E-3</v>
      </c>
      <c r="S44" s="119">
        <f>[1]UK!AL45</f>
        <v>0.33304836702621754</v>
      </c>
      <c r="T44" s="20">
        <f>[1]US!AL29</f>
        <v>1.4064057556451265E-2</v>
      </c>
      <c r="U44" s="20">
        <f>[1]US!AP29</f>
        <v>0.25497334546872968</v>
      </c>
    </row>
    <row r="45" spans="1:21">
      <c r="A45" s="29">
        <v>39508</v>
      </c>
      <c r="B45" s="119">
        <f>[1]GREECE!AL52</f>
        <v>9.3551165548519652E-2</v>
      </c>
      <c r="C45" s="119">
        <f>[1]GREECE!AP52</f>
        <v>0.74186771016043851</v>
      </c>
      <c r="D45" s="119">
        <f>[1]IRELAND!AF33</f>
        <v>2.3360054347826086E-2</v>
      </c>
      <c r="E45" s="119">
        <f>[1]IRELAND!AJ33</f>
        <v>0.93759362060041407</v>
      </c>
      <c r="F45" s="119">
        <f>[1]ITALY!X51</f>
        <v>0.12164801976007254</v>
      </c>
      <c r="G45" s="119">
        <f>[1]ITALY!AB51</f>
        <v>0.48729562370945528</v>
      </c>
      <c r="H45" s="119">
        <f>[1]SPAIN!AD60</f>
        <v>0.20971844479251545</v>
      </c>
      <c r="I45" s="119">
        <f>[1]SPAIN!AH60</f>
        <v>0.47582496385194389</v>
      </c>
      <c r="J45" s="121" t="e">
        <f>NA()</f>
        <v>#N/A</v>
      </c>
      <c r="K45" s="121" t="e">
        <f>NA()</f>
        <v>#N/A</v>
      </c>
      <c r="L45" s="119">
        <f>[1]GERMANY!X76</f>
        <v>0.30303055854330513</v>
      </c>
      <c r="M45" s="119">
        <f>[1]GERMANY!AB76</f>
        <v>0.49917020088811564</v>
      </c>
      <c r="N45" s="122">
        <f>[1]NETHERLANDS!AD20</f>
        <v>8.1196740917924934E-2</v>
      </c>
      <c r="O45" s="122">
        <f>[1]NETHERLANDS!AH20</f>
        <v>0.75069610554641952</v>
      </c>
      <c r="P45" s="119">
        <f>[1]PORTUGAL!X6</f>
        <v>4.1239883825490174E-2</v>
      </c>
      <c r="Q45" s="119">
        <f>[1]PORTUGAL!AB6</f>
        <v>0.84126262260855189</v>
      </c>
      <c r="R45" s="119">
        <f>[1]UK!AH46</f>
        <v>-4.0929477875204503E-3</v>
      </c>
      <c r="S45" s="119">
        <f>[1]UK!AL46</f>
        <v>0.33231698525269965</v>
      </c>
      <c r="T45" s="20">
        <f>[1]US!AL30</f>
        <v>1.324489276934814E-2</v>
      </c>
      <c r="U45" s="20">
        <f>[1]US!AP30</f>
        <v>0.26556539798253792</v>
      </c>
    </row>
    <row r="46" spans="1:21">
      <c r="A46" s="29">
        <v>39600</v>
      </c>
      <c r="B46" s="119">
        <f>[1]GREECE!AL53</f>
        <v>0.104979467277681</v>
      </c>
      <c r="C46" s="119">
        <f>[1]GREECE!AP53</f>
        <v>0.73436122446698127</v>
      </c>
      <c r="D46" s="119">
        <f>[1]IRELAND!AF34</f>
        <v>2.4185918911076527E-2</v>
      </c>
      <c r="E46" s="119">
        <f>[1]IRELAND!AJ34</f>
        <v>0.94724566725579673</v>
      </c>
      <c r="F46" s="119">
        <f>[1]ITALY!X52</f>
        <v>0.12064656428474307</v>
      </c>
      <c r="G46" s="119">
        <f>[1]ITALY!AB52</f>
        <v>0.51441925674335676</v>
      </c>
      <c r="H46" s="119">
        <f>[1]SPAIN!AD61</f>
        <v>0.20852926146805753</v>
      </c>
      <c r="I46" s="119">
        <f>[1]SPAIN!AH61</f>
        <v>0.46636460710082622</v>
      </c>
      <c r="J46" s="121">
        <f>[1]FRANCE!X45</f>
        <v>0.13</v>
      </c>
      <c r="K46" s="121">
        <f>[1]FRANCE!AB45</f>
        <v>0.56999999999999995</v>
      </c>
      <c r="L46" s="119">
        <f>[1]GERMANY!X77</f>
        <v>0.29733267942878666</v>
      </c>
      <c r="M46" s="119">
        <f>[1]GERMANY!AB77</f>
        <v>0.51539380268872137</v>
      </c>
      <c r="N46" s="122">
        <f>[1]NETHERLANDS!AD21</f>
        <v>8.1353399897966625E-2</v>
      </c>
      <c r="O46" s="122">
        <f>[1]NETHERLANDS!AH21</f>
        <v>0.76382461190875306</v>
      </c>
      <c r="P46" s="119">
        <f>[1]PORTUGAL!X7</f>
        <v>4.8427517210638406E-2</v>
      </c>
      <c r="Q46" s="119">
        <f>[1]PORTUGAL!AB7</f>
        <v>0.83337130404635729</v>
      </c>
      <c r="R46" s="119">
        <f>[1]UK!AH47</f>
        <v>-5.7104601367779428E-3</v>
      </c>
      <c r="S46" s="119">
        <f>[1]UK!AL47</f>
        <v>0.34295001877567433</v>
      </c>
      <c r="T46" s="20">
        <f>[1]US!AL31</f>
        <v>1.1873156342182891E-2</v>
      </c>
      <c r="U46" s="20">
        <f>[1]US!AP31</f>
        <v>0.27258744205646862</v>
      </c>
    </row>
    <row r="47" spans="1:21">
      <c r="A47" s="29">
        <v>39692</v>
      </c>
      <c r="B47" s="119">
        <f>[1]GREECE!AL54</f>
        <v>9.661852039373893E-2</v>
      </c>
      <c r="C47" s="119">
        <f>[1]GREECE!AP54</f>
        <v>0.74919970268265312</v>
      </c>
      <c r="D47" s="119">
        <f>[1]IRELAND!AF35</f>
        <v>2.0938491592091022E-2</v>
      </c>
      <c r="E47" s="119">
        <f>[1]IRELAND!AJ35</f>
        <v>0.9485448905783902</v>
      </c>
      <c r="F47" s="119">
        <f>[1]ITALY!X53</f>
        <v>0.12018790053225122</v>
      </c>
      <c r="G47" s="119">
        <f>[1]ITALY!AB53</f>
        <v>0.503545511032232</v>
      </c>
      <c r="H47" s="119">
        <f>[1]SPAIN!AD62</f>
        <v>0.19401894042682796</v>
      </c>
      <c r="I47" s="119">
        <f>[1]SPAIN!AH62</f>
        <v>0.48677724389525712</v>
      </c>
      <c r="J47" s="121">
        <f>[1]FRANCE!X46</f>
        <v>0.12</v>
      </c>
      <c r="K47" s="121">
        <f>[1]FRANCE!AB46</f>
        <v>0.57999999999999996</v>
      </c>
      <c r="L47" s="119">
        <f>[1]GERMANY!X78</f>
        <v>0.27906025071088303</v>
      </c>
      <c r="M47" s="119">
        <f>[1]GERMANY!AB78</f>
        <v>0.53142946771551436</v>
      </c>
      <c r="N47" s="122">
        <f>[1]NETHERLANDS!AD22</f>
        <v>6.7745265846170563E-2</v>
      </c>
      <c r="O47" s="122">
        <f>[1]NETHERLANDS!AH22</f>
        <v>0.78314360493022162</v>
      </c>
      <c r="P47" s="119">
        <f>[1]PORTUGAL!X8</f>
        <v>4.2180656666111441E-2</v>
      </c>
      <c r="Q47" s="119">
        <f>[1]PORTUGAL!AB8</f>
        <v>0.84339757595947518</v>
      </c>
      <c r="R47" s="119">
        <f>[1]UK!AH48</f>
        <v>3.3968720768856502E-3</v>
      </c>
      <c r="S47" s="119">
        <f>[1]UK!AL48</f>
        <v>0.36573647669677528</v>
      </c>
      <c r="T47" s="20">
        <f>[1]US!AL32</f>
        <v>1.2967969116282781E-2</v>
      </c>
      <c r="U47" s="20">
        <f>[1]US!AP32</f>
        <v>0.27954951270362205</v>
      </c>
    </row>
    <row r="48" spans="1:21">
      <c r="A48" s="29">
        <v>39783</v>
      </c>
      <c r="B48" s="119">
        <f>[1]GREECE!AL55</f>
        <v>9.5890250804139571E-2</v>
      </c>
      <c r="C48" s="119">
        <f>[1]GREECE!AP55</f>
        <v>0.75048375768309772</v>
      </c>
      <c r="D48" s="119">
        <f>[1]IRELAND!AF36</f>
        <v>6.2548991974011078E-2</v>
      </c>
      <c r="E48" s="119">
        <f>[1]IRELAND!AJ36</f>
        <v>0.90924061245939236</v>
      </c>
      <c r="F48" s="119">
        <f>[1]ITALY!X54</f>
        <v>0.1264015625538604</v>
      </c>
      <c r="G48" s="119">
        <f>[1]ITALY!AB54</f>
        <v>0.47650023027406191</v>
      </c>
      <c r="H48" s="119">
        <f>[1]SPAIN!AD63</f>
        <v>0.23446218403036961</v>
      </c>
      <c r="I48" s="119">
        <f>[1]SPAIN!AH63</f>
        <v>0.45764363038532491</v>
      </c>
      <c r="J48" s="121">
        <f>[1]FRANCE!X47</f>
        <v>0.14000000000000001</v>
      </c>
      <c r="K48" s="121">
        <f>[1]FRANCE!AB47</f>
        <v>0.59</v>
      </c>
      <c r="L48" s="119">
        <f>[1]GERMANY!X79</f>
        <v>0.27841165003195406</v>
      </c>
      <c r="M48" s="119">
        <f>[1]GERMANY!AB79</f>
        <v>0.51764369917557296</v>
      </c>
      <c r="N48" s="122">
        <f>[1]NETHERLANDS!AD23</f>
        <v>6.6929857424594799E-2</v>
      </c>
      <c r="O48" s="122">
        <f>[1]NETHERLANDS!AH23</f>
        <v>0.80487244555344284</v>
      </c>
      <c r="P48" s="119">
        <f>[1]PORTUGAL!X9</f>
        <v>4.0519984695353548E-2</v>
      </c>
      <c r="Q48" s="119">
        <f>[1]PORTUGAL!AB9</f>
        <v>0.84124228935113898</v>
      </c>
      <c r="R48" s="119">
        <f>[1]UK!AH49</f>
        <v>3.6610424789402893E-2</v>
      </c>
      <c r="S48" s="119">
        <f>[1]UK!AL49</f>
        <v>0.33743266781133968</v>
      </c>
      <c r="T48" s="20">
        <f>[1]US!AL33</f>
        <v>9.8132675377109856E-3</v>
      </c>
      <c r="U48" s="20">
        <f>[1]US!AP33</f>
        <v>0.28759416063851662</v>
      </c>
    </row>
    <row r="49" spans="1:21">
      <c r="A49" s="29">
        <v>39873</v>
      </c>
      <c r="B49" s="119">
        <f>[1]GREECE!AL56</f>
        <v>0.13547830846218195</v>
      </c>
      <c r="C49" s="119">
        <f>[1]GREECE!AP56</f>
        <v>0.70038044711261582</v>
      </c>
      <c r="D49" s="119">
        <f>[1]IRELAND!AF37</f>
        <v>0.1273498478915096</v>
      </c>
      <c r="E49" s="119">
        <f>[1]IRELAND!AJ37</f>
        <v>0.81503814443441303</v>
      </c>
      <c r="F49" s="119">
        <f>[1]ITALY!X55</f>
        <v>0.13655586785335713</v>
      </c>
      <c r="G49" s="119">
        <f>[1]ITALY!AB55</f>
        <v>0.48443064048360807</v>
      </c>
      <c r="H49" s="119">
        <f>[1]SPAIN!AD64</f>
        <v>0.25812982073244201</v>
      </c>
      <c r="I49" s="119">
        <f>[1]SPAIN!AH64</f>
        <v>0.44615091467200912</v>
      </c>
      <c r="J49" s="121">
        <f>[1]FRANCE!X48</f>
        <v>0.16</v>
      </c>
      <c r="K49" s="121">
        <f>[1]FRANCE!AB48</f>
        <v>0.57999999999999996</v>
      </c>
      <c r="L49" s="119">
        <f>[1]GERMANY!X80</f>
        <v>0.26731005055684787</v>
      </c>
      <c r="M49" s="119">
        <f>[1]GERMANY!AB80</f>
        <v>0.53687799924134627</v>
      </c>
      <c r="N49" s="122">
        <f>[1]NETHERLANDS!AD24</f>
        <v>5.9155811304135775E-2</v>
      </c>
      <c r="O49" s="122">
        <f>[1]NETHERLANDS!AH24</f>
        <v>0.80766808978376625</v>
      </c>
      <c r="P49" s="119">
        <f>[1]PORTUGAL!X10</f>
        <v>4.5168162042135286E-2</v>
      </c>
      <c r="Q49" s="119">
        <f>[1]PORTUGAL!AB10</f>
        <v>0.84163161410286502</v>
      </c>
      <c r="R49" s="119">
        <f>[1]UK!AH50</f>
        <v>5.5285823102159792E-2</v>
      </c>
      <c r="S49" s="119">
        <f>[1]UK!AL50</f>
        <v>0.34259037120117075</v>
      </c>
      <c r="T49" s="20">
        <f>[1]US!AL34</f>
        <v>1.1296947038258634E-2</v>
      </c>
      <c r="U49" s="20">
        <f>[1]US!AP34</f>
        <v>0.29349594226603998</v>
      </c>
    </row>
    <row r="50" spans="1:21">
      <c r="A50" s="29">
        <v>39965</v>
      </c>
      <c r="B50" s="119">
        <f>[1]GREECE!AL57</f>
        <v>0.1359685604000225</v>
      </c>
      <c r="C50" s="119">
        <f>[1]GREECE!AP57</f>
        <v>0.7000851769020543</v>
      </c>
      <c r="D50" s="119">
        <f>[1]IRELAND!AF38</f>
        <v>0.14192699218491636</v>
      </c>
      <c r="E50" s="119">
        <f>[1]IRELAND!AJ38</f>
        <v>0.80232309049135819</v>
      </c>
      <c r="F50" s="119">
        <f>[1]ITALY!X56</f>
        <v>0.13772420711102906</v>
      </c>
      <c r="G50" s="119">
        <f>[1]ITALY!AB56</f>
        <v>0.49883070872634466</v>
      </c>
      <c r="H50" s="119">
        <f>[1]SPAIN!AD65</f>
        <v>0.27168533175982273</v>
      </c>
      <c r="I50" s="119">
        <f>[1]SPAIN!AH65</f>
        <v>0.43772859580169077</v>
      </c>
      <c r="J50" s="121">
        <f>[1]FRANCE!X49</f>
        <v>0.16</v>
      </c>
      <c r="K50" s="121">
        <f>[1]FRANCE!AB49</f>
        <v>0.57999999999999996</v>
      </c>
      <c r="L50" s="119">
        <f>[1]GERMANY!X81</f>
        <v>0.26137289468931951</v>
      </c>
      <c r="M50" s="119">
        <f>[1]GERMANY!AB81</f>
        <v>0.54977598648222881</v>
      </c>
      <c r="N50" s="122">
        <f>[1]NETHERLANDS!AD25</f>
        <v>5.8848328063619816E-2</v>
      </c>
      <c r="O50" s="122">
        <f>[1]NETHERLANDS!AH25</f>
        <v>0.78934942991281021</v>
      </c>
      <c r="P50" s="119">
        <f>[1]PORTUGAL!X11</f>
        <v>5.9982775216576321E-2</v>
      </c>
      <c r="Q50" s="119">
        <f>[1]PORTUGAL!AB11</f>
        <v>0.8350726987182735</v>
      </c>
      <c r="R50" s="119">
        <f>[1]UK!AH51</f>
        <v>4.3445879892675662E-2</v>
      </c>
      <c r="S50" s="119">
        <f>[1]UK!AL51</f>
        <v>0.30788284086908591</v>
      </c>
      <c r="T50" s="20">
        <f>[1]US!AL35</f>
        <v>1.2195438836582853E-2</v>
      </c>
      <c r="U50" s="20">
        <f>[1]US!AP35</f>
        <v>0.29975834322191713</v>
      </c>
    </row>
    <row r="51" spans="1:21">
      <c r="A51" s="29">
        <v>40057</v>
      </c>
      <c r="B51" s="119">
        <f>[1]GREECE!AL58</f>
        <v>0.11013493791370549</v>
      </c>
      <c r="C51" s="119">
        <f>[1]GREECE!AP58</f>
        <v>0.72454335492411004</v>
      </c>
      <c r="D51" s="119">
        <f>[1]IRELAND!AF39</f>
        <v>0.13409468655936796</v>
      </c>
      <c r="E51" s="119">
        <f>[1]IRELAND!AJ39</f>
        <v>0.81226684261042736</v>
      </c>
      <c r="F51" s="119">
        <f>[1]ITALY!X57</f>
        <v>0.14070620698433783</v>
      </c>
      <c r="G51" s="119">
        <f>[1]ITALY!AB57</f>
        <v>0.49769969542975534</v>
      </c>
      <c r="H51" s="119">
        <f>[1]SPAIN!AD66</f>
        <v>0.26353550240849188</v>
      </c>
      <c r="I51" s="119">
        <f>[1]SPAIN!AH66</f>
        <v>0.44048869886887859</v>
      </c>
      <c r="J51" s="121">
        <f>[1]FRANCE!X50</f>
        <v>0.14000000000000001</v>
      </c>
      <c r="K51" s="121">
        <f>[1]FRANCE!AB50</f>
        <v>0.61</v>
      </c>
      <c r="L51" s="119">
        <f>[1]GERMANY!X82</f>
        <v>0.26604836099378715</v>
      </c>
      <c r="M51" s="119">
        <f>[1]GERMANY!AB82</f>
        <v>0.54692763175855907</v>
      </c>
      <c r="N51" s="122">
        <f>[1]NETHERLANDS!AD26</f>
        <v>6.1070998796630561E-2</v>
      </c>
      <c r="O51" s="122">
        <f>[1]NETHERLANDS!AH26</f>
        <v>0.78171685597722407</v>
      </c>
      <c r="P51" s="119">
        <f>[1]PORTUGAL!X12</f>
        <v>8.1992192850294479E-2</v>
      </c>
      <c r="Q51" s="119">
        <f>[1]PORTUGAL!AB12</f>
        <v>0.81413504999315167</v>
      </c>
      <c r="R51" s="119">
        <f>[1]UK!AH52</f>
        <v>4.919169695810216E-2</v>
      </c>
      <c r="S51" s="119">
        <f>[1]UK!AL52</f>
        <v>0.28806651697159485</v>
      </c>
      <c r="T51" s="20">
        <f>[1]US!AL36</f>
        <v>1.6641757208349428E-2</v>
      </c>
      <c r="U51" s="20">
        <f>[1]US!AP36</f>
        <v>0.29980352314900333</v>
      </c>
    </row>
    <row r="52" spans="1:21">
      <c r="A52" s="29">
        <v>40148</v>
      </c>
      <c r="B52" s="119">
        <f>[1]GREECE!AL59</f>
        <v>0.11834813787894945</v>
      </c>
      <c r="C52" s="119">
        <f>[1]GREECE!AP59</f>
        <v>0.73750577351055668</v>
      </c>
      <c r="D52" s="119">
        <f>[1]IRELAND!AF40</f>
        <v>0.11958088715459084</v>
      </c>
      <c r="E52" s="119">
        <f>[1]IRELAND!AJ40</f>
        <v>0.83007899599198398</v>
      </c>
      <c r="F52" s="119">
        <f>[1]ITALY!X58</f>
        <v>0.13963784363347406</v>
      </c>
      <c r="G52" s="119">
        <f>[1]ITALY!AB58</f>
        <v>0.49894416808737929</v>
      </c>
      <c r="H52" s="119">
        <f>[1]SPAIN!AD67</f>
        <v>0.26632165886307757</v>
      </c>
      <c r="I52" s="119">
        <f>[1]SPAIN!AH67</f>
        <v>0.44989946266484765</v>
      </c>
      <c r="J52" s="121">
        <f>[1]FRANCE!X51</f>
        <v>0.14000000000000001</v>
      </c>
      <c r="K52" s="121">
        <f>[1]FRANCE!AB51</f>
        <v>0.6</v>
      </c>
      <c r="L52" s="119">
        <f>[1]GERMANY!X83</f>
        <v>0.26462106799904911</v>
      </c>
      <c r="M52" s="119">
        <f>[1]GERMANY!AB83</f>
        <v>0.54100441278401445</v>
      </c>
      <c r="N52" s="122">
        <f>[1]NETHERLANDS!AD27</f>
        <v>5.6021266577438E-2</v>
      </c>
      <c r="O52" s="122">
        <f>[1]NETHERLANDS!AH27</f>
        <v>0.78163199477975231</v>
      </c>
      <c r="P52" s="119">
        <f>[1]PORTUGAL!X13</f>
        <v>8.2737296065747187E-2</v>
      </c>
      <c r="Q52" s="119">
        <f>[1]PORTUGAL!AB13</f>
        <v>0.81433744253224294</v>
      </c>
      <c r="R52" s="119">
        <f>[1]UK!AH53</f>
        <v>5.3746736705343655E-2</v>
      </c>
      <c r="S52" s="119">
        <f>[1]UK!AL53</f>
        <v>0.28628309218001463</v>
      </c>
      <c r="T52" s="20">
        <f>[1]US!AL37</f>
        <v>1.6448303591009884E-2</v>
      </c>
      <c r="U52" s="20">
        <f>[1]US!AP37</f>
        <v>0.29932663488015077</v>
      </c>
    </row>
    <row r="53" spans="1:21">
      <c r="A53" s="29">
        <v>40238</v>
      </c>
      <c r="B53" s="119">
        <f>[1]GREECE!AL60</f>
        <v>0.13578910000657574</v>
      </c>
      <c r="C53" s="119">
        <f>[1]GREECE!AP60</f>
        <v>0.71499782917983989</v>
      </c>
      <c r="D53" s="119">
        <f>[1]IRELAND!AF41</f>
        <v>0.10413878960711326</v>
      </c>
      <c r="E53" s="119">
        <f>[1]IRELAND!AJ41</f>
        <v>0.84750782256408985</v>
      </c>
      <c r="F53" s="119">
        <f>[1]ITALY!X59</f>
        <v>0.14861719199105686</v>
      </c>
      <c r="G53" s="119">
        <f>[1]ITALY!AB59</f>
        <v>0.49654052729714077</v>
      </c>
      <c r="H53" s="119">
        <f>[1]SPAIN!AD68</f>
        <v>0.25223155719688861</v>
      </c>
      <c r="I53" s="119">
        <f>[1]SPAIN!AH68</f>
        <v>0.45920164347262987</v>
      </c>
      <c r="J53" s="121">
        <f>[1]FRANCE!X52</f>
        <v>0.15</v>
      </c>
      <c r="K53" s="121">
        <f>[1]FRANCE!AB52</f>
        <v>0.62</v>
      </c>
      <c r="L53" s="119">
        <f>[1]GERMANY!X84</f>
        <v>0.26808637040908051</v>
      </c>
      <c r="M53" s="119">
        <f>[1]GERMANY!AB84</f>
        <v>0.53754326460553792</v>
      </c>
      <c r="N53" s="122">
        <f>[1]NETHERLANDS!AD28</f>
        <v>9.1768315850035642E-2</v>
      </c>
      <c r="O53" s="122">
        <f>[1]NETHERLANDS!AH28</f>
        <v>0.74347135428916733</v>
      </c>
      <c r="P53" s="119">
        <f>[1]PORTUGAL!X14</f>
        <v>9.4335436016102961E-2</v>
      </c>
      <c r="Q53" s="119">
        <f>[1]PORTUGAL!AB14</f>
        <v>0.80075759977176908</v>
      </c>
      <c r="R53" s="119">
        <f>[1]UK!AH54</f>
        <v>6.4988355962455696E-2</v>
      </c>
      <c r="S53" s="119">
        <f>[1]UK!AL54</f>
        <v>0.29326177030507605</v>
      </c>
      <c r="T53" s="20">
        <f>[1]US!AL38</f>
        <v>2.1083370520860244E-2</v>
      </c>
      <c r="U53" s="20">
        <f>[1]US!AP38</f>
        <v>0.30359896970978073</v>
      </c>
    </row>
    <row r="54" spans="1:21">
      <c r="A54" s="29">
        <v>40330</v>
      </c>
      <c r="B54" s="119">
        <f>[1]GREECE!AL61</f>
        <v>0.13185985736349259</v>
      </c>
      <c r="C54" s="119">
        <f>[1]GREECE!AP61</f>
        <v>0.69463793838498455</v>
      </c>
      <c r="D54" s="119">
        <f>[1]IRELAND!AF42</f>
        <v>0.11786133780546804</v>
      </c>
      <c r="E54" s="119">
        <f>[1]IRELAND!AJ42</f>
        <v>0.84904014543287665</v>
      </c>
      <c r="F54" s="119">
        <f>[1]ITALY!X60</f>
        <v>0.16399607159699872</v>
      </c>
      <c r="G54" s="119">
        <f>[1]ITALY!AB60</f>
        <v>0.47524536851104543</v>
      </c>
      <c r="H54" s="119">
        <f>[1]SPAIN!AD69</f>
        <v>0.27174307291789013</v>
      </c>
      <c r="I54" s="119">
        <f>[1]SPAIN!AH69</f>
        <v>0.43595007616051296</v>
      </c>
      <c r="J54" s="121">
        <f>[1]FRANCE!X53</f>
        <v>0.19</v>
      </c>
      <c r="K54" s="121">
        <f>[1]FRANCE!AB53</f>
        <v>0.62</v>
      </c>
      <c r="L54" s="119">
        <f>[1]GERMANY!X85</f>
        <v>0.27808771860603526</v>
      </c>
      <c r="M54" s="119">
        <f>[1]GERMANY!AB85</f>
        <v>0.53881717101020243</v>
      </c>
      <c r="N54" s="122">
        <f>[1]NETHERLANDS!AD29</f>
        <v>9.1032517658841419E-2</v>
      </c>
      <c r="O54" s="122">
        <f>[1]NETHERLANDS!AH29</f>
        <v>0.72923344935447809</v>
      </c>
      <c r="P54" s="119">
        <f>[1]PORTUGAL!X15</f>
        <v>0.12616481397546306</v>
      </c>
      <c r="Q54" s="119">
        <f>[1]PORTUGAL!AB15</f>
        <v>0.73348902597352716</v>
      </c>
      <c r="R54" s="119">
        <f>[1]UK!AH55</f>
        <v>7.6104530568552528E-2</v>
      </c>
      <c r="S54" s="119">
        <f>[1]UK!AL55</f>
        <v>0.30515294070311749</v>
      </c>
      <c r="T54" s="20">
        <f>[1]US!AL39</f>
        <v>2.0156342316956777E-2</v>
      </c>
      <c r="U54" s="20">
        <f>[1]US!AP39</f>
        <v>0.30829129361147722</v>
      </c>
    </row>
    <row r="55" spans="1:21">
      <c r="A55" s="29">
        <v>40422</v>
      </c>
      <c r="B55" s="119">
        <f>[1]GREECE!AL62</f>
        <v>0.14635114894706525</v>
      </c>
      <c r="C55" s="119">
        <f>[1]GREECE!AP62</f>
        <v>0.67734558023427005</v>
      </c>
      <c r="D55" s="119">
        <f>[1]IRELAND!AF43</f>
        <v>0.12911977683045228</v>
      </c>
      <c r="E55" s="119">
        <f>[1]IRELAND!AJ43</f>
        <v>0.83467850236025409</v>
      </c>
      <c r="F55" s="119">
        <f>[1]ITALY!X61</f>
        <v>0.1581536820469556</v>
      </c>
      <c r="G55" s="119">
        <f>[1]ITALY!AB61</f>
        <v>0.47780307285194079</v>
      </c>
      <c r="H55" s="119">
        <f>[1]SPAIN!AD70</f>
        <v>0.25811367457567758</v>
      </c>
      <c r="I55" s="119">
        <f>[1]SPAIN!AH70</f>
        <v>0.42994885323000182</v>
      </c>
      <c r="J55" s="121">
        <f>[1]FRANCE!X54</f>
        <v>0.14000000000000001</v>
      </c>
      <c r="K55" s="121">
        <f>[1]FRANCE!AB54</f>
        <v>0.61</v>
      </c>
      <c r="L55" s="119">
        <f>[1]GERMANY!X86</f>
        <v>0.27442294110393223</v>
      </c>
      <c r="M55" s="119">
        <f>[1]GERMANY!AB86</f>
        <v>0.54773651287148695</v>
      </c>
      <c r="N55" s="122">
        <f>[1]NETHERLANDS!AD30</f>
        <v>9.4819068150881342E-2</v>
      </c>
      <c r="O55" s="122">
        <f>[1]NETHERLANDS!AH30</f>
        <v>0.71057122917573567</v>
      </c>
      <c r="P55" s="119">
        <f>[1]PORTUGAL!X16</f>
        <v>0.12950097953459455</v>
      </c>
      <c r="Q55" s="119">
        <f>[1]PORTUGAL!AB16</f>
        <v>0.72905567081854394</v>
      </c>
      <c r="R55" s="119">
        <f>[1]UK!AH56</f>
        <v>7.5543561059481582E-2</v>
      </c>
      <c r="S55" s="119">
        <f>[1]UK!AL56</f>
        <v>0.31318891133460092</v>
      </c>
      <c r="T55" s="20">
        <f>[1]US!AL40</f>
        <v>2.3802501179801792E-2</v>
      </c>
      <c r="U55" s="20">
        <f>[1]US!AP40</f>
        <v>0.31885618216139688</v>
      </c>
    </row>
    <row r="56" spans="1:21">
      <c r="A56" s="29">
        <v>40513</v>
      </c>
      <c r="B56" s="119">
        <f>[1]GREECE!AL63</f>
        <v>0.14665256540810406</v>
      </c>
      <c r="C56" s="119">
        <f>[1]GREECE!AP63</f>
        <v>0.68592610851942704</v>
      </c>
      <c r="D56" s="119">
        <f>[1]IRELAND!AF44</f>
        <v>0.14380013806574771</v>
      </c>
      <c r="E56" s="119">
        <f>[1]IRELAND!AJ44</f>
        <v>0.81964129497680405</v>
      </c>
      <c r="F56" s="119">
        <f>[1]ITALY!X62</f>
        <v>0.1631317646979803</v>
      </c>
      <c r="G56" s="119">
        <f>[1]ITALY!AB62</f>
        <v>0.46403267386098868</v>
      </c>
      <c r="H56" s="119">
        <f>[1]SPAIN!AD71</f>
        <v>0.25968016378598008</v>
      </c>
      <c r="I56" s="119">
        <f>[1]SPAIN!AH71</f>
        <v>0.42012004423258759</v>
      </c>
      <c r="J56" s="121">
        <f>[1]FRANCE!X55</f>
        <v>0.13</v>
      </c>
      <c r="K56" s="121">
        <f>[1]FRANCE!AB55</f>
        <v>0.59</v>
      </c>
      <c r="L56" s="119">
        <f>[1]GERMANY!X87</f>
        <v>0.23081838073893049</v>
      </c>
      <c r="M56" s="119">
        <f>[1]GERMANY!AB87</f>
        <v>0.54573338081685119</v>
      </c>
      <c r="N56" s="122">
        <f>[1]NETHERLANDS!AD31</f>
        <v>9.2131377797681449E-2</v>
      </c>
      <c r="O56" s="122">
        <f>[1]NETHERLANDS!AH31</f>
        <v>0.70813867882600012</v>
      </c>
      <c r="P56" s="119">
        <f>[1]PORTUGAL!X17</f>
        <v>0.15598007777853584</v>
      </c>
      <c r="Q56" s="119">
        <f>[1]PORTUGAL!AB17</f>
        <v>0.67678924745855218</v>
      </c>
      <c r="R56" s="119">
        <f>[1]UK!AH57</f>
        <v>8.4918677705360809E-2</v>
      </c>
      <c r="S56" s="119">
        <f>[1]UK!AL57</f>
        <v>0.31591901043195741</v>
      </c>
      <c r="T56" s="20">
        <f>[1]US!AL41</f>
        <v>2.2766163762370589E-2</v>
      </c>
      <c r="U56" s="20">
        <f>[1]US!AP41</f>
        <v>0.31625930468014718</v>
      </c>
    </row>
    <row r="57" spans="1:21">
      <c r="A57" s="29">
        <v>40603</v>
      </c>
      <c r="B57" s="119">
        <f>[1]GREECE!AL64</f>
        <v>0.14727158234840812</v>
      </c>
      <c r="C57" s="119">
        <f>[1]GREECE!AP64</f>
        <v>0.66765576972903007</v>
      </c>
      <c r="D57" s="119">
        <f>[1]IRELAND!AF45</f>
        <v>0.14086060481922344</v>
      </c>
      <c r="E57" s="119">
        <f>[1]IRELAND!AJ45</f>
        <v>0.83051133723429127</v>
      </c>
      <c r="F57" s="119">
        <f>[1]ITALY!X63</f>
        <v>0.14910193310232317</v>
      </c>
      <c r="G57" s="119">
        <f>[1]ITALY!AB63</f>
        <v>0.4705585367545248</v>
      </c>
      <c r="H57" s="119">
        <f>[1]SPAIN!AD72</f>
        <v>0.25750208478783532</v>
      </c>
      <c r="I57" s="119">
        <f>[1]SPAIN!AH72</f>
        <v>0.40825286060142751</v>
      </c>
      <c r="J57" s="121">
        <f>[1]FRANCE!X56</f>
        <v>0.15</v>
      </c>
      <c r="K57" s="121">
        <f>[1]FRANCE!AB56</f>
        <v>0.54</v>
      </c>
      <c r="L57" s="119">
        <f>[1]GERMANY!X88</f>
        <v>0.23598373518691848</v>
      </c>
      <c r="M57" s="119">
        <f>[1]GERMANY!AB88</f>
        <v>0.55182921408898356</v>
      </c>
      <c r="N57" s="122">
        <f>[1]NETHERLANDS!AD32</f>
        <v>9.4873375699516274E-2</v>
      </c>
      <c r="O57" s="122">
        <f>[1]NETHERLANDS!AH32</f>
        <v>0.69045812387366023</v>
      </c>
      <c r="P57" s="119">
        <f>[1]PORTUGAL!X18</f>
        <v>0.14051840827513754</v>
      </c>
      <c r="Q57" s="119">
        <f>[1]PORTUGAL!AB18</f>
        <v>0.67222023933788122</v>
      </c>
      <c r="R57" s="119">
        <f>[1]UK!AH58</f>
        <v>9.6657693526875754E-2</v>
      </c>
      <c r="S57" s="119">
        <f>[1]UK!AL58</f>
        <v>0.3096734241638836</v>
      </c>
      <c r="T57" s="20">
        <f>[1]US!AL42</f>
        <v>2.2494744218640506E-2</v>
      </c>
      <c r="U57" s="20">
        <f>[1]US!AP42</f>
        <v>0.31404344779257182</v>
      </c>
    </row>
    <row r="58" spans="1:21">
      <c r="A58" s="29">
        <v>40695</v>
      </c>
      <c r="B58" s="119">
        <f>[1]GREECE!AL65</f>
        <v>0.19327556492827938</v>
      </c>
      <c r="C58" s="119">
        <f>[1]GREECE!AP65</f>
        <v>0.62542381691848781</v>
      </c>
      <c r="D58" s="119">
        <f>[1]IRELAND!AF46</f>
        <v>0.14295253952461298</v>
      </c>
      <c r="E58" s="119">
        <f>[1]IRELAND!AJ46</f>
        <v>0.82288918939430666</v>
      </c>
      <c r="F58" s="119">
        <f>[1]ITALY!X64</f>
        <v>0.15483717666869357</v>
      </c>
      <c r="G58" s="119">
        <f>[1]ITALY!AB64</f>
        <v>0.46219710931287716</v>
      </c>
      <c r="H58" s="119">
        <f>[1]SPAIN!AD73</f>
        <v>0.26376414970471374</v>
      </c>
      <c r="I58" s="119">
        <f>[1]SPAIN!AH73</f>
        <v>0.39311255333114936</v>
      </c>
      <c r="J58" s="121">
        <f>[1]FRANCE!X57</f>
        <v>0.14000000000000001</v>
      </c>
      <c r="K58" s="121">
        <f>[1]FRANCE!AB57</f>
        <v>0.56000000000000005</v>
      </c>
      <c r="L58" s="119">
        <f>[1]GERMANY!X89</f>
        <v>0.22981672499304279</v>
      </c>
      <c r="M58" s="119">
        <f>[1]GERMANY!AB89</f>
        <v>0.56486442260576974</v>
      </c>
      <c r="N58" s="122">
        <f>[1]NETHERLANDS!AD33</f>
        <v>9.9143147444650817E-2</v>
      </c>
      <c r="O58" s="122">
        <f>[1]NETHERLANDS!AH33</f>
        <v>0.67887444262517882</v>
      </c>
      <c r="P58" s="119">
        <f>[1]PORTUGAL!X19</f>
        <v>0.16844508040337966</v>
      </c>
      <c r="Q58" s="119">
        <f>[1]PORTUGAL!AB19</f>
        <v>0.62795039520305262</v>
      </c>
      <c r="R58" s="119">
        <f>[1]UK!AH59</f>
        <v>0.11018060480969548</v>
      </c>
      <c r="S58" s="119">
        <f>[1]UK!AL59</f>
        <v>0.31020413039422817</v>
      </c>
      <c r="T58" s="20">
        <f>[1]US!AL43</f>
        <v>1.9479749844873145E-2</v>
      </c>
      <c r="U58" s="20">
        <f>[1]US!AP43</f>
        <v>0.32702832720959907</v>
      </c>
    </row>
    <row r="59" spans="1:21">
      <c r="A59" s="29">
        <v>40787</v>
      </c>
      <c r="B59" s="119">
        <f>[1]GREECE!AL66</f>
        <v>0.19778405356138079</v>
      </c>
      <c r="C59" s="119">
        <f>[1]GREECE!AP66</f>
        <v>0.60786491026604772</v>
      </c>
      <c r="D59" s="119">
        <f>[1]IRELAND!AF47</f>
        <v>0.17234977286273984</v>
      </c>
      <c r="E59" s="119">
        <f>[1]IRELAND!AJ47</f>
        <v>0.79454348412193465</v>
      </c>
      <c r="F59" s="119">
        <f>[1]ITALY!X65</f>
        <v>0.16864225899232094</v>
      </c>
      <c r="G59" s="119">
        <f>[1]ITALY!AB65</f>
        <v>0.44127676598817833</v>
      </c>
      <c r="H59" s="119">
        <f>[1]SPAIN!AD74</f>
        <v>0.24243888458909194</v>
      </c>
      <c r="I59" s="119">
        <f>[1]SPAIN!AH74</f>
        <v>0.39967504831287765</v>
      </c>
      <c r="J59" s="121">
        <f>[1]FRANCE!X58</f>
        <v>0.14000000000000001</v>
      </c>
      <c r="K59" s="121">
        <f>[1]FRANCE!AB58</f>
        <v>0.56999999999999995</v>
      </c>
      <c r="L59" s="119">
        <f>[1]GERMANY!X90</f>
        <v>0.22095829224498972</v>
      </c>
      <c r="M59" s="119">
        <f>[1]GERMANY!AB90</f>
        <v>0.56286337370543982</v>
      </c>
      <c r="N59" s="122">
        <f>[1]NETHERLANDS!AD34</f>
        <v>9.0668729207388901E-2</v>
      </c>
      <c r="O59" s="122">
        <f>[1]NETHERLANDS!AH34</f>
        <v>0.65866461275582189</v>
      </c>
      <c r="P59" s="119">
        <f>[1]PORTUGAL!X20</f>
        <v>0.16834431753162812</v>
      </c>
      <c r="Q59" s="119">
        <f>[1]PORTUGAL!AB20</f>
        <v>0.62069550107016469</v>
      </c>
      <c r="R59" s="119">
        <f>[1]UK!AH60</f>
        <v>0.10496578503882642</v>
      </c>
      <c r="S59" s="119">
        <f>[1]UK!AL60</f>
        <v>0.31249552132607528</v>
      </c>
      <c r="T59" s="20">
        <f>[1]US!AL44</f>
        <v>1.9864370567196067E-2</v>
      </c>
      <c r="U59" s="20">
        <f>[1]US!AP44</f>
        <v>0.33211631947965897</v>
      </c>
    </row>
    <row r="60" spans="1:21">
      <c r="A60" s="29">
        <v>40878</v>
      </c>
      <c r="B60" s="119">
        <f>[1]GREECE!AL67</f>
        <v>0.22800465548240728</v>
      </c>
      <c r="C60" s="119">
        <f>[1]GREECE!AP67</f>
        <v>0.57959848903051314</v>
      </c>
      <c r="D60" s="119">
        <f>[1]IRELAND!AF48</f>
        <v>0.18363067360215685</v>
      </c>
      <c r="E60" s="119">
        <f>[1]IRELAND!AJ48</f>
        <v>0.77887079164224593</v>
      </c>
      <c r="F60" s="119">
        <f>[1]ITALY!X66</f>
        <v>0.16546205094204411</v>
      </c>
      <c r="G60" s="119">
        <f>[1]ITALY!AB66</f>
        <v>0.41890983289989608</v>
      </c>
      <c r="H60" s="119">
        <f>[1]SPAIN!AD75</f>
        <v>0.27705588583652924</v>
      </c>
      <c r="I60" s="119">
        <f>[1]SPAIN!AH75</f>
        <v>0.36160863495480977</v>
      </c>
      <c r="J60" s="121">
        <f>[1]FRANCE!X59</f>
        <v>0.15</v>
      </c>
      <c r="K60" s="121">
        <f>[1]FRANCE!AB59</f>
        <v>0.56999999999999995</v>
      </c>
      <c r="L60" s="119">
        <f>[1]GERMANY!X91</f>
        <v>0.20357017328183147</v>
      </c>
      <c r="M60" s="119">
        <f>[1]GERMANY!AB91</f>
        <v>0.56081698887288622</v>
      </c>
      <c r="N60" s="122">
        <f>[1]NETHERLANDS!AD35</f>
        <v>8.8725216487591699E-2</v>
      </c>
      <c r="O60" s="122">
        <f>[1]NETHERLANDS!AH35</f>
        <v>0.64202328351079452</v>
      </c>
      <c r="P60" s="119">
        <f>[1]PORTUGAL!X21</f>
        <v>0.16545895484229134</v>
      </c>
      <c r="Q60" s="119">
        <f>[1]PORTUGAL!AB21</f>
        <v>0.61119957924878376</v>
      </c>
      <c r="R60" s="119">
        <f>[1]UK!AH61</f>
        <v>9.2130008559771576E-2</v>
      </c>
      <c r="S60" s="119">
        <f>[1]UK!AL61</f>
        <v>0.31709189570824298</v>
      </c>
      <c r="T60" s="20">
        <f>[1]US!AL45</f>
        <v>1.8373755156738576E-2</v>
      </c>
      <c r="U60" s="20">
        <f>[1]US!AP45</f>
        <v>0.32890795385868565</v>
      </c>
    </row>
    <row r="61" spans="1:21">
      <c r="A61" s="29">
        <v>40969</v>
      </c>
      <c r="B61" s="119">
        <f>[1]GREECE!AL68</f>
        <v>0.22266022498282131</v>
      </c>
      <c r="C61" s="119">
        <f>[1]GREECE!AP68</f>
        <v>0.4332280093575559</v>
      </c>
      <c r="D61" s="119">
        <f>[1]IRELAND!AF49</f>
        <v>0.2154167717417233</v>
      </c>
      <c r="E61" s="119">
        <f>[1]IRELAND!AJ49</f>
        <v>0.76453326027294066</v>
      </c>
      <c r="F61" s="119">
        <f>[1]ITALY!X67</f>
        <v>0.20041677454607695</v>
      </c>
      <c r="G61" s="119">
        <f>[1]ITALY!AB67</f>
        <v>0.37509916910906466</v>
      </c>
      <c r="H61" s="119">
        <f>[1]SPAIN!AD76</f>
        <v>0.34374352152724952</v>
      </c>
      <c r="I61" s="119">
        <f>[1]SPAIN!AH76</f>
        <v>0.30396568401259766</v>
      </c>
      <c r="J61" s="121">
        <f>[1]FRANCE!X60</f>
        <v>0.14000000000000001</v>
      </c>
      <c r="K61" s="121">
        <f>[1]FRANCE!AB60</f>
        <v>0.55000000000000004</v>
      </c>
      <c r="L61" s="119">
        <f>[1]GERMANY!X92</f>
        <v>0.22562561801214479</v>
      </c>
      <c r="M61" s="119">
        <f>[1]GERMANY!AB92</f>
        <v>0.57525747872978383</v>
      </c>
      <c r="N61" s="122">
        <f>[1]NETHERLANDS!AD36</f>
        <v>9.6735256743027659E-2</v>
      </c>
      <c r="O61" s="122">
        <f>[1]NETHERLANDS!AH36</f>
        <v>0.63813612492077798</v>
      </c>
      <c r="P61" s="119">
        <f>[1]PORTUGAL!X22</f>
        <v>0.21544727251608031</v>
      </c>
      <c r="Q61" s="119">
        <f>[1]PORTUGAL!AB22</f>
        <v>0.55732289866856388</v>
      </c>
      <c r="R61" s="119">
        <f>[1]UK!AH62</f>
        <v>8.7543378479883208E-2</v>
      </c>
      <c r="S61" s="119">
        <f>[1]UK!AL62</f>
        <v>0.31271552028301663</v>
      </c>
      <c r="T61" s="20">
        <f>[1]US!AL46</f>
        <v>2.0343594976351374E-2</v>
      </c>
      <c r="U61" s="20">
        <f>[1]US!AP46</f>
        <v>0.33018873978809288</v>
      </c>
    </row>
    <row r="62" spans="1:21">
      <c r="A62" s="29">
        <v>41061</v>
      </c>
      <c r="B62" s="119">
        <f>[1]GREECE!AL69</f>
        <v>0.31337557008648759</v>
      </c>
      <c r="C62" s="119">
        <f>[1]GREECE!AP69</f>
        <v>0.29426608157396716</v>
      </c>
      <c r="D62" s="119">
        <f>[1]IRELAND!AF50</f>
        <v>0.24158386149571159</v>
      </c>
      <c r="E62" s="119">
        <f>[1]IRELAND!AJ50</f>
        <v>0.72997909335867484</v>
      </c>
      <c r="F62" s="119">
        <f>[1]ITALY!X68</f>
        <v>0.21374354271648585</v>
      </c>
      <c r="G62" s="119">
        <f>[1]ITALY!AB68</f>
        <v>0.35753838171614044</v>
      </c>
      <c r="H62" s="119">
        <f>[1]SPAIN!AD77</f>
        <v>0.3419939935467956</v>
      </c>
      <c r="I62" s="119">
        <f>[1]SPAIN!AH77</f>
        <v>0.29053752565589591</v>
      </c>
      <c r="J62" s="121">
        <f>[1]FRANCE!X61</f>
        <v>0.14000000000000001</v>
      </c>
      <c r="K62" s="121">
        <f>[1]FRANCE!AB61</f>
        <v>0.55000000000000004</v>
      </c>
      <c r="L62" s="119">
        <f>[1]GERMANY!X93</f>
        <v>0.23045408900835193</v>
      </c>
      <c r="M62" s="119">
        <f>[1]GERMANY!AB93</f>
        <v>0.5889257336819923</v>
      </c>
      <c r="N62" s="122">
        <f>[1]NETHERLANDS!AD37</f>
        <v>0.10298031946927785</v>
      </c>
      <c r="O62" s="122">
        <f>[1]NETHERLANDS!AH37</f>
        <v>0.63161491439109552</v>
      </c>
      <c r="P62" s="119">
        <f>[1]PORTUGAL!X23</f>
        <v>0.23390165402159568</v>
      </c>
      <c r="Q62" s="119">
        <f>[1]PORTUGAL!AB23</f>
        <v>0.52798252587544281</v>
      </c>
      <c r="R62" s="119">
        <f>[1]UK!AH63</f>
        <v>8.5415469746908168E-2</v>
      </c>
      <c r="S62" s="119">
        <f>[1]UK!AL63</f>
        <v>0.30666747301260922</v>
      </c>
      <c r="T62" s="20">
        <f>[1]US!AL47</f>
        <v>1.9122701901548359E-2</v>
      </c>
      <c r="U62" s="20">
        <f>[1]US!AP47</f>
        <v>0.33495632430386935</v>
      </c>
    </row>
    <row r="63" spans="1:21">
      <c r="A63" s="29">
        <v>41153</v>
      </c>
      <c r="B63" s="119">
        <f>[1]GREECE!AL70</f>
        <v>0.19841289942285303</v>
      </c>
      <c r="C63" s="119">
        <f>[1]GREECE!AP70</f>
        <v>0.57518251707039725</v>
      </c>
      <c r="D63" s="119">
        <f>[1]IRELAND!AF51</f>
        <v>0.24049217002237136</v>
      </c>
      <c r="E63" s="119">
        <f>[1]IRELAND!AJ51</f>
        <v>0.72644792443450157</v>
      </c>
      <c r="F63" s="119">
        <f>[1]ITALY!X69</f>
        <v>0.21385208414749721</v>
      </c>
      <c r="G63" s="119">
        <f>[1]ITALY!AB69</f>
        <v>0.3639828024584788</v>
      </c>
      <c r="H63" s="119">
        <f>[1]SPAIN!AD78</f>
        <v>0.33366289966760881</v>
      </c>
      <c r="I63" s="119">
        <f>[1]SPAIN!AH78</f>
        <v>0.2983416672454785</v>
      </c>
      <c r="J63" s="121">
        <f>[1]FRANCE!X62</f>
        <v>0.13</v>
      </c>
      <c r="K63" s="121">
        <f>[1]FRANCE!AB62</f>
        <v>0.56000000000000005</v>
      </c>
      <c r="L63" s="119">
        <f>[1]GERMANY!X94</f>
        <v>0.24246480208937579</v>
      </c>
      <c r="M63" s="119">
        <f>[1]GERMANY!AB94</f>
        <v>0.59870849943028681</v>
      </c>
      <c r="N63" s="122">
        <f>[1]NETHERLANDS!AD38</f>
        <v>0.10059929788593888</v>
      </c>
      <c r="O63" s="122">
        <f>[1]NETHERLANDS!AH38</f>
        <v>0.63067071344545345</v>
      </c>
      <c r="P63" s="119">
        <f>[1]PORTUGAL!X24</f>
        <v>0.24458132641719155</v>
      </c>
      <c r="Q63" s="119">
        <f>[1]PORTUGAL!AB24</f>
        <v>0.52050142027911572</v>
      </c>
      <c r="R63" s="119">
        <f>[1]UK!AH64</f>
        <v>7.5886264557376182E-2</v>
      </c>
      <c r="S63" s="119">
        <f>[1]UK!AL64</f>
        <v>0.30790969194808715</v>
      </c>
      <c r="T63" s="20">
        <f>[1]US!AL48</f>
        <v>2.1050403953641807E-2</v>
      </c>
      <c r="U63" s="20">
        <f>[1]US!AP48</f>
        <v>0.34084599967633916</v>
      </c>
    </row>
    <row r="64" spans="1:21">
      <c r="A64" s="29">
        <v>41244</v>
      </c>
      <c r="B64" s="119">
        <f>[1]GREECE!AL71</f>
        <v>0.16726623094532656</v>
      </c>
      <c r="C64" s="119">
        <f>[1]GREECE!AP71</f>
        <v>0.59111709319523009</v>
      </c>
      <c r="D64" s="119">
        <f>[1]IRELAND!AF52</f>
        <v>0.24795965988640115</v>
      </c>
      <c r="E64" s="119">
        <f>[1]IRELAND!AJ52</f>
        <v>0.72241130069547999</v>
      </c>
      <c r="F64" s="119">
        <f>[1]ITALY!X70</f>
        <v>0.21432247990266479</v>
      </c>
      <c r="G64" s="119">
        <f>[1]ITALY!AB70</f>
        <v>0.36990911192261405</v>
      </c>
      <c r="H64" s="119">
        <f>[1]SPAIN!AD79</f>
        <v>0.32634980904005551</v>
      </c>
      <c r="I64" s="119">
        <f>[1]SPAIN!AH79</f>
        <v>0.32160118080985944</v>
      </c>
      <c r="J64" s="121">
        <f>[1]FRANCE!X63</f>
        <v>0.14000000000000001</v>
      </c>
      <c r="K64" s="121">
        <f>[1]FRANCE!AB63</f>
        <v>0.55000000000000004</v>
      </c>
      <c r="L64" s="119">
        <f>[1]GERMANY!X95</f>
        <v>0.23760146760348361</v>
      </c>
      <c r="M64" s="119">
        <f>[1]GERMANY!AB95</f>
        <v>0.60039440615707618</v>
      </c>
      <c r="N64" s="122">
        <f>[1]NETHERLANDS!AD39</f>
        <v>9.5836019545583268E-2</v>
      </c>
      <c r="O64" s="122">
        <f>[1]NETHERLANDS!AH39</f>
        <v>0.62734453609365493</v>
      </c>
      <c r="P64" s="119">
        <f>[1]PORTUGAL!X25</f>
        <v>0.23546083037317139</v>
      </c>
      <c r="Q64" s="119">
        <f>[1]PORTUGAL!AB25</f>
        <v>0.52638172720675303</v>
      </c>
      <c r="R64" s="119">
        <f>[1]UK!AH65</f>
        <v>7.1986579089865804E-2</v>
      </c>
      <c r="S64" s="119">
        <f>[1]UK!AL65</f>
        <v>0.31376907244332669</v>
      </c>
      <c r="T64" s="20">
        <f>[1]US!AL49</f>
        <v>2.1159030469734129E-2</v>
      </c>
      <c r="U64" s="20">
        <f>[1]US!AP49</f>
        <v>0.33918954280185243</v>
      </c>
    </row>
    <row r="65" spans="1:21">
      <c r="A65" s="29">
        <v>41334</v>
      </c>
      <c r="B65" s="119">
        <f>[1]GREECE!AL72</f>
        <v>0.15253969349674038</v>
      </c>
      <c r="C65" s="119">
        <f>[1]GREECE!AP72</f>
        <v>0.58165669470755454</v>
      </c>
      <c r="D65" s="119">
        <f>[1]IRELAND!AF53</f>
        <v>0.40910037224253226</v>
      </c>
      <c r="E65" s="119">
        <f>[1]IRELAND!AJ53</f>
        <v>0.57029721109565878</v>
      </c>
      <c r="F65" s="119">
        <f>[1]ITALY!X71</f>
        <v>0.22941644143929554</v>
      </c>
      <c r="G65" s="119">
        <f>[1]ITALY!AB71</f>
        <v>0.3663043384925958</v>
      </c>
      <c r="H65" s="119">
        <f>[1]SPAIN!AD80</f>
        <v>0.33367757726686625</v>
      </c>
      <c r="I65" s="119">
        <f>[1]SPAIN!AH80</f>
        <v>0.31103103815904121</v>
      </c>
      <c r="J65" s="121">
        <f>[1]FRANCE!X64</f>
        <v>0.13</v>
      </c>
      <c r="K65" s="121">
        <f>[1]FRANCE!AB64</f>
        <v>0.56000000000000005</v>
      </c>
      <c r="L65" s="119">
        <f>[1]GERMANY!X96</f>
        <v>0.23897810695009108</v>
      </c>
      <c r="M65" s="119">
        <f>[1]GERMANY!AB96</f>
        <v>0.61561026992582735</v>
      </c>
      <c r="N65" s="122">
        <f>[1]NETHERLANDS!AD40</f>
        <v>0.1030602739888577</v>
      </c>
      <c r="O65" s="122">
        <f>[1]NETHERLANDS!AH40</f>
        <v>0.62967599541967523</v>
      </c>
      <c r="P65" s="119">
        <f>[1]PORTUGAL!X26</f>
        <v>0.23161194074833111</v>
      </c>
      <c r="Q65" s="119">
        <f>[1]PORTUGAL!AB26</f>
        <v>0.53800424948388359</v>
      </c>
      <c r="R65" s="119">
        <f>[1]UK!AH66</f>
        <v>7.4281270365260457E-2</v>
      </c>
      <c r="S65" s="119">
        <f>[1]UK!AL66</f>
        <v>0.31740371847343934</v>
      </c>
      <c r="T65" s="20">
        <f>[1]US!AL50</f>
        <v>2.0206778124925471E-2</v>
      </c>
      <c r="U65" s="20">
        <f>[1]US!AP50</f>
        <v>0.34135085501681417</v>
      </c>
    </row>
    <row r="66" spans="1:21">
      <c r="A66" s="29">
        <v>41426</v>
      </c>
      <c r="B66" s="119">
        <f>[1]GREECE!AL73</f>
        <v>0.15164664521303037</v>
      </c>
      <c r="C66" s="119">
        <f>[1]GREECE!AP73</f>
        <v>0.53332802509173671</v>
      </c>
      <c r="D66" s="119">
        <f>[1]IRELAND!AF54</f>
        <v>0.43127354609621965</v>
      </c>
      <c r="E66" s="119">
        <f>[1]IRELAND!AJ54</f>
        <v>0.5473087082665743</v>
      </c>
      <c r="F66" s="119">
        <f>[1]ITALY!X72</f>
        <v>0.24480433205159388</v>
      </c>
      <c r="G66" s="119">
        <f>[1]ITALY!AB72</f>
        <v>0.35259696534709045</v>
      </c>
      <c r="H66" s="119">
        <f>[1]SPAIN!AD81</f>
        <v>0.36012903688878123</v>
      </c>
      <c r="I66" s="119">
        <f>[1]SPAIN!AH81</f>
        <v>0.29517821160592922</v>
      </c>
      <c r="J66" s="121">
        <f>[1]FRANCE!X65</f>
        <v>0.13</v>
      </c>
      <c r="K66" s="121">
        <f>[1]FRANCE!AB65</f>
        <v>0.56999999999999995</v>
      </c>
      <c r="L66" s="119">
        <f>[1]GERMANY!X97</f>
        <v>0.23554102926274384</v>
      </c>
      <c r="M66" s="119">
        <f>[1]GERMANY!AB97</f>
        <v>0.60612040808633583</v>
      </c>
      <c r="N66" s="122">
        <f>[1]NETHERLANDS!AD41</f>
        <v>0.10568563959192238</v>
      </c>
      <c r="O66" s="122">
        <f>[1]NETHERLANDS!AH41</f>
        <v>0.63074249031694629</v>
      </c>
      <c r="P66" s="119">
        <f>[1]PORTUGAL!X27</f>
        <v>0.23574649408262438</v>
      </c>
      <c r="Q66" s="119">
        <f>[1]PORTUGAL!AB27</f>
        <v>0.53412523530871048</v>
      </c>
      <c r="R66" s="119">
        <f>[1]UK!AH67</f>
        <v>7.8256069848961662E-2</v>
      </c>
      <c r="S66" s="119">
        <f>[1]UK!AL67</f>
        <v>0.31107088838072844</v>
      </c>
      <c r="T66" s="20">
        <f>[1]US!AL51</f>
        <v>1.793502288179135E-2</v>
      </c>
      <c r="U66" s="20">
        <f>[1]US!AP51</f>
        <v>0.33426533318994872</v>
      </c>
    </row>
    <row r="67" spans="1:21">
      <c r="A67" s="29">
        <v>41518</v>
      </c>
      <c r="B67" s="119">
        <f>[1]GREECE!AL74</f>
        <v>0.14735216526580483</v>
      </c>
      <c r="C67" s="119">
        <f>[1]GREECE!AP74</f>
        <v>0.52371621093791243</v>
      </c>
      <c r="D67" s="119">
        <f>[1]IRELAND!AF55</f>
        <v>0.4360144183049785</v>
      </c>
      <c r="E67" s="119">
        <f>[1]IRELAND!AJ55</f>
        <v>0.54189666881432075</v>
      </c>
      <c r="F67" s="119">
        <f>[1]ITALY!X73</f>
        <v>0.24012979521947436</v>
      </c>
      <c r="G67" s="119">
        <f>[1]ITALY!AB73</f>
        <v>0.35697601789119054</v>
      </c>
      <c r="H67" s="119">
        <f>[1]SPAIN!AD82</f>
        <v>0.34341292740361373</v>
      </c>
      <c r="I67" s="119">
        <f>[1]SPAIN!AH82</f>
        <v>0.31598252600255605</v>
      </c>
      <c r="J67" s="121">
        <f>[1]FRANCE!X66</f>
        <v>0.11</v>
      </c>
      <c r="K67" s="121">
        <f>[1]FRANCE!AB66</f>
        <v>0.59</v>
      </c>
      <c r="L67" s="119">
        <f>[1]GERMANY!X98</f>
        <v>0.2364954247038086</v>
      </c>
      <c r="M67" s="119">
        <f>[1]GERMANY!AB98</f>
        <v>0.61147212122497596</v>
      </c>
      <c r="N67" s="122">
        <f>[1]NETHERLANDS!AD42</f>
        <v>0.10311742478757657</v>
      </c>
      <c r="O67" s="122">
        <f>[1]NETHERLANDS!AH42</f>
        <v>0.63161503881612924</v>
      </c>
      <c r="P67" s="119">
        <f>[1]PORTUGAL!X28</f>
        <v>0.25890580442687511</v>
      </c>
      <c r="Q67" s="119">
        <f>[1]PORTUGAL!AB28</f>
        <v>0.4971785083814898</v>
      </c>
      <c r="R67" s="119">
        <f>[1]UK!AH68</f>
        <v>8.4929213218838853E-2</v>
      </c>
      <c r="S67" s="119">
        <f>[1]UK!AL68</f>
        <v>0.2939529376816219</v>
      </c>
      <c r="T67" s="20">
        <f>[1]US!AL52</f>
        <v>1.7516817817925464E-2</v>
      </c>
      <c r="U67" s="20">
        <f>[1]US!AP52</f>
        <v>0.33771851214586995</v>
      </c>
    </row>
    <row r="68" spans="1:21">
      <c r="A68" s="29">
        <v>41609</v>
      </c>
      <c r="B68" s="119">
        <f>[1]GREECE!AL75</f>
        <v>0.15872243737125152</v>
      </c>
      <c r="C68" s="119">
        <f>[1]GREECE!AP75</f>
        <v>0.55052990715658223</v>
      </c>
      <c r="D68" s="119">
        <f>[1]IRELAND!AF56</f>
        <v>0.45093552658841335</v>
      </c>
      <c r="E68" s="119">
        <f>[1]IRELAND!AJ56</f>
        <v>0.51224697541596476</v>
      </c>
      <c r="F68" s="119">
        <f>[1]ITALY!X74</f>
        <v>0.23195047211763917</v>
      </c>
      <c r="G68" s="119">
        <f>[1]ITALY!AB74</f>
        <v>0.3569358507403666</v>
      </c>
      <c r="H68" s="119">
        <f>[1]SPAIN!AD83</f>
        <v>0.29735732263466913</v>
      </c>
      <c r="I68" s="119">
        <f>[1]SPAIN!AH83</f>
        <v>0.36608641733681035</v>
      </c>
      <c r="J68" s="121">
        <f>[1]FRANCE!X67</f>
        <v>0.10199999999999999</v>
      </c>
      <c r="K68" s="121">
        <f>[1]FRANCE!AB67</f>
        <v>0.65100000000000002</v>
      </c>
      <c r="L68" s="119">
        <f>[1]GERMANY!X99</f>
        <v>0.24207164428596106</v>
      </c>
      <c r="M68" s="119">
        <f>[1]GERMANY!AB99</f>
        <v>0.61118134211325792</v>
      </c>
      <c r="N68" s="122">
        <f>[1]NETHERLANDS!AD43</f>
        <v>0.11557366223952502</v>
      </c>
      <c r="O68" s="122">
        <f>[1]NETHERLANDS!AH43</f>
        <v>0.60832428956147755</v>
      </c>
      <c r="P68" s="119">
        <f>[1]PORTUGAL!X29</f>
        <v>0.24194736230086439</v>
      </c>
      <c r="Q68" s="119">
        <f>[1]PORTUGAL!AB29</f>
        <v>0.51853172603589281</v>
      </c>
      <c r="R68" s="119">
        <f>[1]UK!AH69</f>
        <v>9.2228993284627608E-2</v>
      </c>
      <c r="S68" s="119">
        <f>[1]UK!AL69</f>
        <v>0.30324830569179301</v>
      </c>
      <c r="T68" s="20">
        <f>[1]US!AL53</f>
        <v>1.8505071461502997E-2</v>
      </c>
      <c r="U68" s="20">
        <f>[1]US!AP53</f>
        <v>0.33382895343476254</v>
      </c>
    </row>
    <row r="69" spans="1:21">
      <c r="A69" s="29">
        <v>41699</v>
      </c>
      <c r="B69" s="119">
        <f>[1]GREECE!AL76</f>
        <v>0.15755607761515891</v>
      </c>
      <c r="C69" s="119">
        <f>[1]GREECE!AP76</f>
        <v>0.54958383404886624</v>
      </c>
      <c r="D69" s="119">
        <f>[1]IRELAND!AF57</f>
        <v>0.43405551914117169</v>
      </c>
      <c r="E69" s="119">
        <f>[1]IRELAND!AJ57</f>
        <v>0.52369395383443462</v>
      </c>
      <c r="F69" s="119">
        <f>[1]ITALY!X75</f>
        <v>0.22812996358090792</v>
      </c>
      <c r="G69" s="119">
        <f>[1]ITALY!AB75</f>
        <v>0.36847720195846367</v>
      </c>
      <c r="H69" s="119">
        <f>[1]SPAIN!AD84</f>
        <v>0.29765177967986484</v>
      </c>
      <c r="I69" s="119">
        <f>[1]SPAIN!AH84</f>
        <v>0.36445386948109371</v>
      </c>
      <c r="J69" s="121">
        <f>[1]FRANCE!X68</f>
        <v>0.11199999999999999</v>
      </c>
      <c r="K69" s="121">
        <f>[1]FRANCE!AB68</f>
        <v>0.64600000000000002</v>
      </c>
      <c r="L69" s="119">
        <f>[1]GERMANY!X100</f>
        <v>0.2422629683250844</v>
      </c>
      <c r="M69" s="119">
        <f>[1]GERMANY!AB100</f>
        <v>0.62550507157234247</v>
      </c>
      <c r="N69" s="122">
        <f>[1]NETHERLANDS!AD44</f>
        <v>0.11903388342147816</v>
      </c>
      <c r="O69" s="122">
        <f>[1]NETHERLANDS!AH44</f>
        <v>0.60559617827516532</v>
      </c>
      <c r="P69" s="119">
        <f>[1]PORTUGAL!X30</f>
        <v>0.22569792790278417</v>
      </c>
      <c r="Q69" s="119">
        <f>[1]PORTUGAL!AB30</f>
        <v>0.54547374614357591</v>
      </c>
      <c r="R69" s="119">
        <f>[1]UK!AH70</f>
        <v>9.0127812357042855E-2</v>
      </c>
      <c r="S69" s="119">
        <f>[1]UK!AL70</f>
        <v>0.29673676476704047</v>
      </c>
      <c r="T69" s="20">
        <f>[1]US!AL54</f>
        <v>2.0924709678885531E-2</v>
      </c>
      <c r="U69" s="20">
        <f>[1]US!AP54</f>
        <v>0.33794854896257076</v>
      </c>
    </row>
    <row r="70" spans="1:21">
      <c r="A70" s="29">
        <v>41791</v>
      </c>
      <c r="B70" s="119">
        <f>[1]GREECE!AL77</f>
        <v>0.11315521155655693</v>
      </c>
      <c r="C70" s="119">
        <f>[1]GREECE!AP77</f>
        <v>0.59653047812108284</v>
      </c>
      <c r="D70" s="119">
        <f>[1]IRELAND!AF58</f>
        <v>0.43589177347690516</v>
      </c>
      <c r="E70" s="119">
        <f>[1]IRELAND!AJ58</f>
        <v>0.52242352504703771</v>
      </c>
      <c r="F70" s="119">
        <f>[1]ITALY!X76</f>
        <v>0.22057774079033207</v>
      </c>
      <c r="G70" s="119">
        <f>[1]ITALY!AB76</f>
        <v>0.37630241168040884</v>
      </c>
      <c r="H70" s="119">
        <f>[1]SPAIN!AD85</f>
        <v>0.2933332911510067</v>
      </c>
      <c r="I70" s="119">
        <f>[1]SPAIN!AH85</f>
        <v>0.38398030034225922</v>
      </c>
      <c r="J70" s="123">
        <f>[1]FRANCE!X69</f>
        <v>0.11</v>
      </c>
      <c r="K70" s="123">
        <f>[1]FRANCE!AB69</f>
        <v>0.64200000000000002</v>
      </c>
      <c r="L70" s="119">
        <f>[1]GERMANY!X101</f>
        <v>0.24174177059513058</v>
      </c>
      <c r="M70" s="119">
        <f>[1]GERMANY!AB101</f>
        <v>0.61948044461159624</v>
      </c>
      <c r="N70" s="122">
        <f>[1]NETHERLANDS!AD45</f>
        <v>0.12294454020629839</v>
      </c>
      <c r="O70" s="122">
        <f>[1]NETHERLANDS!AH45</f>
        <v>0.60797012230156777</v>
      </c>
      <c r="P70" s="119">
        <f>[1]PORTUGAL!X31</f>
        <v>0.23719101820550198</v>
      </c>
      <c r="Q70" s="119">
        <f>[1]PORTUGAL!AB31</f>
        <v>0.53867506125360543</v>
      </c>
      <c r="R70" s="119">
        <f>[1]UK!AH71</f>
        <v>9.0246911915421543E-2</v>
      </c>
      <c r="S70" s="119">
        <f>[1]UK!AL71</f>
        <v>0.2921375209018825</v>
      </c>
      <c r="T70" s="20">
        <f>[1]US!AL55</f>
        <v>2.3093588013112076E-2</v>
      </c>
      <c r="U70" s="20">
        <f>[1]US!AP55</f>
        <v>0.34133933736374672</v>
      </c>
    </row>
    <row r="71" spans="1:21">
      <c r="A71" s="29">
        <v>41883</v>
      </c>
      <c r="B71" s="119">
        <f>[1]GREECE!AL78</f>
        <v>0.11301438928822907</v>
      </c>
      <c r="C71" s="119">
        <f>[1]GREECE!AP78</f>
        <v>0.59936925623882931</v>
      </c>
      <c r="D71" s="119">
        <f>[1]IRELAND!AF59</f>
        <v>0.43386366068562054</v>
      </c>
      <c r="E71" s="119">
        <f>[1]IRELAND!AJ59</f>
        <v>0.52737844683052115</v>
      </c>
      <c r="F71" s="119">
        <f>[1]ITALY!X77</f>
        <v>0.22178145330049878</v>
      </c>
      <c r="G71" s="119">
        <f>[1]ITALY!AB77</f>
        <v>0.37924857941367796</v>
      </c>
      <c r="H71" s="119">
        <f>[1]SPAIN!AD86</f>
        <v>0.3157242207263698</v>
      </c>
      <c r="I71" s="119">
        <f>[1]SPAIN!AH86</f>
        <v>0.36895286457692689</v>
      </c>
      <c r="J71" s="123">
        <f>[1]FRANCE!X70</f>
        <v>0.112</v>
      </c>
      <c r="K71" s="123">
        <f>[1]FRANCE!AB70</f>
        <v>0.64600000000000002</v>
      </c>
      <c r="L71" s="119">
        <f>[1]GERMANY!X102</f>
        <v>0.23690467730249673</v>
      </c>
      <c r="M71" s="119">
        <f>[1]GERMANY!AB102</f>
        <v>0.60653537882856545</v>
      </c>
      <c r="N71" s="122">
        <f>[1]NETHERLANDS!AD46</f>
        <v>0.12774207137769425</v>
      </c>
      <c r="O71" s="122">
        <f>[1]NETHERLANDS!AH46</f>
        <v>0.59543863441727429</v>
      </c>
      <c r="P71" s="119">
        <f>[1]PORTUGAL!X32</f>
        <v>0.20648183123064137</v>
      </c>
      <c r="Q71" s="119">
        <f>[1]PORTUGAL!AB32</f>
        <v>0.57680743370854426</v>
      </c>
      <c r="R71" s="119">
        <f>[1]UK!AH72</f>
        <v>8.7524264776457181E-2</v>
      </c>
      <c r="S71" s="119">
        <f>[1]UK!AL72</f>
        <v>0.28588003847105625</v>
      </c>
      <c r="T71" s="20">
        <f>[1]US!AL56</f>
        <v>2.6419286247271953E-2</v>
      </c>
      <c r="U71" s="20">
        <f>[1]US!AP56</f>
        <v>0.34050527095337213</v>
      </c>
    </row>
    <row r="72" spans="1:21">
      <c r="A72" s="29">
        <v>41974</v>
      </c>
      <c r="B72" s="119">
        <f>[1]GREECE!AL79</f>
        <v>0.17339872288344757</v>
      </c>
      <c r="C72" s="119">
        <f>[1]GREECE!AP79</f>
        <v>0.52121634048885701</v>
      </c>
      <c r="D72" s="119">
        <f>[1]IRELAND!AF60</f>
        <v>0.40906316884277844</v>
      </c>
      <c r="E72" s="119">
        <f>[1]IRELAND!AJ60</f>
        <v>0.5506579908715048</v>
      </c>
      <c r="F72" s="124">
        <f>[1]ITALY!X78</f>
        <v>0.22419346415497915</v>
      </c>
      <c r="G72" s="124">
        <f>[1]ITALY!AB78</f>
        <v>0.37545182611847328</v>
      </c>
      <c r="H72" s="124">
        <f>[1]SPAIN!AD87</f>
        <v>0.30028370160294338</v>
      </c>
      <c r="I72" s="124">
        <f>[1]SPAIN!AH87</f>
        <v>0.39194806637560625</v>
      </c>
      <c r="J72" s="123">
        <f>[1]FRANCE!X71</f>
        <v>9.8000000000000004E-2</v>
      </c>
      <c r="K72" s="123">
        <f>[1]FRANCE!AB71</f>
        <v>0.64300000000000002</v>
      </c>
      <c r="L72" s="124">
        <f>[1]GERMANY!X103</f>
        <v>0.23403567698630282</v>
      </c>
      <c r="M72" s="124">
        <f>[1]GERMANY!AB103</f>
        <v>0.62094017848893512</v>
      </c>
      <c r="N72" s="122">
        <f>[1]NETHERLANDS!AD47</f>
        <v>0.11291129825974143</v>
      </c>
      <c r="O72" s="122">
        <f>[1]NETHERLANDS!AH47</f>
        <v>0.59100288551872227</v>
      </c>
      <c r="P72" s="119">
        <f>[1]PORTUGAL!X33</f>
        <v>0.23507707701447736</v>
      </c>
      <c r="Q72" s="119">
        <f>[1]PORTUGAL!AB33</f>
        <v>0.55934773771927082</v>
      </c>
      <c r="R72" s="124">
        <f>[1]UK!AH73</f>
        <v>9.0105647988358878E-2</v>
      </c>
      <c r="S72" s="124">
        <f>[1]UK!AL73</f>
        <v>0.25305248726752333</v>
      </c>
      <c r="T72" s="20">
        <f>[1]US!AL57</f>
        <v>2.8316447462709608E-2</v>
      </c>
      <c r="U72" s="20">
        <f>[1]US!AP57</f>
        <v>0.33942804855193093</v>
      </c>
    </row>
    <row r="73" spans="1:21">
      <c r="A73" s="29">
        <v>42064</v>
      </c>
      <c r="B73" s="119">
        <f>[1]GREECE!AL80</f>
        <v>0.18389258205690617</v>
      </c>
      <c r="C73" s="119">
        <f>[1]GREECE!AP80</f>
        <v>0.52116337551945713</v>
      </c>
      <c r="D73" s="119">
        <f>[1]IRELAND!AF61</f>
        <v>0.36146270571328826</v>
      </c>
      <c r="E73" s="119">
        <f>[1]IRELAND!AJ61</f>
        <v>0.6030936651311759</v>
      </c>
      <c r="F73" s="124">
        <f>[1]ITALY!X79</f>
        <v>0.22152108686880442</v>
      </c>
      <c r="G73" s="124">
        <f>[1]ITALY!AB79</f>
        <v>0.39432850769884947</v>
      </c>
      <c r="H73" s="124">
        <f>[1]SPAIN!AD88</f>
        <v>0.28855517434625677</v>
      </c>
      <c r="I73" s="124">
        <f>[1]SPAIN!AH88</f>
        <v>0.42127049662196325</v>
      </c>
      <c r="J73" s="123">
        <f>[1]FRANCE!X72</f>
        <v>9.9000000000000005E-2</v>
      </c>
      <c r="K73" s="123">
        <f>[1]FRANCE!AB72</f>
        <v>0.64400000000000002</v>
      </c>
      <c r="L73" s="124">
        <f>[1]GERMANY!X104</f>
        <v>0.23690794015491307</v>
      </c>
      <c r="M73" s="124">
        <f>[1]GERMANY!AB104</f>
        <v>0.60723101230900078</v>
      </c>
      <c r="N73" s="122">
        <f>[1]NETHERLANDS!AD48</f>
        <v>0.10622261419791973</v>
      </c>
      <c r="O73" s="122">
        <f>[1]NETHERLANDS!AH48</f>
        <v>0.58868030182128706</v>
      </c>
      <c r="P73" s="119">
        <f>[1]PORTUGAL!X34</f>
        <v>0.2241125322011619</v>
      </c>
      <c r="Q73" s="119">
        <f>[1]PORTUGAL!AB34</f>
        <v>0.57645556806249099</v>
      </c>
      <c r="R73" s="124">
        <f>[1]UK!AH74</f>
        <v>8.0292953403211215E-2</v>
      </c>
      <c r="S73" s="124">
        <f>[1]UK!AL74</f>
        <v>0.2601556685593987</v>
      </c>
      <c r="T73" s="20">
        <f>[1]US!AL58</f>
        <v>2.8189575861746023E-2</v>
      </c>
      <c r="U73" s="20">
        <f>[1]US!AP58</f>
        <v>0.34004880977958474</v>
      </c>
    </row>
    <row r="74" spans="1:21">
      <c r="A74" s="29">
        <v>42156</v>
      </c>
      <c r="B74" s="119">
        <f>[1]GREECE!AL81</f>
        <v>0.1761627019789283</v>
      </c>
      <c r="C74" s="119">
        <f>[1]GREECE!AP81</f>
        <v>0.52222800860685403</v>
      </c>
      <c r="D74" s="119">
        <f>[1]IRELAND!AF62</f>
        <v>0.35926420221575467</v>
      </c>
      <c r="E74" s="119">
        <f>[1]IRELAND!AJ62</f>
        <v>0.60908068564933837</v>
      </c>
      <c r="F74" s="124">
        <f>[1]ITALY!X80</f>
        <v>0.2181970217801977</v>
      </c>
      <c r="G74" s="124">
        <f>[1]ITALY!AB80</f>
        <v>0.3917536579484075</v>
      </c>
      <c r="H74" s="124">
        <f>[1]SPAIN!AD89</f>
        <v>0.29105497367593008</v>
      </c>
      <c r="I74" s="124">
        <f>[1]SPAIN!AH89</f>
        <v>0.43164415288567731</v>
      </c>
      <c r="J74" s="123">
        <f>[1]FRANCE!X73</f>
        <v>9.8999999999999991E-2</v>
      </c>
      <c r="K74" s="123">
        <f>[1]FRANCE!AB73</f>
        <v>0.64400000000000002</v>
      </c>
      <c r="L74" s="124">
        <f>[1]GERMANY!X105</f>
        <v>0.23446956049854339</v>
      </c>
      <c r="M74" s="124">
        <f>[1]GERMANY!AB105</f>
        <v>0.59574973551601096</v>
      </c>
      <c r="N74" s="122">
        <f>[1]NETHERLANDS!AD49</f>
        <v>0.10856825699136186</v>
      </c>
      <c r="O74" s="122">
        <f>[1]NETHERLANDS!AH49</f>
        <v>0.57705007635136274</v>
      </c>
      <c r="P74" s="119">
        <f>[1]PORTUGAL!X35</f>
        <v>0.22030360816228473</v>
      </c>
      <c r="Q74" s="119">
        <f>[1]PORTUGAL!AB35</f>
        <v>0.55235063589543387</v>
      </c>
      <c r="R74" s="124">
        <f>[1]UK!AH75</f>
        <v>8.4382143085704353E-2</v>
      </c>
      <c r="S74" s="124">
        <f>[1]UK!AL75</f>
        <v>0.26025495042630598</v>
      </c>
      <c r="T74" s="20">
        <f>[1]US!AL59</f>
        <v>2.8393565447333628E-2</v>
      </c>
      <c r="U74" s="20">
        <f>[1]US!AP59</f>
        <v>0.33952732481269282</v>
      </c>
    </row>
    <row r="75" spans="1:21">
      <c r="A75" s="29">
        <v>42248</v>
      </c>
      <c r="B75" s="119">
        <f>[1]GREECE!AL82</f>
        <v>0.21343128940988496</v>
      </c>
      <c r="C75" s="119">
        <f>[1]GREECE!AP82</f>
        <v>0.43110099842984867</v>
      </c>
      <c r="D75" s="119">
        <f>[1]IRELAND!AF63</f>
        <v>0.36803348887839471</v>
      </c>
      <c r="E75" s="119">
        <f>[1]IRELAND!AJ63</f>
        <v>0.60097489134523796</v>
      </c>
      <c r="F75" s="124">
        <f>[1]ITALY!X81</f>
        <v>0.21562478156678558</v>
      </c>
      <c r="G75" s="124">
        <f>[1]ITALY!AB81</f>
        <v>0.38923621665807029</v>
      </c>
      <c r="H75" s="124">
        <f>[1]SPAIN!AD90</f>
        <v>0.25145458285943573</v>
      </c>
      <c r="I75" s="124">
        <f>[1]SPAIN!AH90</f>
        <v>0.43066947758283708</v>
      </c>
      <c r="J75" s="123">
        <f>[1]FRANCE!X74</f>
        <v>9.4E-2</v>
      </c>
      <c r="K75" s="123">
        <f>[1]FRANCE!AB74</f>
        <v>0.628</v>
      </c>
      <c r="L75" s="124"/>
      <c r="M75" s="124"/>
      <c r="N75" s="122">
        <f>[1]NETHERLANDS!AD50</f>
        <v>0.10558802303697519</v>
      </c>
      <c r="O75" s="122">
        <f>[1]NETHERLANDS!AH50</f>
        <v>0.56139467093067685</v>
      </c>
      <c r="P75" s="119">
        <f>[1]PORTUGAL!X36</f>
        <v>0.2266291411331457</v>
      </c>
      <c r="Q75" s="119">
        <f>[1]PORTUGAL!AB36</f>
        <v>0.54201726271008632</v>
      </c>
      <c r="R75" s="124">
        <f>[1]UK!AH76</f>
        <v>8.8163022238323646E-2</v>
      </c>
      <c r="S75" s="124">
        <f>[1]UK!AL76</f>
        <v>0.26403503008066698</v>
      </c>
      <c r="T75" s="20">
        <f>[1]US!AL60</f>
        <v>2.8296585236851673E-2</v>
      </c>
      <c r="U75" s="20">
        <f>[1]US!AP60</f>
        <v>0.3364021024098377</v>
      </c>
    </row>
    <row r="76" spans="1:21" s="34" customFormat="1">
      <c r="A76" s="29">
        <v>42339</v>
      </c>
      <c r="B76" s="119">
        <f>[1]GREECE!AL83</f>
        <v>0.20501642883506865</v>
      </c>
      <c r="C76" s="119">
        <f>[1]GREECE!AP83</f>
        <v>0.43355930053549574</v>
      </c>
      <c r="D76" s="119">
        <f>[1]IRELAND!AF64</f>
        <v>0.3753337703659882</v>
      </c>
      <c r="E76" s="119">
        <f>[1]IRELAND!AJ64</f>
        <v>0.59351166397518507</v>
      </c>
      <c r="F76" s="124">
        <f>[1]ITALY!X82</f>
        <v>0.21250118193864936</v>
      </c>
      <c r="G76" s="124">
        <f>[1]ITALY!AB82</f>
        <v>0.38146383245781612</v>
      </c>
      <c r="H76" s="124">
        <f>[1]SPAIN!AD91</f>
        <v>0.25440883843161827</v>
      </c>
      <c r="I76" s="124">
        <f>[1]SPAIN!AH91</f>
        <v>0.43156517909945175</v>
      </c>
      <c r="J76" s="123">
        <f>[1]FRANCE!X75</f>
        <v>9.0999999999999998E-2</v>
      </c>
      <c r="K76" s="123">
        <f>[1]FRANCE!AB75</f>
        <v>0.61899999999999999</v>
      </c>
      <c r="L76" s="124"/>
      <c r="M76" s="124"/>
      <c r="N76" s="122">
        <f>[1]NETHERLANDS!AD51</f>
        <v>0.1037169402612028</v>
      </c>
      <c r="O76" s="122">
        <f>[1]NETHERLANDS!AH51</f>
        <v>0.54872415120575035</v>
      </c>
      <c r="P76" s="119">
        <f>[1]PORTUGAL!X37</f>
        <v>0.21186848085775886</v>
      </c>
      <c r="Q76" s="119">
        <f>[1]PORTUGAL!AB37</f>
        <v>0.53434386108035659</v>
      </c>
      <c r="R76" s="124">
        <f>[1]UK!AH77</f>
        <v>8.687143647146317E-2</v>
      </c>
      <c r="S76" s="124">
        <f>[1]UK!AL77</f>
        <v>0.27795760950401405</v>
      </c>
      <c r="T76" s="20">
        <f>[1]US!AL61</f>
        <v>2.8897274101320144E-2</v>
      </c>
      <c r="U76" s="20">
        <f>[1]US!AP61</f>
        <v>0.32481423935905973</v>
      </c>
    </row>
    <row r="77" spans="1:21" s="34" customFormat="1">
      <c r="A77" s="29">
        <v>42430</v>
      </c>
      <c r="B77" s="119">
        <f>[1]GREECE!AL84</f>
        <v>0.19706859475602764</v>
      </c>
      <c r="C77" s="119">
        <f>[1]GREECE!AP84</f>
        <v>0.43834996275403143</v>
      </c>
      <c r="D77" s="119">
        <f>[1]IRELAND!AF65</f>
        <v>0.37438137284167861</v>
      </c>
      <c r="E77" s="119">
        <f>[1]IRELAND!AJ65</f>
        <v>0.59443196279595911</v>
      </c>
      <c r="F77" s="124">
        <f>[1]ITALY!X83</f>
        <v>0.21225937151060775</v>
      </c>
      <c r="G77" s="124">
        <f>[1]ITALY!AB83</f>
        <v>0.38847785399053547</v>
      </c>
      <c r="H77" s="124">
        <f>[1]SPAIN!AD92</f>
        <v>0.23357511898992098</v>
      </c>
      <c r="I77" s="124">
        <f>[1]SPAIN!AH92</f>
        <v>0.42488580745621468</v>
      </c>
      <c r="J77" s="123">
        <f>[1]FRANCE!X76</f>
        <v>9.1999999999999998E-2</v>
      </c>
      <c r="K77" s="123">
        <f>[1]FRANCE!AB76</f>
        <v>0.61299999999999999</v>
      </c>
      <c r="L77" s="124"/>
      <c r="M77" s="124"/>
      <c r="N77" s="122">
        <f>[1]NETHERLANDS!AD52</f>
        <v>9.9905841566197404E-2</v>
      </c>
      <c r="O77" s="122">
        <f>[1]NETHERLANDS!AH52</f>
        <v>0.53142789681157088</v>
      </c>
      <c r="P77" s="119">
        <f>[1]PORTUGAL!X38</f>
        <v>0.22338278763074124</v>
      </c>
      <c r="Q77" s="119">
        <f>[1]PORTUGAL!AB38</f>
        <v>0.49071310823101411</v>
      </c>
      <c r="R77" s="124">
        <f>[1]UK!AH78</f>
        <v>8.6073862054257294E-2</v>
      </c>
      <c r="S77" s="124">
        <f>[1]UK!AL78</f>
        <v>0.27456155447542346</v>
      </c>
      <c r="T77" s="20">
        <f>[1]US!AL62</f>
        <v>2.8824442379664573E-2</v>
      </c>
      <c r="U77" s="20">
        <f>[1]US!AP62</f>
        <v>0.32620984277104992</v>
      </c>
    </row>
    <row r="78" spans="1:21" s="34" customFormat="1">
      <c r="A78" s="125">
        <v>42522</v>
      </c>
      <c r="B78" s="119">
        <f>[1]GREECE!AL85</f>
        <v>0.19212792576026919</v>
      </c>
      <c r="C78" s="119">
        <f>[1]GREECE!AP85</f>
        <v>0.43326761955781057</v>
      </c>
      <c r="D78" s="119">
        <f>[1]IRELAND!AF66</f>
        <v>0.40102219722782756</v>
      </c>
      <c r="E78" s="119">
        <f>[1]IRELAND!AJ66</f>
        <v>0.56588044592940556</v>
      </c>
      <c r="F78" s="124">
        <f>[1]ITALY!X84</f>
        <v>0.21758982654170594</v>
      </c>
      <c r="G78" s="124">
        <f>[1]ITALY!AB84</f>
        <v>0.37243995876010294</v>
      </c>
      <c r="H78" s="124">
        <f>[1]SPAIN!AD93</f>
        <v>0.23848243335404334</v>
      </c>
      <c r="I78" s="124">
        <f>[1]SPAIN!AH93</f>
        <v>0.42248263679172948</v>
      </c>
      <c r="J78" s="123">
        <f>[1]FRANCE!X77</f>
        <v>8.8999999999999996E-2</v>
      </c>
      <c r="K78" s="123">
        <f>[1]FRANCE!AB77</f>
        <v>0.59799999999999998</v>
      </c>
      <c r="L78" s="124"/>
      <c r="M78" s="124"/>
      <c r="N78" s="122">
        <f>[1]NETHERLANDS!AD53</f>
        <v>9.1717150646513632E-2</v>
      </c>
      <c r="O78" s="122">
        <f>[1]NETHERLANDS!AH53</f>
        <v>0.51101666188626116</v>
      </c>
      <c r="P78" s="119">
        <f>[1]PORTUGAL!X39</f>
        <v>0.20860599526438256</v>
      </c>
      <c r="Q78" s="119">
        <f>[1]PORTUGAL!AB39</f>
        <v>0.47113934588431172</v>
      </c>
      <c r="R78" s="124">
        <f>[1]UK!AH79</f>
        <v>8.1085443653265532E-2</v>
      </c>
      <c r="S78" s="124">
        <f>[1]UK!AL79</f>
        <v>0.27391630413762635</v>
      </c>
      <c r="T78" s="20">
        <f>[1]US!AL63</f>
        <v>2.9424815288727452E-2</v>
      </c>
      <c r="U78" s="20">
        <f>[1]US!AP63</f>
        <v>0.32397222107565937</v>
      </c>
    </row>
    <row r="79" spans="1:21" s="34" customFormat="1">
      <c r="A79" s="125">
        <v>42614</v>
      </c>
      <c r="B79" s="119">
        <f>[1]GREECE!AL86</f>
        <v>0.19983595006625163</v>
      </c>
      <c r="C79" s="119">
        <f>[1]GREECE!AP86</f>
        <v>0.41413912365211264</v>
      </c>
      <c r="D79" s="119">
        <f>[1]IRELAND!AF67</f>
        <v>0.40783134023685752</v>
      </c>
      <c r="E79" s="119">
        <f>[1]IRELAND!AJ67</f>
        <v>0.56254080544788887</v>
      </c>
      <c r="F79" s="124">
        <f>[1]ITALY!X85</f>
        <v>0.21009656056896098</v>
      </c>
      <c r="G79" s="124">
        <f>[1]ITALY!AB85</f>
        <v>0.36777967353998359</v>
      </c>
      <c r="H79" s="124">
        <f>[1]SPAIN!AD94</f>
        <v>0.22042552477350028</v>
      </c>
      <c r="I79" s="124">
        <f>[1]SPAIN!AH94</f>
        <v>0.41927367884043099</v>
      </c>
      <c r="J79" s="123">
        <f>[1]FRANCE!X78</f>
        <v>7.6999999999999999E-2</v>
      </c>
      <c r="K79" s="123">
        <f>[1]FRANCE!AB78</f>
        <v>0.60099999999999998</v>
      </c>
      <c r="L79" s="1"/>
      <c r="M79" s="1"/>
      <c r="N79" s="122">
        <f>[1]NETHERLANDS!AD54</f>
        <v>9.2789004365181671E-2</v>
      </c>
      <c r="O79" s="122">
        <f>[1]NETHERLANDS!AH54</f>
        <v>0.48650290567592158</v>
      </c>
      <c r="P79" s="119">
        <f>[1]PORTUGAL!X40</f>
        <v>0.1979880933397119</v>
      </c>
      <c r="Q79" s="119">
        <f>[1]PORTUGAL!AB40</f>
        <v>0.46728326157444322</v>
      </c>
      <c r="R79" s="124">
        <f>[1]UK!AH80</f>
        <v>8.2466541179149019E-2</v>
      </c>
      <c r="S79" s="124">
        <f>[1]UK!AL80</f>
        <v>0.27507734557310937</v>
      </c>
      <c r="T79" s="20">
        <f>[1]US!AL64</f>
        <v>3.1701186303861366E-2</v>
      </c>
      <c r="U79" s="20">
        <f>[1]US!AP64</f>
        <v>0.31450335659619688</v>
      </c>
    </row>
    <row r="80" spans="1:21" s="34" customFormat="1">
      <c r="A80" s="29">
        <v>42705</v>
      </c>
      <c r="B80" s="119">
        <f>[1]GREECE!AL87</f>
        <v>0.1878225052221984</v>
      </c>
      <c r="C80" s="119">
        <f>[1]GREECE!AP87</f>
        <v>0.40175110530876396</v>
      </c>
      <c r="D80" s="119">
        <f>[1]IRELAND!AF68</f>
        <v>0.42042829544987464</v>
      </c>
      <c r="E80" s="119">
        <f>[1]IRELAND!AJ68</f>
        <v>0.55141600559003656</v>
      </c>
      <c r="F80" s="124">
        <f>[1]ITALY!X86</f>
        <v>0.20027006454716786</v>
      </c>
      <c r="G80" s="124">
        <f>[1]ITALY!AB86</f>
        <v>0.3613869651209442</v>
      </c>
      <c r="H80" s="124">
        <f>[1]SPAIN!AD95</f>
        <v>0.22260154132852011</v>
      </c>
      <c r="I80" s="124">
        <f>[1]SPAIN!AH95</f>
        <v>0.42333240725664528</v>
      </c>
      <c r="J80" s="123">
        <f>[1]FRANCE!X79</f>
        <v>7.8E-2</v>
      </c>
      <c r="K80" s="123">
        <f>[1]FRANCE!AB79</f>
        <v>0.58499999999999996</v>
      </c>
      <c r="L80" s="1"/>
      <c r="M80" s="1"/>
      <c r="N80" s="122">
        <f>[1]NETHERLANDS!AD55</f>
        <v>9.3988026480125247E-2</v>
      </c>
      <c r="O80" s="122">
        <f>[1]NETHERLANDS!AH55</f>
        <v>0.47289246700245685</v>
      </c>
      <c r="P80" s="119">
        <f>[1]PORTUGAL!X41</f>
        <v>0.19772324407389683</v>
      </c>
      <c r="Q80" s="119">
        <f>[1]PORTUGAL!AB41</f>
        <v>0.43124237542882948</v>
      </c>
      <c r="R80" s="124">
        <f>[1]UK!AH81</f>
        <v>8.2966454991173721E-2</v>
      </c>
      <c r="S80" s="124">
        <f>[1]UK!AL81</f>
        <v>0.28020304306136007</v>
      </c>
      <c r="T80" s="20">
        <f>[1]US!AL65</f>
        <v>3.2632690757825288E-2</v>
      </c>
      <c r="U80" s="20">
        <f>[1]US!AP65</f>
        <v>0.30066226491597797</v>
      </c>
    </row>
    <row r="81" spans="1:21" s="34" customFormat="1">
      <c r="A81" s="29">
        <v>42795</v>
      </c>
      <c r="B81" s="119">
        <f>[1]GREECE!AL88</f>
        <v>0.19819405126316675</v>
      </c>
      <c r="C81" s="119">
        <f>[1]GREECE!AP88</f>
        <v>0.38400082514791711</v>
      </c>
      <c r="D81" s="119">
        <f>[1]IRELAND!AF69</f>
        <v>0.4092445296780684</v>
      </c>
      <c r="E81" s="119">
        <f>[1]IRELAND!AJ69</f>
        <v>0.56488147635814889</v>
      </c>
      <c r="F81" s="124">
        <f>[1]ITALY!X87</f>
        <v>0.20828464862677076</v>
      </c>
      <c r="G81" s="124">
        <f>[1]ITALY!AB87</f>
        <v>0.34692829614717519</v>
      </c>
      <c r="H81" s="124">
        <f>[1]SPAIN!AD96</f>
        <v>0.19736676072538933</v>
      </c>
      <c r="I81" s="124">
        <f>[1]SPAIN!AH96</f>
        <v>0.41684147550393502</v>
      </c>
      <c r="J81" s="123">
        <f>[1]FRANCE!X80</f>
        <v>7.8E-2</v>
      </c>
      <c r="K81" s="123">
        <f>[1]FRANCE!AB80</f>
        <v>0.57699999999999996</v>
      </c>
      <c r="L81" s="1"/>
      <c r="M81" s="1"/>
      <c r="N81" s="122">
        <f>[1]NETHERLANDS!AD56</f>
        <v>8.8782449682076783E-2</v>
      </c>
      <c r="O81" s="122">
        <f>[1]NETHERLANDS!AH56</f>
        <v>0.44444112444423195</v>
      </c>
      <c r="P81" s="119">
        <f>[1]PORTUGAL!X42</f>
        <v>0.20617217535066196</v>
      </c>
      <c r="Q81" s="119">
        <f>[1]PORTUGAL!AB42</f>
        <v>0.4237597260309921</v>
      </c>
      <c r="R81" s="124">
        <f>[1]UK!AH82</f>
        <v>7.968328549582282E-2</v>
      </c>
      <c r="S81" s="124">
        <f>[1]UK!AL82</f>
        <v>0.27303653388493154</v>
      </c>
      <c r="T81" s="20">
        <f>[1]US!AL66</f>
        <v>3.3280594969364724E-2</v>
      </c>
      <c r="U81" s="20">
        <f>[1]US!AP66</f>
        <v>0.30630744114801678</v>
      </c>
    </row>
    <row r="82" spans="1:21">
      <c r="A82" s="29">
        <v>42887</v>
      </c>
      <c r="B82" s="119">
        <f>[1]GREECE!AL89</f>
        <v>0.20842489495860603</v>
      </c>
      <c r="C82" s="119">
        <f>[1]GREECE!AP89</f>
        <v>0.36646278728298176</v>
      </c>
      <c r="D82" s="119">
        <f>[1]IRELAND!AF70</f>
        <v>0.40944053491688681</v>
      </c>
      <c r="E82" s="119">
        <f>[1]IRELAND!AJ70</f>
        <v>0.5660580272601875</v>
      </c>
      <c r="F82" s="124">
        <f>[1]ITALY!X88</f>
        <v>0.19177754448036841</v>
      </c>
      <c r="G82" s="124">
        <f>[1]ITALY!AB88</f>
        <v>0.35182161973768727</v>
      </c>
      <c r="H82" s="124">
        <f>[1]SPAIN!AD97</f>
        <v>0.19160490516042064</v>
      </c>
      <c r="I82" s="124">
        <f>[1]SPAIN!AH97</f>
        <v>0.42480802417444447</v>
      </c>
      <c r="J82" s="123">
        <f>[1]FRANCE!X81</f>
        <v>7.2999999999999995E-2</v>
      </c>
      <c r="K82" s="123">
        <f>[1]FRANCE!AB81</f>
        <v>0.56399999999999995</v>
      </c>
      <c r="N82" s="122">
        <f>[1]NETHERLANDS!AD57</f>
        <v>8.5382499317527977E-2</v>
      </c>
      <c r="O82" s="122">
        <f>[1]NETHERLANDS!AH57</f>
        <v>0.43212328294539926</v>
      </c>
      <c r="P82" s="119">
        <f>[1]PORTUGAL!X43</f>
        <v>0.21251748295607781</v>
      </c>
      <c r="Q82" s="119">
        <f>[1]PORTUGAL!AB43</f>
        <v>0.42325374276378097</v>
      </c>
      <c r="R82" s="124">
        <f>[1]UK!AH83</f>
        <v>0</v>
      </c>
      <c r="S82" s="124">
        <f>[1]UK!AL83</f>
        <v>0</v>
      </c>
      <c r="T82" s="20">
        <f>[1]US!AL67</f>
        <v>3.1343539300363828E-2</v>
      </c>
      <c r="U82" s="20">
        <f>[1]US!AP67</f>
        <v>0.31099644235711477</v>
      </c>
    </row>
    <row r="83" spans="1:21">
      <c r="A83" s="29">
        <v>42979</v>
      </c>
      <c r="B83" s="119">
        <f>[1]GREECE!AL90</f>
        <v>0.21908012102738175</v>
      </c>
      <c r="C83" s="119">
        <f>[1]GREECE!AP90</f>
        <v>0.36887974371193211</v>
      </c>
      <c r="D83" s="119">
        <f>[1]IRELAND!AF71</f>
        <v>0.41152815013404825</v>
      </c>
      <c r="E83" s="119">
        <f>[1]IRELAND!AJ71</f>
        <v>0.56505602132374588</v>
      </c>
      <c r="F83" s="124">
        <f>[1]ITALY!X89</f>
        <v>0.19196235313661136</v>
      </c>
      <c r="G83" s="124">
        <f>[1]ITALY!AB89</f>
        <v>0.3460661960808743</v>
      </c>
      <c r="H83" s="124">
        <f>[1]SPAIN!AD98</f>
        <v>0.1822985597682556</v>
      </c>
      <c r="I83" s="124">
        <f>[1]SPAIN!AH98</f>
        <v>0.41526139749876734</v>
      </c>
      <c r="J83" s="123">
        <f>[1]FRANCE!X82</f>
        <v>7.0999999999999994E-2</v>
      </c>
      <c r="K83" s="123">
        <f>[1]FRANCE!AB82</f>
        <v>0.55500000000000005</v>
      </c>
      <c r="N83" s="122">
        <f>[1]NETHERLANDS!AD58</f>
        <v>8.4052027975457119E-2</v>
      </c>
      <c r="O83" s="122">
        <f>[1]NETHERLANDS!AH58</f>
        <v>0.41738229651287523</v>
      </c>
      <c r="P83" s="119">
        <f>[1]PORTUGAL!X44</f>
        <v>0.20057236611392215</v>
      </c>
      <c r="Q83" s="119">
        <f>[1]PORTUGAL!AB44</f>
        <v>0.42708907369370275</v>
      </c>
      <c r="R83" s="124">
        <f>[1]UK!AH84</f>
        <v>0</v>
      </c>
      <c r="S83" s="124">
        <f>[1]UK!AL84</f>
        <v>0</v>
      </c>
      <c r="T83" s="20">
        <f>[1]US!AL68</f>
        <v>2.9903827630662537E-2</v>
      </c>
      <c r="U83" s="20">
        <f>[1]US!AP68</f>
        <v>0.31232557335427685</v>
      </c>
    </row>
    <row r="84" spans="1:21">
      <c r="A84" s="29">
        <v>43070</v>
      </c>
      <c r="B84" s="119"/>
      <c r="C84" s="119"/>
      <c r="D84" s="119">
        <f>[1]IRELAND!AF72</f>
        <v>0.40752000504064018</v>
      </c>
      <c r="E84" s="119">
        <f>[1]IRELAND!AJ72</f>
        <v>0.56841093818915001</v>
      </c>
      <c r="F84" s="124">
        <f>[1]ITALY!X90</f>
        <v>0.17447584014721351</v>
      </c>
      <c r="G84" s="124">
        <f>[1]ITALY!AB90</f>
        <v>0.35864390191946505</v>
      </c>
      <c r="H84" s="124"/>
      <c r="I84" s="124"/>
      <c r="J84" s="123"/>
      <c r="K84" s="123"/>
      <c r="N84" s="122"/>
      <c r="O84" s="122"/>
      <c r="P84" s="119">
        <f>[1]PORTUGAL!X45</f>
        <v>0.19777015763553044</v>
      </c>
      <c r="Q84" s="119">
        <f>[1]PORTUGAL!AB45</f>
        <v>0.42770759781706164</v>
      </c>
      <c r="R84" s="124"/>
      <c r="S84" s="124"/>
      <c r="T84" s="20"/>
      <c r="U84" s="20"/>
    </row>
    <row r="88" spans="1:21">
      <c r="A88" s="1" t="s">
        <v>276</v>
      </c>
    </row>
    <row r="89" spans="1:21">
      <c r="A89" s="1" t="s">
        <v>277</v>
      </c>
    </row>
    <row r="90" spans="1:21">
      <c r="A90" s="1" t="s">
        <v>271</v>
      </c>
    </row>
    <row r="91" spans="1:21">
      <c r="A91" s="1" t="s">
        <v>272</v>
      </c>
    </row>
  </sheetData>
  <mergeCells count="10">
    <mergeCell ref="T2:U2"/>
    <mergeCell ref="J2:K2"/>
    <mergeCell ref="N2:O2"/>
    <mergeCell ref="R2:S2"/>
    <mergeCell ref="B2:C2"/>
    <mergeCell ref="D2:E2"/>
    <mergeCell ref="F2:G2"/>
    <mergeCell ref="H2:I2"/>
    <mergeCell ref="L2:M2"/>
    <mergeCell ref="P2:Q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39997558519241921"/>
  </sheetPr>
  <dimension ref="A2:U81"/>
  <sheetViews>
    <sheetView workbookViewId="0">
      <pane xSplit="1" ySplit="3" topLeftCell="B4" activePane="bottomRight" state="frozen"/>
      <selection pane="topRight" activeCell="B1" sqref="B1"/>
      <selection pane="bottomLeft" activeCell="A4" sqref="A4"/>
      <selection pane="bottomRight" activeCell="E21" sqref="E21"/>
    </sheetView>
  </sheetViews>
  <sheetFormatPr defaultColWidth="10.875" defaultRowHeight="15"/>
  <cols>
    <col min="1" max="1" width="10.875" style="41"/>
    <col min="2" max="2" width="13.5" style="41" bestFit="1" customWidth="1"/>
    <col min="3" max="3" width="12.875" style="41" bestFit="1" customWidth="1"/>
    <col min="4" max="4" width="13.5" style="41" bestFit="1" customWidth="1"/>
    <col min="5" max="5" width="12.875" style="41" bestFit="1" customWidth="1"/>
    <col min="6" max="6" width="13.5" style="41" bestFit="1" customWidth="1"/>
    <col min="7" max="7" width="12.875" style="41" bestFit="1" customWidth="1"/>
    <col min="8" max="8" width="13.5" style="41" bestFit="1" customWidth="1"/>
    <col min="9" max="9" width="12.875" style="41" bestFit="1" customWidth="1"/>
    <col min="10" max="10" width="13.875" style="41" bestFit="1" customWidth="1"/>
    <col min="11" max="11" width="12.875" style="41" customWidth="1"/>
    <col min="12" max="12" width="13.5" style="41" bestFit="1" customWidth="1"/>
    <col min="13" max="13" width="12.875" style="41" bestFit="1" customWidth="1"/>
    <col min="14" max="17" width="12.875" style="41" customWidth="1"/>
    <col min="18" max="18" width="13.5" style="41" bestFit="1" customWidth="1"/>
    <col min="19" max="19" width="12.875" style="41" bestFit="1" customWidth="1"/>
    <col min="20" max="20" width="13.875" style="41" bestFit="1" customWidth="1"/>
    <col min="21" max="16384" width="10.875" style="41"/>
  </cols>
  <sheetData>
    <row r="2" spans="1:19">
      <c r="B2" s="150" t="s">
        <v>174</v>
      </c>
      <c r="C2" s="150"/>
      <c r="D2" s="151" t="s">
        <v>199</v>
      </c>
      <c r="E2" s="151"/>
    </row>
    <row r="3" spans="1:19">
      <c r="A3" s="41" t="s">
        <v>226</v>
      </c>
      <c r="B3" s="42" t="s">
        <v>187</v>
      </c>
      <c r="C3" s="43" t="s">
        <v>124</v>
      </c>
      <c r="D3" s="42" t="s">
        <v>187</v>
      </c>
      <c r="E3" s="43" t="s">
        <v>124</v>
      </c>
    </row>
    <row r="4" spans="1:19">
      <c r="A4" s="13">
        <v>1995</v>
      </c>
      <c r="B4" s="45">
        <v>0.57107890917755111</v>
      </c>
      <c r="C4" s="45">
        <v>0.23577808102468575</v>
      </c>
      <c r="D4" s="20">
        <v>0.12213919512113393</v>
      </c>
      <c r="E4" s="20">
        <v>0.52449485641523974</v>
      </c>
      <c r="F4" s="45"/>
      <c r="G4" s="45"/>
      <c r="H4" s="45"/>
      <c r="I4" s="45"/>
      <c r="J4" s="45"/>
      <c r="K4" s="45"/>
      <c r="L4" s="45"/>
      <c r="M4" s="45"/>
      <c r="N4" s="45"/>
      <c r="O4" s="45"/>
      <c r="P4" s="46"/>
      <c r="Q4" s="46"/>
    </row>
    <row r="5" spans="1:19">
      <c r="A5" s="13">
        <v>1996</v>
      </c>
      <c r="B5" s="45">
        <v>0.58072403157887131</v>
      </c>
      <c r="C5" s="45">
        <v>0.22171661357775899</v>
      </c>
      <c r="D5" s="20">
        <v>0.10134085886639192</v>
      </c>
      <c r="E5" s="20">
        <v>0.49610284895180073</v>
      </c>
      <c r="F5" s="45"/>
      <c r="G5" s="45"/>
      <c r="H5" s="45"/>
      <c r="I5" s="45"/>
      <c r="J5" s="45"/>
      <c r="K5" s="45"/>
      <c r="L5" s="45"/>
      <c r="M5" s="45"/>
      <c r="N5" s="45"/>
      <c r="O5" s="45"/>
      <c r="P5" s="46"/>
      <c r="Q5" s="46"/>
    </row>
    <row r="6" spans="1:19">
      <c r="A6" s="13">
        <v>1997</v>
      </c>
      <c r="B6" s="45">
        <v>0.56626056777357892</v>
      </c>
      <c r="C6" s="45">
        <v>0.23224363065317624</v>
      </c>
      <c r="D6" s="20">
        <v>0.10668972673815288</v>
      </c>
      <c r="E6" s="20">
        <v>0.48336215842269109</v>
      </c>
      <c r="F6" s="45"/>
      <c r="G6" s="45"/>
      <c r="H6" s="45"/>
      <c r="I6" s="45"/>
      <c r="J6" s="45"/>
      <c r="K6" s="45"/>
      <c r="L6" s="45"/>
      <c r="M6" s="45"/>
      <c r="N6" s="45"/>
      <c r="O6" s="45"/>
      <c r="P6" s="46"/>
      <c r="Q6" s="46"/>
      <c r="R6" s="45"/>
      <c r="S6" s="45"/>
    </row>
    <row r="7" spans="1:19">
      <c r="A7" s="13">
        <v>1998</v>
      </c>
      <c r="B7" s="45">
        <v>0.55653395278483064</v>
      </c>
      <c r="C7" s="45">
        <v>0.25425242648515295</v>
      </c>
      <c r="D7" s="20">
        <v>0.10380853491263829</v>
      </c>
      <c r="E7" s="20">
        <v>0.44284633824302322</v>
      </c>
      <c r="F7" s="45"/>
      <c r="G7" s="45"/>
      <c r="H7" s="45"/>
      <c r="I7" s="45"/>
      <c r="J7" s="45"/>
      <c r="K7" s="45"/>
      <c r="L7" s="45"/>
      <c r="M7" s="45"/>
      <c r="N7" s="45"/>
      <c r="O7" s="45"/>
      <c r="P7" s="46"/>
      <c r="Q7" s="46"/>
      <c r="R7" s="45"/>
      <c r="S7" s="45"/>
    </row>
    <row r="8" spans="1:19">
      <c r="A8" s="13">
        <v>1999</v>
      </c>
      <c r="B8" s="45">
        <v>0.50177317019928935</v>
      </c>
      <c r="C8" s="45">
        <v>0.3064739499647513</v>
      </c>
      <c r="D8" s="20">
        <v>0.10067816476892164</v>
      </c>
      <c r="E8" s="20">
        <v>0.49529749944183971</v>
      </c>
      <c r="F8" s="45"/>
      <c r="G8" s="45"/>
      <c r="H8" s="45"/>
      <c r="I8" s="45"/>
      <c r="J8" s="47"/>
      <c r="K8" s="47"/>
      <c r="L8" s="45"/>
      <c r="M8" s="45"/>
      <c r="N8" s="45"/>
      <c r="O8" s="45"/>
      <c r="P8" s="46"/>
      <c r="Q8" s="46"/>
      <c r="R8" s="45"/>
      <c r="S8" s="45"/>
    </row>
    <row r="9" spans="1:19">
      <c r="A9" s="13">
        <v>2000</v>
      </c>
      <c r="B9" s="45">
        <v>0.43390303453086848</v>
      </c>
      <c r="C9" s="45">
        <v>0.38302855149733422</v>
      </c>
      <c r="D9" s="20">
        <v>9.9318683427694079E-2</v>
      </c>
      <c r="E9" s="20">
        <v>0.5514665898986022</v>
      </c>
      <c r="F9" s="45"/>
      <c r="G9" s="45"/>
      <c r="H9" s="45"/>
      <c r="I9" s="45"/>
      <c r="J9" s="47"/>
      <c r="K9" s="47"/>
      <c r="L9" s="45"/>
      <c r="M9" s="45"/>
      <c r="N9" s="45"/>
      <c r="O9" s="45"/>
      <c r="P9" s="46"/>
      <c r="Q9" s="46"/>
      <c r="R9" s="45"/>
      <c r="S9" s="45"/>
    </row>
    <row r="10" spans="1:19">
      <c r="A10" s="13">
        <v>2001</v>
      </c>
      <c r="B10" s="45">
        <v>0.39586531501445948</v>
      </c>
      <c r="C10" s="45">
        <v>0.4264838043018348</v>
      </c>
      <c r="D10" s="20">
        <v>7.1548351034097263E-2</v>
      </c>
      <c r="E10" s="20">
        <v>0.63114868641699273</v>
      </c>
      <c r="F10" s="45"/>
      <c r="G10" s="45"/>
      <c r="H10" s="45"/>
      <c r="I10" s="45"/>
      <c r="J10" s="47"/>
      <c r="K10" s="47"/>
      <c r="L10" s="45"/>
      <c r="M10" s="45"/>
      <c r="N10" s="45"/>
      <c r="O10" s="45"/>
      <c r="P10" s="46"/>
      <c r="Q10" s="46"/>
      <c r="R10" s="45"/>
      <c r="S10" s="45"/>
    </row>
    <row r="11" spans="1:19">
      <c r="A11" s="13">
        <v>2002</v>
      </c>
      <c r="B11" s="45">
        <v>0.35999472280857681</v>
      </c>
      <c r="C11" s="45">
        <v>0.47120806021553163</v>
      </c>
      <c r="D11" s="20">
        <v>4.0216719392022107E-2</v>
      </c>
      <c r="E11" s="20">
        <v>0.76593578415330354</v>
      </c>
      <c r="F11" s="45"/>
      <c r="G11" s="45"/>
      <c r="H11" s="45"/>
      <c r="I11" s="45"/>
      <c r="J11" s="47"/>
      <c r="K11" s="47"/>
      <c r="L11" s="45"/>
      <c r="M11" s="45"/>
      <c r="N11" s="45"/>
      <c r="O11" s="45"/>
      <c r="P11" s="46"/>
      <c r="Q11" s="46"/>
      <c r="R11" s="45"/>
      <c r="S11" s="45"/>
    </row>
    <row r="12" spans="1:19">
      <c r="A12" s="13">
        <v>2003</v>
      </c>
      <c r="B12" s="45">
        <v>0.34508772052597325</v>
      </c>
      <c r="C12" s="45">
        <v>0.49238612427132827</v>
      </c>
      <c r="D12" s="20">
        <v>3.1276839393071861E-2</v>
      </c>
      <c r="E12" s="20">
        <v>0.78149155453764674</v>
      </c>
      <c r="F12" s="45"/>
      <c r="G12" s="45"/>
      <c r="H12" s="45"/>
      <c r="I12" s="45"/>
      <c r="J12" s="47"/>
      <c r="K12" s="47"/>
      <c r="L12" s="45"/>
      <c r="M12" s="45"/>
      <c r="N12" s="45"/>
      <c r="O12" s="45"/>
      <c r="P12" s="46"/>
      <c r="Q12" s="46"/>
      <c r="R12" s="45"/>
      <c r="S12" s="45"/>
    </row>
    <row r="13" spans="1:19">
      <c r="A13" s="13">
        <v>2004</v>
      </c>
      <c r="B13" s="45">
        <v>0.33109753136943448</v>
      </c>
      <c r="C13" s="45">
        <v>0.50108899971561149</v>
      </c>
      <c r="D13" s="20">
        <v>2.203625722646492E-2</v>
      </c>
      <c r="E13" s="20">
        <v>0.83566483477267861</v>
      </c>
      <c r="F13" s="45"/>
      <c r="G13" s="45"/>
      <c r="H13" s="45"/>
      <c r="I13" s="45"/>
      <c r="J13" s="47"/>
      <c r="K13" s="47"/>
      <c r="L13" s="45"/>
      <c r="M13" s="45"/>
      <c r="N13" s="45"/>
      <c r="O13" s="45"/>
      <c r="P13" s="46"/>
      <c r="Q13" s="46"/>
      <c r="R13" s="45"/>
      <c r="S13" s="45"/>
    </row>
    <row r="14" spans="1:19">
      <c r="A14" s="13">
        <v>2005</v>
      </c>
      <c r="B14" s="45">
        <v>0.31885709634091741</v>
      </c>
      <c r="C14" s="45">
        <v>0.51133881449523111</v>
      </c>
      <c r="D14" s="20">
        <v>2.194808800055521E-2</v>
      </c>
      <c r="E14" s="20">
        <v>0.82632382538691096</v>
      </c>
      <c r="F14" s="45"/>
      <c r="G14" s="45"/>
      <c r="H14" s="45"/>
      <c r="I14" s="45"/>
      <c r="J14" s="47"/>
      <c r="K14" s="47"/>
      <c r="L14" s="45"/>
      <c r="M14" s="45"/>
      <c r="N14" s="45"/>
      <c r="O14" s="45"/>
      <c r="P14" s="46"/>
      <c r="Q14" s="46"/>
      <c r="R14" s="45"/>
      <c r="S14" s="45"/>
    </row>
    <row r="15" spans="1:19">
      <c r="A15" s="13">
        <v>2006</v>
      </c>
      <c r="B15" s="45">
        <v>0.30987730763277088</v>
      </c>
      <c r="C15" s="45">
        <v>0.52043302396640256</v>
      </c>
      <c r="D15" s="20">
        <v>2.1386514719848052E-2</v>
      </c>
      <c r="E15" s="20">
        <v>0.84093067426400758</v>
      </c>
      <c r="F15" s="45"/>
      <c r="G15" s="45"/>
      <c r="H15" s="45"/>
      <c r="I15" s="45"/>
      <c r="J15" s="47"/>
      <c r="K15" s="47"/>
      <c r="L15" s="45"/>
      <c r="M15" s="45"/>
      <c r="N15" s="45"/>
      <c r="O15" s="45"/>
      <c r="P15" s="46"/>
      <c r="Q15" s="46"/>
      <c r="R15" s="45"/>
      <c r="S15" s="45"/>
    </row>
    <row r="16" spans="1:19">
      <c r="A16" s="13">
        <v>2007</v>
      </c>
      <c r="B16" s="45">
        <v>0.25709798115208388</v>
      </c>
      <c r="C16" s="45">
        <v>0.57253713226221681</v>
      </c>
      <c r="D16" s="20">
        <v>2.1444786768282795E-2</v>
      </c>
      <c r="E16" s="20">
        <v>0.84818388195232686</v>
      </c>
      <c r="F16" s="45"/>
      <c r="G16" s="45"/>
      <c r="H16" s="45"/>
      <c r="I16" s="45"/>
      <c r="J16" s="47"/>
      <c r="K16" s="47"/>
      <c r="L16" s="45"/>
      <c r="M16" s="45"/>
      <c r="N16" s="45"/>
      <c r="O16" s="45"/>
      <c r="P16" s="46"/>
      <c r="Q16" s="46"/>
      <c r="R16" s="45"/>
      <c r="S16" s="45"/>
    </row>
    <row r="17" spans="1:21">
      <c r="A17" s="13">
        <v>2008</v>
      </c>
      <c r="B17" s="45">
        <v>0.24418473299688895</v>
      </c>
      <c r="C17" s="45">
        <v>0.58334020266041409</v>
      </c>
      <c r="D17" s="20">
        <v>1.8352365415986949E-2</v>
      </c>
      <c r="E17" s="20">
        <v>0.84484094616639482</v>
      </c>
      <c r="F17" s="45"/>
      <c r="G17" s="45"/>
      <c r="H17" s="45"/>
      <c r="I17" s="45"/>
      <c r="J17" s="47"/>
      <c r="K17" s="47"/>
      <c r="L17" s="45"/>
      <c r="M17" s="45"/>
      <c r="N17" s="45"/>
      <c r="O17" s="45"/>
      <c r="P17" s="46"/>
      <c r="Q17" s="46"/>
      <c r="R17" s="45"/>
      <c r="S17" s="45"/>
    </row>
    <row r="18" spans="1:21">
      <c r="A18" s="13">
        <v>2009</v>
      </c>
      <c r="B18" s="45">
        <v>0.24396545764586597</v>
      </c>
      <c r="C18" s="45">
        <v>0.55693209051525483</v>
      </c>
      <c r="D18" s="20">
        <v>1.6699714394862744E-2</v>
      </c>
      <c r="E18" s="20">
        <v>0.87866329519201036</v>
      </c>
      <c r="F18" s="45"/>
      <c r="G18" s="45"/>
      <c r="H18" s="45"/>
      <c r="I18" s="45"/>
      <c r="J18" s="47"/>
      <c r="K18" s="47"/>
      <c r="L18" s="45"/>
      <c r="M18" s="45"/>
      <c r="N18" s="45"/>
      <c r="O18" s="45"/>
      <c r="P18" s="46"/>
      <c r="Q18" s="46"/>
      <c r="R18" s="45"/>
      <c r="S18" s="45"/>
    </row>
    <row r="19" spans="1:21">
      <c r="A19" s="13">
        <v>2010</v>
      </c>
      <c r="B19" s="45">
        <v>0.25187835715148787</v>
      </c>
      <c r="C19" s="45">
        <v>0.54030778694377013</v>
      </c>
      <c r="D19" s="20">
        <v>3.4439944423093977E-2</v>
      </c>
      <c r="E19" s="20">
        <v>0.89564549028882257</v>
      </c>
      <c r="F19" s="45"/>
      <c r="G19" s="45"/>
      <c r="H19" s="45"/>
      <c r="I19" s="45"/>
      <c r="J19" s="47"/>
      <c r="K19" s="47"/>
      <c r="L19" s="45"/>
      <c r="M19" s="45"/>
      <c r="N19" s="45"/>
      <c r="O19" s="45"/>
      <c r="P19" s="46"/>
      <c r="Q19" s="46"/>
      <c r="R19" s="45"/>
      <c r="S19" s="45"/>
    </row>
    <row r="20" spans="1:21">
      <c r="A20" s="13">
        <v>2011</v>
      </c>
      <c r="B20" s="45">
        <v>0.26780340506224748</v>
      </c>
      <c r="C20" s="45">
        <v>0.46486983675488497</v>
      </c>
      <c r="D20" s="20">
        <v>3.9279557899006286E-2</v>
      </c>
      <c r="E20" s="20">
        <v>0.88732001622388967</v>
      </c>
      <c r="F20" s="45"/>
      <c r="G20" s="45"/>
      <c r="H20" s="45"/>
      <c r="I20" s="45"/>
      <c r="J20" s="47"/>
      <c r="K20" s="47"/>
      <c r="L20" s="45"/>
      <c r="M20" s="45"/>
      <c r="N20" s="45"/>
      <c r="O20" s="45"/>
      <c r="P20" s="46"/>
      <c r="Q20" s="46"/>
      <c r="R20" s="45"/>
      <c r="S20" s="45"/>
    </row>
    <row r="21" spans="1:21">
      <c r="A21" s="13">
        <v>2012</v>
      </c>
      <c r="B21" s="45">
        <v>0.26755866907106585</v>
      </c>
      <c r="C21" s="45">
        <v>0.46301009996066878</v>
      </c>
      <c r="D21" s="20">
        <v>2.8822405257099431E-2</v>
      </c>
      <c r="E21" s="20">
        <v>0.90800075995484975</v>
      </c>
      <c r="F21" s="45"/>
      <c r="G21" s="45"/>
      <c r="H21" s="45"/>
      <c r="I21" s="45"/>
      <c r="J21" s="47"/>
      <c r="K21" s="47"/>
      <c r="L21" s="45"/>
      <c r="M21" s="45"/>
      <c r="N21" s="45"/>
      <c r="O21" s="45"/>
      <c r="P21" s="46"/>
      <c r="Q21" s="46"/>
      <c r="R21" s="45"/>
      <c r="S21" s="45"/>
    </row>
    <row r="22" spans="1:21">
      <c r="A22" s="13">
        <v>2013</v>
      </c>
      <c r="B22" s="45">
        <v>0.24865775624708406</v>
      </c>
      <c r="C22" s="45">
        <v>0.49257263587422917</v>
      </c>
      <c r="D22" s="20">
        <v>3.5566512092614112E-2</v>
      </c>
      <c r="E22" s="20">
        <v>0.90573516794995712</v>
      </c>
      <c r="F22" s="45"/>
      <c r="G22" s="45"/>
      <c r="H22" s="45"/>
      <c r="I22" s="45"/>
      <c r="J22" s="47"/>
      <c r="K22" s="47"/>
      <c r="L22" s="45"/>
      <c r="M22" s="45"/>
      <c r="N22" s="45"/>
      <c r="O22" s="45"/>
      <c r="P22" s="46"/>
      <c r="Q22" s="46"/>
      <c r="R22" s="45"/>
      <c r="S22" s="45"/>
    </row>
    <row r="23" spans="1:21">
      <c r="A23" s="13">
        <v>2014</v>
      </c>
      <c r="B23" s="45">
        <v>0.2118132228002545</v>
      </c>
      <c r="C23" s="45">
        <v>0.54605570942026271</v>
      </c>
      <c r="D23" s="20">
        <v>2.9500306795520785E-2</v>
      </c>
      <c r="E23" s="20">
        <v>0.91884299739223807</v>
      </c>
      <c r="F23" s="45"/>
      <c r="G23" s="45"/>
      <c r="H23" s="45"/>
      <c r="I23" s="45"/>
      <c r="J23" s="47"/>
      <c r="K23" s="47"/>
      <c r="L23" s="45"/>
      <c r="M23" s="45"/>
      <c r="N23" s="45"/>
      <c r="O23" s="45"/>
      <c r="P23" s="46"/>
      <c r="Q23" s="46"/>
      <c r="R23" s="45"/>
      <c r="S23" s="45"/>
    </row>
    <row r="24" spans="1:21">
      <c r="A24" s="13">
        <v>2015</v>
      </c>
      <c r="B24" s="45">
        <v>0.20127248228320205</v>
      </c>
      <c r="C24" s="45">
        <v>0.53710065348656466</v>
      </c>
      <c r="D24" s="20">
        <v>3.1550722200422293E-2</v>
      </c>
      <c r="E24" s="20">
        <v>0.86754676084234916</v>
      </c>
      <c r="F24" s="45"/>
      <c r="G24" s="45"/>
      <c r="H24" s="45"/>
      <c r="I24" s="45"/>
      <c r="J24" s="47"/>
      <c r="K24" s="47"/>
      <c r="L24" s="45"/>
      <c r="M24" s="45"/>
      <c r="N24" s="45"/>
      <c r="O24" s="45"/>
      <c r="P24" s="46"/>
      <c r="Q24" s="46"/>
      <c r="R24" s="45"/>
      <c r="S24" s="45"/>
      <c r="T24" s="20"/>
      <c r="U24" s="20"/>
    </row>
    <row r="25" spans="1:21">
      <c r="A25" s="13">
        <v>2016</v>
      </c>
      <c r="B25" s="45">
        <v>0.18270365997638724</v>
      </c>
      <c r="C25" s="45">
        <v>0.541469893742621</v>
      </c>
      <c r="D25" s="20">
        <v>2.1716833890746936E-2</v>
      </c>
      <c r="E25" s="20">
        <v>0.78509698996655519</v>
      </c>
      <c r="F25" s="45"/>
      <c r="G25" s="45"/>
      <c r="H25" s="45"/>
      <c r="I25" s="45"/>
      <c r="J25" s="47"/>
      <c r="K25" s="47"/>
      <c r="L25" s="45"/>
      <c r="M25" s="45"/>
      <c r="N25" s="45"/>
      <c r="O25" s="45"/>
      <c r="P25" s="46"/>
      <c r="Q25" s="46"/>
      <c r="R25" s="45"/>
      <c r="S25" s="45"/>
      <c r="T25" s="20"/>
      <c r="U25" s="20"/>
    </row>
    <row r="26" spans="1:21">
      <c r="A26" s="29"/>
      <c r="B26" s="45"/>
      <c r="C26" s="45"/>
      <c r="D26" s="45"/>
      <c r="E26" s="45"/>
      <c r="F26" s="45"/>
      <c r="G26" s="45"/>
      <c r="H26" s="45"/>
      <c r="I26" s="45"/>
      <c r="J26" s="47"/>
      <c r="K26" s="47"/>
      <c r="L26" s="45"/>
      <c r="M26" s="45"/>
      <c r="N26" s="45"/>
      <c r="O26" s="45"/>
      <c r="P26" s="46"/>
      <c r="Q26" s="46"/>
      <c r="R26" s="45"/>
      <c r="S26" s="45"/>
      <c r="T26" s="20"/>
      <c r="U26" s="20"/>
    </row>
    <row r="27" spans="1:21">
      <c r="A27" s="29"/>
      <c r="B27" s="45"/>
      <c r="C27" s="45"/>
      <c r="D27" s="45"/>
      <c r="E27" s="45"/>
      <c r="F27" s="45"/>
      <c r="G27" s="45"/>
      <c r="H27" s="45"/>
      <c r="I27" s="45"/>
      <c r="J27" s="47"/>
      <c r="K27" s="47"/>
      <c r="L27" s="45"/>
      <c r="M27" s="45"/>
      <c r="N27" s="45"/>
      <c r="O27" s="45"/>
      <c r="P27" s="46"/>
      <c r="Q27" s="46"/>
      <c r="R27" s="45"/>
      <c r="S27" s="45"/>
      <c r="T27" s="20"/>
      <c r="U27" s="20"/>
    </row>
    <row r="28" spans="1:21">
      <c r="A28" s="29"/>
      <c r="B28" s="45"/>
      <c r="C28" s="45"/>
      <c r="D28" s="45"/>
      <c r="E28" s="45"/>
      <c r="F28" s="45"/>
      <c r="G28" s="45"/>
      <c r="H28" s="45"/>
      <c r="I28" s="45"/>
      <c r="J28" s="47"/>
      <c r="K28" s="47"/>
      <c r="L28" s="45"/>
      <c r="M28" s="45"/>
      <c r="N28" s="45"/>
      <c r="O28" s="45"/>
      <c r="P28" s="46"/>
      <c r="Q28" s="46"/>
      <c r="R28" s="45"/>
      <c r="S28" s="45"/>
      <c r="T28" s="20"/>
      <c r="U28" s="20"/>
    </row>
    <row r="29" spans="1:21">
      <c r="A29" s="29"/>
      <c r="B29" s="45"/>
      <c r="C29" s="45"/>
      <c r="D29" s="45"/>
      <c r="E29" s="45"/>
      <c r="F29" s="45"/>
      <c r="G29" s="45"/>
      <c r="H29" s="45"/>
      <c r="I29" s="45"/>
      <c r="J29" s="47"/>
      <c r="K29" s="47"/>
      <c r="L29" s="45"/>
      <c r="M29" s="45"/>
      <c r="N29" s="45"/>
      <c r="O29" s="45"/>
      <c r="P29" s="46"/>
      <c r="Q29" s="46"/>
      <c r="R29" s="45"/>
      <c r="S29" s="45"/>
      <c r="T29" s="20"/>
      <c r="U29" s="20"/>
    </row>
    <row r="30" spans="1:21">
      <c r="A30" s="29"/>
      <c r="B30" s="45"/>
      <c r="C30" s="45"/>
      <c r="D30" s="45"/>
      <c r="E30" s="45"/>
      <c r="F30" s="45"/>
      <c r="G30" s="45"/>
      <c r="H30" s="45"/>
      <c r="I30" s="45"/>
      <c r="J30" s="47"/>
      <c r="K30" s="47"/>
      <c r="L30" s="45"/>
      <c r="M30" s="45"/>
      <c r="N30" s="45"/>
      <c r="O30" s="45"/>
      <c r="P30" s="46"/>
      <c r="Q30" s="46"/>
      <c r="R30" s="45"/>
      <c r="S30" s="45"/>
      <c r="T30" s="20"/>
      <c r="U30" s="20"/>
    </row>
    <row r="31" spans="1:21">
      <c r="A31" s="29"/>
      <c r="B31" s="45"/>
      <c r="C31" s="45"/>
      <c r="D31" s="45"/>
      <c r="E31" s="45"/>
      <c r="F31" s="45"/>
      <c r="G31" s="45"/>
      <c r="H31" s="45"/>
      <c r="I31" s="45"/>
      <c r="J31" s="47"/>
      <c r="K31" s="47"/>
      <c r="L31" s="45"/>
      <c r="M31" s="45"/>
      <c r="N31" s="45"/>
      <c r="O31" s="45"/>
      <c r="P31" s="46"/>
      <c r="Q31" s="46"/>
      <c r="R31" s="45"/>
      <c r="S31" s="45"/>
      <c r="T31" s="20"/>
      <c r="U31" s="20"/>
    </row>
    <row r="32" spans="1:21">
      <c r="A32" s="29"/>
      <c r="B32" s="45"/>
      <c r="C32" s="45"/>
      <c r="D32" s="45"/>
      <c r="E32" s="45"/>
      <c r="F32" s="45"/>
      <c r="G32" s="45"/>
      <c r="H32" s="45"/>
      <c r="I32" s="45"/>
      <c r="J32" s="47"/>
      <c r="K32" s="47"/>
      <c r="L32" s="45"/>
      <c r="M32" s="45"/>
      <c r="N32" s="45"/>
      <c r="O32" s="45"/>
      <c r="P32" s="46"/>
      <c r="Q32" s="46"/>
      <c r="R32" s="45"/>
      <c r="S32" s="45"/>
      <c r="T32" s="20"/>
      <c r="U32" s="20"/>
    </row>
    <row r="33" spans="1:21">
      <c r="A33" s="29"/>
      <c r="B33" s="45"/>
      <c r="C33" s="45"/>
      <c r="D33" s="45"/>
      <c r="E33" s="45"/>
      <c r="F33" s="45"/>
      <c r="G33" s="45"/>
      <c r="H33" s="45"/>
      <c r="I33" s="45"/>
      <c r="J33" s="47"/>
      <c r="K33" s="47"/>
      <c r="L33" s="45"/>
      <c r="M33" s="45"/>
      <c r="N33" s="45"/>
      <c r="O33" s="45"/>
      <c r="P33" s="46"/>
      <c r="Q33" s="46"/>
      <c r="R33" s="45"/>
      <c r="S33" s="45"/>
      <c r="T33" s="20"/>
      <c r="U33" s="20"/>
    </row>
    <row r="34" spans="1:21">
      <c r="A34" s="29"/>
      <c r="B34" s="45"/>
      <c r="C34" s="45"/>
      <c r="D34" s="45"/>
      <c r="E34" s="45"/>
      <c r="F34" s="45"/>
      <c r="G34" s="45"/>
      <c r="H34" s="45"/>
      <c r="I34" s="45"/>
      <c r="J34" s="47"/>
      <c r="K34" s="47"/>
      <c r="L34" s="45"/>
      <c r="M34" s="45"/>
      <c r="N34" s="45"/>
      <c r="O34" s="45"/>
      <c r="P34" s="46"/>
      <c r="Q34" s="46"/>
      <c r="R34" s="45"/>
      <c r="S34" s="45"/>
      <c r="T34" s="20"/>
      <c r="U34" s="20"/>
    </row>
    <row r="35" spans="1:21">
      <c r="A35" s="29"/>
      <c r="B35" s="45"/>
      <c r="C35" s="45"/>
      <c r="D35" s="45"/>
      <c r="E35" s="45"/>
      <c r="F35" s="45"/>
      <c r="G35" s="45"/>
      <c r="H35" s="45"/>
      <c r="I35" s="45"/>
      <c r="J35" s="47"/>
      <c r="K35" s="47"/>
      <c r="L35" s="45"/>
      <c r="M35" s="45"/>
      <c r="N35" s="45"/>
      <c r="O35" s="45"/>
      <c r="P35" s="46"/>
      <c r="Q35" s="46"/>
      <c r="R35" s="45"/>
      <c r="S35" s="45"/>
      <c r="T35" s="20"/>
      <c r="U35" s="20"/>
    </row>
    <row r="36" spans="1:21">
      <c r="A36" s="29"/>
      <c r="B36" s="45"/>
      <c r="C36" s="45"/>
      <c r="D36" s="45"/>
      <c r="E36" s="45"/>
      <c r="F36" s="45"/>
      <c r="G36" s="45"/>
      <c r="H36" s="45"/>
      <c r="I36" s="45"/>
      <c r="J36" s="47"/>
      <c r="K36" s="47"/>
      <c r="L36" s="45"/>
      <c r="M36" s="45"/>
      <c r="N36" s="45"/>
      <c r="O36" s="45"/>
      <c r="P36" s="46"/>
      <c r="Q36" s="46"/>
      <c r="R36" s="45"/>
      <c r="S36" s="45"/>
      <c r="T36" s="20"/>
      <c r="U36" s="20"/>
    </row>
    <row r="37" spans="1:21">
      <c r="A37" s="29"/>
      <c r="B37" s="45"/>
      <c r="C37" s="45"/>
      <c r="D37" s="45"/>
      <c r="E37" s="45"/>
      <c r="F37" s="45"/>
      <c r="G37" s="45"/>
      <c r="H37" s="45"/>
      <c r="I37" s="45"/>
      <c r="J37" s="47"/>
      <c r="K37" s="47"/>
      <c r="L37" s="45"/>
      <c r="M37" s="45"/>
      <c r="N37" s="45"/>
      <c r="O37" s="45"/>
      <c r="P37" s="46"/>
      <c r="Q37" s="46"/>
      <c r="R37" s="45"/>
      <c r="S37" s="45"/>
      <c r="T37" s="20"/>
      <c r="U37" s="20"/>
    </row>
    <row r="38" spans="1:21">
      <c r="A38" s="29"/>
      <c r="B38" s="45"/>
      <c r="C38" s="45"/>
      <c r="D38" s="45"/>
      <c r="E38" s="45"/>
      <c r="F38" s="45"/>
      <c r="G38" s="45"/>
      <c r="H38" s="45"/>
      <c r="I38" s="45"/>
      <c r="J38" s="47"/>
      <c r="K38" s="47"/>
      <c r="L38" s="45"/>
      <c r="M38" s="45"/>
      <c r="N38" s="45"/>
      <c r="O38" s="45"/>
      <c r="P38" s="46"/>
      <c r="Q38" s="46"/>
      <c r="R38" s="45"/>
      <c r="S38" s="45"/>
      <c r="T38" s="20"/>
      <c r="U38" s="20"/>
    </row>
    <row r="39" spans="1:21">
      <c r="A39" s="29"/>
      <c r="B39" s="45"/>
      <c r="C39" s="45"/>
      <c r="D39" s="45"/>
      <c r="E39" s="45"/>
      <c r="F39" s="45"/>
      <c r="G39" s="45"/>
      <c r="H39" s="45"/>
      <c r="I39" s="45"/>
      <c r="J39" s="47"/>
      <c r="K39" s="47"/>
      <c r="L39" s="45"/>
      <c r="M39" s="45"/>
      <c r="N39" s="45"/>
      <c r="O39" s="45"/>
      <c r="P39" s="46"/>
      <c r="Q39" s="46"/>
      <c r="R39" s="45"/>
      <c r="S39" s="45"/>
      <c r="T39" s="20"/>
      <c r="U39" s="20"/>
    </row>
    <row r="40" spans="1:21">
      <c r="A40" s="29"/>
      <c r="B40" s="45"/>
      <c r="C40" s="45"/>
      <c r="D40" s="45"/>
      <c r="E40" s="45"/>
      <c r="F40" s="45"/>
      <c r="G40" s="45"/>
      <c r="H40" s="45"/>
      <c r="I40" s="45"/>
      <c r="J40" s="47"/>
      <c r="K40" s="47"/>
      <c r="L40" s="45"/>
      <c r="M40" s="45"/>
      <c r="N40" s="45"/>
      <c r="O40" s="45"/>
      <c r="P40" s="46"/>
      <c r="Q40" s="46"/>
      <c r="R40" s="45"/>
      <c r="S40" s="45"/>
      <c r="T40" s="20"/>
      <c r="U40" s="20"/>
    </row>
    <row r="41" spans="1:21">
      <c r="A41" s="29"/>
      <c r="B41" s="45"/>
      <c r="C41" s="45"/>
      <c r="D41" s="45"/>
      <c r="E41" s="45"/>
      <c r="F41" s="45"/>
      <c r="G41" s="45"/>
      <c r="H41" s="45"/>
      <c r="I41" s="45"/>
      <c r="J41" s="47"/>
      <c r="K41" s="47"/>
      <c r="L41" s="45"/>
      <c r="M41" s="45"/>
      <c r="N41" s="45"/>
      <c r="O41" s="45"/>
      <c r="P41" s="46"/>
      <c r="Q41" s="46"/>
      <c r="R41" s="45"/>
      <c r="S41" s="45"/>
      <c r="T41" s="20"/>
      <c r="U41" s="20"/>
    </row>
    <row r="42" spans="1:21">
      <c r="A42" s="29"/>
      <c r="B42" s="45"/>
      <c r="C42" s="45"/>
      <c r="D42" s="45"/>
      <c r="E42" s="45"/>
      <c r="F42" s="45"/>
      <c r="G42" s="45"/>
      <c r="H42" s="45"/>
      <c r="I42" s="45"/>
      <c r="J42" s="47"/>
      <c r="K42" s="47"/>
      <c r="L42" s="45"/>
      <c r="M42" s="45"/>
      <c r="N42" s="45"/>
      <c r="O42" s="45"/>
      <c r="P42" s="46"/>
      <c r="Q42" s="46"/>
      <c r="R42" s="45"/>
      <c r="S42" s="45"/>
      <c r="T42" s="20"/>
      <c r="U42" s="20"/>
    </row>
    <row r="43" spans="1:21">
      <c r="A43" s="29"/>
      <c r="B43" s="45"/>
      <c r="C43" s="45"/>
      <c r="D43" s="45"/>
      <c r="E43" s="45"/>
      <c r="F43" s="45"/>
      <c r="G43" s="45"/>
      <c r="H43" s="45"/>
      <c r="I43" s="45"/>
      <c r="J43" s="47"/>
      <c r="K43" s="47"/>
      <c r="L43" s="45"/>
      <c r="M43" s="45"/>
      <c r="N43" s="45"/>
      <c r="O43" s="45"/>
      <c r="P43" s="46"/>
      <c r="Q43" s="46"/>
      <c r="R43" s="45"/>
      <c r="S43" s="45"/>
      <c r="T43" s="20"/>
      <c r="U43" s="20"/>
    </row>
    <row r="44" spans="1:21">
      <c r="A44" s="29"/>
      <c r="B44" s="45"/>
      <c r="C44" s="45"/>
      <c r="D44" s="45"/>
      <c r="E44" s="45"/>
      <c r="F44" s="45"/>
      <c r="G44" s="45"/>
      <c r="H44" s="45"/>
      <c r="I44" s="45"/>
      <c r="J44" s="47"/>
      <c r="K44" s="47"/>
      <c r="L44" s="45"/>
      <c r="M44" s="45"/>
      <c r="N44" s="45"/>
      <c r="O44" s="45"/>
      <c r="P44" s="46"/>
      <c r="Q44" s="46"/>
      <c r="R44" s="45"/>
      <c r="S44" s="45"/>
      <c r="T44" s="20"/>
      <c r="U44" s="20"/>
    </row>
    <row r="45" spans="1:21">
      <c r="A45" s="29"/>
      <c r="B45" s="45"/>
      <c r="C45" s="45"/>
      <c r="D45" s="45"/>
      <c r="E45" s="45"/>
      <c r="F45" s="45"/>
      <c r="G45" s="45"/>
      <c r="H45" s="45"/>
      <c r="I45" s="45"/>
      <c r="J45" s="48"/>
      <c r="K45" s="48"/>
      <c r="L45" s="45"/>
      <c r="M45" s="45"/>
      <c r="N45" s="45"/>
      <c r="O45" s="45"/>
      <c r="P45" s="46"/>
      <c r="Q45" s="46"/>
      <c r="R45" s="45"/>
      <c r="S45" s="45"/>
      <c r="T45" s="20"/>
      <c r="U45" s="20"/>
    </row>
    <row r="46" spans="1:21">
      <c r="A46" s="29"/>
      <c r="B46" s="45"/>
      <c r="C46" s="45"/>
      <c r="D46" s="45"/>
      <c r="E46" s="45"/>
      <c r="F46" s="45"/>
      <c r="G46" s="45"/>
      <c r="H46" s="45"/>
      <c r="I46" s="45"/>
      <c r="J46" s="47"/>
      <c r="K46" s="47"/>
      <c r="L46" s="45"/>
      <c r="M46" s="45"/>
      <c r="N46" s="45"/>
      <c r="O46" s="45"/>
      <c r="P46" s="46"/>
      <c r="Q46" s="46"/>
      <c r="R46" s="45"/>
      <c r="S46" s="45"/>
      <c r="T46" s="20"/>
      <c r="U46" s="20"/>
    </row>
    <row r="47" spans="1:21">
      <c r="A47" s="29"/>
      <c r="B47" s="45"/>
      <c r="C47" s="45"/>
      <c r="D47" s="45"/>
      <c r="E47" s="45"/>
      <c r="F47" s="45"/>
      <c r="G47" s="45"/>
      <c r="H47" s="45"/>
      <c r="I47" s="45"/>
      <c r="J47" s="47"/>
      <c r="K47" s="47"/>
      <c r="L47" s="45"/>
      <c r="M47" s="45"/>
      <c r="N47" s="45"/>
      <c r="O47" s="45"/>
      <c r="P47" s="46"/>
      <c r="Q47" s="46"/>
      <c r="R47" s="45"/>
      <c r="S47" s="45"/>
      <c r="T47" s="20"/>
      <c r="U47" s="20"/>
    </row>
    <row r="48" spans="1:21">
      <c r="A48" s="29"/>
      <c r="B48" s="45"/>
      <c r="C48" s="45"/>
      <c r="D48" s="45"/>
      <c r="E48" s="45"/>
      <c r="F48" s="45"/>
      <c r="G48" s="45"/>
      <c r="H48" s="45"/>
      <c r="I48" s="45"/>
      <c r="J48" s="47"/>
      <c r="K48" s="47"/>
      <c r="L48" s="45"/>
      <c r="M48" s="45"/>
      <c r="N48" s="45"/>
      <c r="O48" s="45"/>
      <c r="P48" s="46"/>
      <c r="Q48" s="46"/>
      <c r="R48" s="45"/>
      <c r="S48" s="45"/>
      <c r="T48" s="20"/>
      <c r="U48" s="20"/>
    </row>
    <row r="49" spans="1:21">
      <c r="A49" s="29"/>
      <c r="B49" s="45"/>
      <c r="C49" s="45"/>
      <c r="D49" s="45"/>
      <c r="E49" s="45"/>
      <c r="F49" s="45"/>
      <c r="G49" s="45"/>
      <c r="H49" s="45"/>
      <c r="I49" s="45"/>
      <c r="J49" s="47"/>
      <c r="K49" s="47"/>
      <c r="L49" s="45"/>
      <c r="M49" s="45"/>
      <c r="N49" s="45"/>
      <c r="O49" s="45"/>
      <c r="P49" s="46"/>
      <c r="Q49" s="46"/>
      <c r="R49" s="45"/>
      <c r="S49" s="45"/>
      <c r="T49" s="20"/>
      <c r="U49" s="20"/>
    </row>
    <row r="50" spans="1:21">
      <c r="A50" s="29"/>
      <c r="B50" s="45"/>
      <c r="C50" s="45"/>
      <c r="D50" s="45"/>
      <c r="E50" s="45"/>
      <c r="F50" s="45"/>
      <c r="G50" s="45"/>
      <c r="H50" s="45"/>
      <c r="I50" s="45"/>
      <c r="J50" s="47"/>
      <c r="K50" s="47"/>
      <c r="L50" s="45"/>
      <c r="M50" s="45"/>
      <c r="N50" s="45"/>
      <c r="O50" s="45"/>
      <c r="P50" s="46"/>
      <c r="Q50" s="46"/>
      <c r="R50" s="45"/>
      <c r="S50" s="45"/>
      <c r="T50" s="20"/>
      <c r="U50" s="20"/>
    </row>
    <row r="51" spans="1:21">
      <c r="A51" s="29"/>
      <c r="B51" s="45"/>
      <c r="C51" s="45"/>
      <c r="D51" s="45"/>
      <c r="E51" s="45"/>
      <c r="F51" s="45"/>
      <c r="G51" s="45"/>
      <c r="H51" s="45"/>
      <c r="I51" s="45"/>
      <c r="J51" s="47"/>
      <c r="K51" s="47"/>
      <c r="L51" s="45"/>
      <c r="M51" s="45"/>
      <c r="N51" s="45"/>
      <c r="O51" s="45"/>
      <c r="P51" s="46"/>
      <c r="Q51" s="46"/>
      <c r="R51" s="45"/>
      <c r="S51" s="45"/>
      <c r="T51" s="20"/>
      <c r="U51" s="20"/>
    </row>
    <row r="52" spans="1:21">
      <c r="A52" s="29"/>
      <c r="B52" s="45"/>
      <c r="C52" s="45"/>
      <c r="D52" s="45"/>
      <c r="E52" s="45"/>
      <c r="F52" s="45"/>
      <c r="G52" s="45"/>
      <c r="H52" s="45"/>
      <c r="I52" s="45"/>
      <c r="J52" s="47"/>
      <c r="K52" s="47"/>
      <c r="L52" s="45"/>
      <c r="M52" s="45"/>
      <c r="N52" s="45"/>
      <c r="O52" s="45"/>
      <c r="P52" s="46"/>
      <c r="Q52" s="46"/>
      <c r="R52" s="45"/>
      <c r="S52" s="45"/>
      <c r="T52" s="20"/>
      <c r="U52" s="20"/>
    </row>
    <row r="53" spans="1:21">
      <c r="A53" s="29"/>
      <c r="B53" s="45"/>
      <c r="C53" s="45"/>
      <c r="D53" s="45"/>
      <c r="E53" s="45"/>
      <c r="F53" s="45"/>
      <c r="G53" s="45"/>
      <c r="H53" s="45"/>
      <c r="I53" s="45"/>
      <c r="J53" s="47"/>
      <c r="K53" s="47"/>
      <c r="L53" s="45"/>
      <c r="M53" s="45"/>
      <c r="N53" s="45"/>
      <c r="O53" s="45"/>
      <c r="P53" s="46"/>
      <c r="Q53" s="46"/>
      <c r="R53" s="45"/>
      <c r="S53" s="45"/>
      <c r="T53" s="20"/>
      <c r="U53" s="20"/>
    </row>
    <row r="54" spans="1:21">
      <c r="A54" s="29"/>
      <c r="B54" s="45"/>
      <c r="C54" s="45"/>
      <c r="D54" s="45"/>
      <c r="E54" s="45"/>
      <c r="F54" s="45"/>
      <c r="G54" s="45"/>
      <c r="H54" s="45"/>
      <c r="I54" s="45"/>
      <c r="J54" s="47"/>
      <c r="K54" s="47"/>
      <c r="L54" s="45"/>
      <c r="M54" s="45"/>
      <c r="N54" s="45"/>
      <c r="O54" s="45"/>
      <c r="P54" s="46"/>
      <c r="Q54" s="46"/>
      <c r="R54" s="45"/>
      <c r="S54" s="45"/>
      <c r="T54" s="20"/>
      <c r="U54" s="20"/>
    </row>
    <row r="55" spans="1:21">
      <c r="A55" s="29"/>
      <c r="B55" s="45"/>
      <c r="C55" s="45"/>
      <c r="D55" s="45"/>
      <c r="E55" s="45"/>
      <c r="F55" s="45"/>
      <c r="G55" s="45"/>
      <c r="H55" s="45"/>
      <c r="I55" s="45"/>
      <c r="J55" s="47"/>
      <c r="K55" s="47"/>
      <c r="L55" s="45"/>
      <c r="M55" s="45"/>
      <c r="N55" s="45"/>
      <c r="O55" s="45"/>
      <c r="P55" s="46"/>
      <c r="Q55" s="46"/>
      <c r="R55" s="45"/>
      <c r="S55" s="45"/>
      <c r="T55" s="20"/>
      <c r="U55" s="20"/>
    </row>
    <row r="56" spans="1:21">
      <c r="A56" s="29"/>
      <c r="B56" s="45"/>
      <c r="C56" s="45"/>
      <c r="D56" s="45"/>
      <c r="E56" s="45"/>
      <c r="F56" s="45"/>
      <c r="G56" s="45"/>
      <c r="H56" s="45"/>
      <c r="I56" s="45"/>
      <c r="J56" s="47"/>
      <c r="K56" s="47"/>
      <c r="L56" s="45"/>
      <c r="M56" s="45"/>
      <c r="N56" s="45"/>
      <c r="O56" s="45"/>
      <c r="P56" s="46"/>
      <c r="Q56" s="46"/>
      <c r="R56" s="45"/>
      <c r="S56" s="45"/>
      <c r="T56" s="20"/>
      <c r="U56" s="20"/>
    </row>
    <row r="57" spans="1:21">
      <c r="A57" s="29"/>
      <c r="B57" s="45"/>
      <c r="C57" s="45"/>
      <c r="D57" s="45"/>
      <c r="E57" s="45"/>
      <c r="F57" s="45"/>
      <c r="G57" s="45"/>
      <c r="H57" s="45"/>
      <c r="I57" s="45"/>
      <c r="J57" s="47"/>
      <c r="K57" s="47"/>
      <c r="L57" s="45"/>
      <c r="M57" s="45"/>
      <c r="N57" s="45"/>
      <c r="O57" s="45"/>
      <c r="P57" s="46"/>
      <c r="Q57" s="46"/>
      <c r="R57" s="45"/>
      <c r="S57" s="45"/>
      <c r="T57" s="20"/>
      <c r="U57" s="20"/>
    </row>
    <row r="58" spans="1:21">
      <c r="A58" s="29"/>
      <c r="B58" s="45"/>
      <c r="C58" s="45"/>
      <c r="D58" s="45"/>
      <c r="E58" s="45"/>
      <c r="F58" s="45"/>
      <c r="G58" s="45"/>
      <c r="H58" s="45"/>
      <c r="I58" s="45"/>
      <c r="J58" s="47"/>
      <c r="K58" s="47"/>
      <c r="L58" s="45"/>
      <c r="M58" s="45"/>
      <c r="N58" s="45"/>
      <c r="O58" s="45"/>
      <c r="P58" s="46"/>
      <c r="Q58" s="46"/>
      <c r="R58" s="45"/>
      <c r="S58" s="45"/>
      <c r="T58" s="20"/>
      <c r="U58" s="20"/>
    </row>
    <row r="59" spans="1:21">
      <c r="A59" s="29"/>
      <c r="B59" s="45"/>
      <c r="C59" s="45"/>
      <c r="D59" s="45"/>
      <c r="E59" s="45"/>
      <c r="F59" s="45"/>
      <c r="G59" s="45"/>
      <c r="H59" s="45"/>
      <c r="I59" s="45"/>
      <c r="J59" s="47"/>
      <c r="K59" s="47"/>
      <c r="L59" s="45"/>
      <c r="M59" s="45"/>
      <c r="N59" s="45"/>
      <c r="O59" s="45"/>
      <c r="P59" s="46"/>
      <c r="Q59" s="46"/>
      <c r="R59" s="45"/>
      <c r="S59" s="45"/>
      <c r="T59" s="20"/>
      <c r="U59" s="20"/>
    </row>
    <row r="60" spans="1:21">
      <c r="A60" s="29"/>
      <c r="B60" s="45"/>
      <c r="C60" s="45"/>
      <c r="D60" s="45"/>
      <c r="E60" s="45"/>
      <c r="F60" s="45"/>
      <c r="G60" s="45"/>
      <c r="H60" s="45"/>
      <c r="I60" s="45"/>
      <c r="J60" s="47"/>
      <c r="K60" s="47"/>
      <c r="L60" s="45"/>
      <c r="M60" s="45"/>
      <c r="N60" s="45"/>
      <c r="O60" s="45"/>
      <c r="P60" s="46"/>
      <c r="Q60" s="46"/>
      <c r="R60" s="45"/>
      <c r="S60" s="45"/>
      <c r="T60" s="20"/>
      <c r="U60" s="20"/>
    </row>
    <row r="61" spans="1:21">
      <c r="A61" s="29"/>
      <c r="B61" s="45"/>
      <c r="C61" s="45"/>
      <c r="D61" s="45"/>
      <c r="E61" s="45"/>
      <c r="F61" s="45"/>
      <c r="G61" s="45"/>
      <c r="H61" s="45"/>
      <c r="I61" s="45"/>
      <c r="J61" s="47"/>
      <c r="K61" s="47"/>
      <c r="L61" s="45"/>
      <c r="M61" s="45"/>
      <c r="N61" s="45"/>
      <c r="O61" s="45"/>
      <c r="P61" s="46"/>
      <c r="Q61" s="46"/>
      <c r="R61" s="45"/>
      <c r="S61" s="45"/>
      <c r="T61" s="20"/>
      <c r="U61" s="20"/>
    </row>
    <row r="62" spans="1:21">
      <c r="A62" s="29"/>
      <c r="B62" s="45"/>
      <c r="C62" s="45"/>
      <c r="D62" s="45"/>
      <c r="E62" s="45"/>
      <c r="F62" s="45"/>
      <c r="G62" s="45"/>
      <c r="H62" s="45"/>
      <c r="I62" s="45"/>
      <c r="J62" s="47"/>
      <c r="K62" s="47"/>
      <c r="L62" s="45"/>
      <c r="M62" s="45"/>
      <c r="N62" s="45"/>
      <c r="O62" s="45"/>
      <c r="P62" s="46"/>
      <c r="Q62" s="46"/>
      <c r="R62" s="45"/>
      <c r="S62" s="45"/>
      <c r="T62" s="20"/>
      <c r="U62" s="20"/>
    </row>
    <row r="63" spans="1:21">
      <c r="A63" s="29"/>
      <c r="B63" s="45"/>
      <c r="C63" s="45"/>
      <c r="D63" s="45"/>
      <c r="E63" s="45"/>
      <c r="F63" s="45"/>
      <c r="G63" s="45"/>
      <c r="H63" s="45"/>
      <c r="I63" s="45"/>
      <c r="J63" s="47"/>
      <c r="K63" s="47"/>
      <c r="L63" s="45"/>
      <c r="M63" s="45"/>
      <c r="N63" s="45"/>
      <c r="O63" s="45"/>
      <c r="P63" s="46"/>
      <c r="Q63" s="46"/>
      <c r="R63" s="45"/>
      <c r="S63" s="45"/>
      <c r="T63" s="20"/>
      <c r="U63" s="20"/>
    </row>
    <row r="64" spans="1:21">
      <c r="A64" s="29"/>
      <c r="B64" s="45"/>
      <c r="C64" s="45"/>
      <c r="D64" s="45"/>
      <c r="E64" s="45"/>
      <c r="F64" s="45"/>
      <c r="G64" s="45"/>
      <c r="H64" s="45"/>
      <c r="I64" s="45"/>
      <c r="J64" s="47"/>
      <c r="K64" s="47"/>
      <c r="L64" s="45"/>
      <c r="M64" s="45"/>
      <c r="N64" s="45"/>
      <c r="O64" s="45"/>
      <c r="P64" s="46"/>
      <c r="Q64" s="46"/>
      <c r="R64" s="45"/>
      <c r="S64" s="45"/>
      <c r="T64" s="20"/>
      <c r="U64" s="20"/>
    </row>
    <row r="65" spans="1:21">
      <c r="A65" s="29"/>
      <c r="B65" s="45"/>
      <c r="C65" s="45"/>
      <c r="D65" s="49"/>
      <c r="E65" s="49"/>
      <c r="F65" s="45"/>
      <c r="G65" s="45"/>
      <c r="H65" s="45"/>
      <c r="I65" s="45"/>
      <c r="J65" s="47"/>
      <c r="K65" s="47"/>
      <c r="L65" s="45"/>
      <c r="M65" s="45"/>
      <c r="N65" s="45"/>
      <c r="O65" s="45"/>
      <c r="P65" s="46"/>
      <c r="Q65" s="46"/>
      <c r="R65" s="45"/>
      <c r="S65" s="45"/>
      <c r="T65" s="20"/>
      <c r="U65" s="20"/>
    </row>
    <row r="66" spans="1:21">
      <c r="A66" s="29"/>
      <c r="B66" s="45"/>
      <c r="C66" s="45"/>
      <c r="D66" s="49"/>
      <c r="E66" s="49"/>
      <c r="F66" s="45"/>
      <c r="G66" s="45"/>
      <c r="H66" s="45"/>
      <c r="I66" s="45"/>
      <c r="J66" s="47"/>
      <c r="K66" s="47"/>
      <c r="L66" s="45"/>
      <c r="M66" s="45"/>
      <c r="N66" s="45"/>
      <c r="O66" s="45"/>
      <c r="P66" s="46"/>
      <c r="Q66" s="46"/>
      <c r="R66" s="45"/>
      <c r="S66" s="45"/>
      <c r="T66" s="20"/>
      <c r="U66" s="20"/>
    </row>
    <row r="67" spans="1:21">
      <c r="A67" s="29"/>
      <c r="B67" s="45"/>
      <c r="C67" s="45"/>
      <c r="D67" s="49"/>
      <c r="E67" s="49"/>
      <c r="F67" s="45"/>
      <c r="G67" s="45"/>
      <c r="H67" s="45"/>
      <c r="I67" s="45"/>
      <c r="J67" s="47"/>
      <c r="K67" s="47"/>
      <c r="L67" s="45"/>
      <c r="M67" s="45"/>
      <c r="N67" s="45"/>
      <c r="O67" s="45"/>
      <c r="P67" s="46"/>
      <c r="Q67" s="46"/>
      <c r="R67" s="45"/>
      <c r="S67" s="45"/>
      <c r="T67" s="20"/>
      <c r="U67" s="20"/>
    </row>
    <row r="68" spans="1:21">
      <c r="A68" s="29"/>
      <c r="B68" s="45"/>
      <c r="C68" s="45"/>
      <c r="D68" s="49"/>
      <c r="E68" s="49"/>
      <c r="F68" s="45"/>
      <c r="G68" s="45"/>
      <c r="H68" s="45"/>
      <c r="I68" s="45"/>
      <c r="J68" s="47"/>
      <c r="K68" s="47"/>
      <c r="L68" s="45"/>
      <c r="M68" s="45"/>
      <c r="N68" s="45"/>
      <c r="O68" s="45"/>
      <c r="P68" s="46"/>
      <c r="Q68" s="46"/>
      <c r="R68" s="45"/>
      <c r="S68" s="45"/>
      <c r="T68" s="20"/>
      <c r="U68" s="20"/>
    </row>
    <row r="69" spans="1:21">
      <c r="A69" s="29"/>
      <c r="B69" s="45"/>
      <c r="C69" s="45"/>
      <c r="D69" s="49"/>
      <c r="E69" s="49"/>
      <c r="F69" s="45"/>
      <c r="G69" s="45"/>
      <c r="H69" s="45"/>
      <c r="I69" s="45"/>
      <c r="J69" s="47"/>
      <c r="K69" s="47"/>
      <c r="L69" s="45"/>
      <c r="M69" s="45"/>
      <c r="N69" s="45"/>
      <c r="O69" s="45"/>
      <c r="P69" s="46"/>
      <c r="Q69" s="46"/>
      <c r="R69" s="45"/>
      <c r="S69" s="45"/>
      <c r="T69" s="20"/>
      <c r="U69" s="20"/>
    </row>
    <row r="70" spans="1:21">
      <c r="A70" s="29"/>
      <c r="B70" s="45"/>
      <c r="C70" s="45"/>
      <c r="D70" s="49"/>
      <c r="E70" s="49"/>
      <c r="F70" s="45"/>
      <c r="G70" s="45"/>
      <c r="H70" s="45"/>
      <c r="I70" s="45"/>
      <c r="J70" s="47"/>
      <c r="K70" s="47"/>
      <c r="L70" s="45"/>
      <c r="M70" s="45"/>
      <c r="N70" s="45"/>
      <c r="O70" s="45"/>
      <c r="P70" s="46"/>
      <c r="Q70" s="46"/>
      <c r="R70" s="45"/>
      <c r="S70" s="45"/>
      <c r="T70" s="20"/>
      <c r="U70" s="20"/>
    </row>
    <row r="71" spans="1:21">
      <c r="A71" s="29"/>
      <c r="B71" s="45"/>
      <c r="C71" s="45"/>
      <c r="D71" s="49"/>
      <c r="E71" s="49"/>
      <c r="F71" s="45"/>
      <c r="G71" s="45"/>
      <c r="H71" s="45"/>
      <c r="I71" s="45"/>
      <c r="J71" s="47"/>
      <c r="K71" s="47"/>
      <c r="L71" s="45"/>
      <c r="M71" s="45"/>
      <c r="N71" s="45"/>
      <c r="O71" s="45"/>
      <c r="P71" s="46"/>
      <c r="Q71" s="46"/>
      <c r="R71" s="45"/>
      <c r="S71" s="45"/>
      <c r="T71" s="20"/>
      <c r="U71" s="20"/>
    </row>
    <row r="72" spans="1:21">
      <c r="A72" s="29"/>
      <c r="B72" s="45"/>
      <c r="C72" s="45"/>
      <c r="D72" s="49"/>
      <c r="E72" s="49"/>
      <c r="F72" s="45"/>
      <c r="G72" s="45"/>
      <c r="H72" s="45"/>
      <c r="I72" s="45"/>
      <c r="J72" s="47"/>
      <c r="K72" s="47"/>
      <c r="L72" s="45"/>
      <c r="M72" s="45"/>
      <c r="N72" s="45"/>
      <c r="O72" s="45"/>
      <c r="P72" s="46"/>
      <c r="Q72" s="46"/>
      <c r="R72" s="45"/>
      <c r="S72" s="45"/>
      <c r="T72" s="20"/>
      <c r="U72" s="20"/>
    </row>
    <row r="73" spans="1:21">
      <c r="A73" s="29"/>
      <c r="B73" s="45"/>
      <c r="C73" s="45"/>
      <c r="D73" s="49"/>
      <c r="E73" s="49"/>
      <c r="F73" s="45"/>
      <c r="G73" s="45"/>
      <c r="H73" s="45"/>
      <c r="I73" s="45"/>
      <c r="J73" s="47"/>
      <c r="K73" s="47"/>
      <c r="L73" s="45"/>
      <c r="M73" s="45"/>
      <c r="N73" s="45"/>
      <c r="O73" s="45"/>
      <c r="P73" s="46"/>
      <c r="Q73" s="46"/>
      <c r="R73" s="45"/>
      <c r="S73" s="45"/>
      <c r="T73" s="20"/>
      <c r="U73" s="20"/>
    </row>
    <row r="74" spans="1:21">
      <c r="A74" s="29"/>
      <c r="B74" s="45"/>
      <c r="C74" s="45"/>
      <c r="D74" s="49"/>
      <c r="E74" s="49"/>
      <c r="F74" s="45"/>
      <c r="G74" s="45"/>
      <c r="H74" s="45"/>
      <c r="I74" s="45"/>
      <c r="J74" s="47"/>
      <c r="K74" s="47"/>
      <c r="L74" s="45"/>
      <c r="M74" s="45"/>
      <c r="N74" s="45"/>
      <c r="O74" s="45"/>
      <c r="P74" s="46"/>
      <c r="Q74" s="46"/>
      <c r="R74" s="45"/>
      <c r="S74" s="45"/>
      <c r="T74" s="20"/>
      <c r="U74" s="20"/>
    </row>
    <row r="75" spans="1:21">
      <c r="A75" s="29"/>
      <c r="B75" s="45"/>
      <c r="C75" s="45"/>
      <c r="D75" s="49"/>
      <c r="E75" s="49"/>
      <c r="F75" s="45"/>
      <c r="G75" s="45"/>
      <c r="H75" s="45"/>
      <c r="I75" s="45"/>
      <c r="J75" s="47"/>
      <c r="K75" s="47"/>
      <c r="L75" s="45"/>
      <c r="M75" s="45"/>
      <c r="N75" s="45"/>
      <c r="O75" s="45"/>
      <c r="P75" s="46"/>
      <c r="Q75" s="46"/>
      <c r="R75" s="45"/>
      <c r="S75" s="45"/>
      <c r="T75" s="20"/>
      <c r="U75" s="20"/>
    </row>
    <row r="76" spans="1:21" s="51" customFormat="1">
      <c r="A76" s="32"/>
      <c r="B76" s="46"/>
      <c r="C76" s="46"/>
      <c r="D76" s="46"/>
      <c r="E76" s="46"/>
      <c r="F76" s="46"/>
      <c r="G76" s="46"/>
      <c r="H76" s="46"/>
      <c r="I76" s="46"/>
      <c r="J76" s="50"/>
      <c r="K76" s="50"/>
      <c r="L76" s="46"/>
      <c r="M76" s="46"/>
      <c r="N76" s="46"/>
      <c r="O76" s="46"/>
      <c r="P76" s="46"/>
      <c r="Q76" s="46"/>
      <c r="R76" s="46"/>
      <c r="S76" s="46"/>
      <c r="T76" s="33"/>
      <c r="U76" s="33"/>
    </row>
    <row r="77" spans="1:21" s="51" customFormat="1">
      <c r="A77" s="32"/>
      <c r="B77" s="46"/>
      <c r="C77" s="46"/>
      <c r="D77" s="46"/>
      <c r="E77" s="46"/>
      <c r="F77" s="46"/>
      <c r="G77" s="46"/>
      <c r="H77" s="46"/>
      <c r="I77" s="46"/>
      <c r="J77" s="50"/>
      <c r="K77" s="50"/>
      <c r="L77" s="46"/>
      <c r="M77" s="46"/>
      <c r="N77" s="46"/>
      <c r="O77" s="46"/>
      <c r="P77" s="46"/>
      <c r="Q77" s="46"/>
      <c r="R77" s="46"/>
      <c r="S77" s="46"/>
      <c r="T77" s="33"/>
      <c r="U77" s="33"/>
    </row>
    <row r="78" spans="1:21" s="51" customFormat="1">
      <c r="A78" s="52"/>
      <c r="B78" s="46"/>
      <c r="C78" s="46"/>
      <c r="D78" s="46"/>
      <c r="E78" s="46"/>
      <c r="F78" s="46"/>
      <c r="G78" s="46"/>
      <c r="H78" s="46"/>
      <c r="I78" s="46"/>
      <c r="J78" s="50"/>
      <c r="K78" s="50"/>
      <c r="L78" s="46"/>
      <c r="M78" s="46"/>
      <c r="N78" s="46"/>
      <c r="O78" s="46"/>
      <c r="P78" s="46"/>
      <c r="Q78" s="46"/>
      <c r="R78" s="46"/>
      <c r="S78" s="46"/>
      <c r="T78" s="33"/>
      <c r="U78" s="33"/>
    </row>
    <row r="79" spans="1:21" s="51" customFormat="1">
      <c r="A79" s="52"/>
      <c r="B79" s="46"/>
      <c r="C79" s="46"/>
      <c r="D79" s="46"/>
      <c r="E79" s="46"/>
      <c r="F79" s="46"/>
      <c r="G79" s="46"/>
      <c r="H79" s="46"/>
      <c r="I79" s="46"/>
      <c r="J79" s="50"/>
      <c r="K79" s="50"/>
      <c r="N79" s="46"/>
      <c r="O79" s="46"/>
      <c r="P79" s="46"/>
      <c r="Q79" s="46"/>
      <c r="R79" s="46"/>
      <c r="S79" s="46"/>
      <c r="T79" s="33"/>
      <c r="U79" s="33"/>
    </row>
    <row r="80" spans="1:21" s="51" customFormat="1">
      <c r="A80" s="32"/>
      <c r="B80" s="46"/>
      <c r="C80" s="46"/>
      <c r="D80" s="46"/>
      <c r="E80" s="46"/>
      <c r="F80" s="46"/>
      <c r="G80" s="46"/>
      <c r="H80" s="46"/>
      <c r="I80" s="46"/>
      <c r="J80" s="50"/>
      <c r="K80" s="50"/>
      <c r="N80" s="46"/>
      <c r="O80" s="46"/>
      <c r="P80" s="46"/>
      <c r="Q80" s="46"/>
      <c r="R80" s="46"/>
      <c r="S80" s="46"/>
      <c r="T80" s="33"/>
      <c r="U80" s="33"/>
    </row>
    <row r="81" spans="1:21" s="51" customFormat="1">
      <c r="A81" s="32"/>
      <c r="B81" s="46"/>
      <c r="C81" s="46"/>
      <c r="D81" s="46"/>
      <c r="E81" s="46"/>
      <c r="F81" s="46"/>
      <c r="G81" s="46"/>
      <c r="H81" s="46"/>
      <c r="I81" s="46"/>
      <c r="J81" s="50"/>
      <c r="K81" s="50"/>
      <c r="N81" s="46"/>
      <c r="O81" s="46"/>
      <c r="P81" s="46"/>
      <c r="Q81" s="46"/>
      <c r="R81" s="46"/>
      <c r="S81" s="46"/>
      <c r="T81" s="33"/>
      <c r="U81" s="33"/>
    </row>
  </sheetData>
  <mergeCells count="2">
    <mergeCell ref="B2:C2"/>
    <mergeCell ref="D2:E2"/>
  </mergeCells>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39997558519241921"/>
  </sheetPr>
  <dimension ref="B93:B96"/>
  <sheetViews>
    <sheetView zoomScale="80" zoomScaleNormal="80" workbookViewId="0">
      <selection activeCell="P46" sqref="P46"/>
    </sheetView>
  </sheetViews>
  <sheetFormatPr defaultColWidth="11" defaultRowHeight="15.75"/>
  <cols>
    <col min="1" max="16384" width="11" style="27"/>
  </cols>
  <sheetData>
    <row r="93" spans="2:2">
      <c r="B93" s="27" t="s">
        <v>276</v>
      </c>
    </row>
    <row r="94" spans="2:2">
      <c r="B94" s="27" t="s">
        <v>277</v>
      </c>
    </row>
    <row r="95" spans="2:2">
      <c r="B95" s="27" t="s">
        <v>271</v>
      </c>
    </row>
    <row r="96" spans="2:2">
      <c r="B96" s="27" t="s">
        <v>272</v>
      </c>
    </row>
  </sheetData>
  <pageMargins left="0.75" right="0.75" top="1" bottom="1" header="0.5" footer="0.5"/>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9"/>
  <sheetViews>
    <sheetView zoomScaleNormal="100" workbookViewId="0">
      <pane xSplit="1" ySplit="7" topLeftCell="B8" activePane="bottomRight" state="frozen"/>
      <selection activeCell="B69" sqref="B69:AP69"/>
      <selection pane="topRight" activeCell="B69" sqref="B69:AP69"/>
      <selection pane="bottomLeft" activeCell="B69" sqref="B69:AP69"/>
      <selection pane="bottomRight" activeCell="J2" sqref="J2:P2"/>
    </sheetView>
  </sheetViews>
  <sheetFormatPr defaultColWidth="10.875" defaultRowHeight="12.75"/>
  <cols>
    <col min="1" max="4" width="10.875" style="54"/>
    <col min="5" max="5" width="11.875" style="54" customWidth="1"/>
    <col min="6" max="6" width="13" style="54" customWidth="1"/>
    <col min="7" max="17" width="10.875" style="54"/>
    <col min="18" max="18" width="12.375" style="54" bestFit="1" customWidth="1"/>
    <col min="19" max="19" width="10.875" style="54"/>
    <col min="20" max="20" width="15.125" style="54" customWidth="1"/>
    <col min="21" max="16384" width="10.875" style="54"/>
  </cols>
  <sheetData>
    <row r="1" spans="1:28">
      <c r="A1" s="54" t="s">
        <v>240</v>
      </c>
    </row>
    <row r="2" spans="1:28">
      <c r="A2" s="54" t="s">
        <v>280</v>
      </c>
      <c r="B2" s="155" t="s">
        <v>120</v>
      </c>
      <c r="C2" s="155"/>
      <c r="D2" s="155"/>
      <c r="E2" s="155"/>
      <c r="F2" s="155"/>
      <c r="G2" s="155"/>
      <c r="H2" s="155"/>
      <c r="J2" s="155" t="s">
        <v>10</v>
      </c>
      <c r="K2" s="155"/>
      <c r="L2" s="155"/>
      <c r="M2" s="155"/>
      <c r="N2" s="155"/>
      <c r="O2" s="155"/>
      <c r="P2" s="155"/>
    </row>
    <row r="3" spans="1:28">
      <c r="A3" s="55"/>
      <c r="B3" s="156" t="s">
        <v>91</v>
      </c>
      <c r="J3" s="156" t="s">
        <v>91</v>
      </c>
    </row>
    <row r="4" spans="1:28">
      <c r="B4" s="156"/>
      <c r="C4" s="157" t="s">
        <v>90</v>
      </c>
      <c r="H4" s="159" t="s">
        <v>124</v>
      </c>
      <c r="J4" s="156"/>
      <c r="K4" s="157" t="s">
        <v>90</v>
      </c>
      <c r="P4" s="159" t="s">
        <v>124</v>
      </c>
    </row>
    <row r="5" spans="1:28" ht="12.75" customHeight="1">
      <c r="B5" s="156"/>
      <c r="C5" s="158"/>
      <c r="D5" s="153" t="s">
        <v>198</v>
      </c>
      <c r="E5" s="153" t="s">
        <v>20</v>
      </c>
      <c r="F5" s="153" t="s">
        <v>92</v>
      </c>
      <c r="G5" s="153" t="s">
        <v>129</v>
      </c>
      <c r="H5" s="160"/>
      <c r="J5" s="156"/>
      <c r="K5" s="158"/>
      <c r="L5" s="153" t="s">
        <v>198</v>
      </c>
      <c r="M5" s="153" t="s">
        <v>20</v>
      </c>
      <c r="N5" s="153" t="s">
        <v>92</v>
      </c>
      <c r="O5" s="153" t="s">
        <v>129</v>
      </c>
      <c r="P5" s="160"/>
    </row>
    <row r="6" spans="1:28">
      <c r="B6" s="156"/>
      <c r="C6" s="158"/>
      <c r="D6" s="154"/>
      <c r="E6" s="154"/>
      <c r="F6" s="154"/>
      <c r="G6" s="154"/>
      <c r="H6" s="160"/>
      <c r="J6" s="156"/>
      <c r="K6" s="158"/>
      <c r="L6" s="154"/>
      <c r="M6" s="154"/>
      <c r="N6" s="154"/>
      <c r="O6" s="154"/>
      <c r="P6" s="160"/>
      <c r="R6" s="152" t="s">
        <v>220</v>
      </c>
      <c r="S6" s="152"/>
      <c r="T6" s="152"/>
      <c r="U6" s="152"/>
      <c r="V6" s="152"/>
      <c r="X6" s="152" t="s">
        <v>221</v>
      </c>
      <c r="Y6" s="152"/>
      <c r="Z6" s="152"/>
      <c r="AA6" s="152"/>
      <c r="AB6" s="152"/>
    </row>
    <row r="7" spans="1:28" ht="25.5">
      <c r="B7" s="156"/>
      <c r="C7" s="158"/>
      <c r="D7" s="154"/>
      <c r="E7" s="154"/>
      <c r="F7" s="154"/>
      <c r="G7" s="154"/>
      <c r="H7" s="160"/>
      <c r="J7" s="156"/>
      <c r="K7" s="158"/>
      <c r="L7" s="154"/>
      <c r="M7" s="154"/>
      <c r="N7" s="154"/>
      <c r="O7" s="154"/>
      <c r="P7" s="160"/>
      <c r="R7" s="56" t="s">
        <v>216</v>
      </c>
      <c r="S7" s="56" t="s">
        <v>19</v>
      </c>
      <c r="T7" s="56" t="s">
        <v>217</v>
      </c>
      <c r="U7" s="56" t="s">
        <v>218</v>
      </c>
      <c r="V7" s="56" t="s">
        <v>219</v>
      </c>
      <c r="X7" s="56" t="s">
        <v>216</v>
      </c>
      <c r="Y7" s="56" t="s">
        <v>19</v>
      </c>
      <c r="Z7" s="56" t="s">
        <v>217</v>
      </c>
      <c r="AA7" s="56" t="s">
        <v>218</v>
      </c>
      <c r="AB7" s="56" t="s">
        <v>219</v>
      </c>
    </row>
    <row r="8" spans="1:28">
      <c r="A8" s="44">
        <v>1995</v>
      </c>
      <c r="B8" s="57">
        <v>277002</v>
      </c>
      <c r="C8" s="54">
        <v>210942</v>
      </c>
      <c r="D8" s="54">
        <v>2217</v>
      </c>
      <c r="E8" s="54">
        <v>158190</v>
      </c>
      <c r="F8" s="54">
        <v>30558</v>
      </c>
      <c r="G8" s="54">
        <v>19978</v>
      </c>
      <c r="H8" s="54">
        <v>65311</v>
      </c>
      <c r="J8" s="58">
        <v>0.99729604840398267</v>
      </c>
      <c r="K8" s="58">
        <v>0.76152157746153459</v>
      </c>
      <c r="L8" s="58">
        <v>8.0035523209218713E-3</v>
      </c>
      <c r="M8" s="58">
        <v>0.57107890917755111</v>
      </c>
      <c r="N8" s="58">
        <v>0.11031689301882297</v>
      </c>
      <c r="O8" s="58">
        <v>7.2122222944238673E-2</v>
      </c>
      <c r="P8" s="58">
        <v>0.23577808102468575</v>
      </c>
      <c r="R8" s="59">
        <v>158.19</v>
      </c>
      <c r="S8" s="59">
        <v>2.2170000000000001</v>
      </c>
      <c r="T8" s="59"/>
      <c r="U8" s="59">
        <v>50.536000000000001</v>
      </c>
      <c r="V8" s="59">
        <v>65.311000000000007</v>
      </c>
      <c r="X8" s="58">
        <v>0.57107890917755111</v>
      </c>
      <c r="Y8" s="58">
        <v>8.0035523209218713E-3</v>
      </c>
      <c r="AA8" s="58">
        <v>0.18243911596306164</v>
      </c>
      <c r="AB8" s="58">
        <v>0.23577808102468575</v>
      </c>
    </row>
    <row r="9" spans="1:28">
      <c r="A9" s="44">
        <v>1996</v>
      </c>
      <c r="B9" s="57">
        <v>276894</v>
      </c>
      <c r="C9" s="54">
        <v>214957</v>
      </c>
      <c r="D9" s="54">
        <v>2318</v>
      </c>
      <c r="E9" s="54">
        <v>160799</v>
      </c>
      <c r="F9" s="54">
        <v>32255</v>
      </c>
      <c r="G9" s="54">
        <v>19586</v>
      </c>
      <c r="H9" s="54">
        <v>61392</v>
      </c>
      <c r="J9" s="58">
        <v>0.99803173777691101</v>
      </c>
      <c r="K9" s="58">
        <v>0.77631873568946963</v>
      </c>
      <c r="L9" s="58">
        <v>8.3714345561839553E-3</v>
      </c>
      <c r="M9" s="58">
        <v>0.58072403157887131</v>
      </c>
      <c r="N9" s="58">
        <v>0.11648862019400925</v>
      </c>
      <c r="O9" s="58">
        <v>7.0734649360405064E-2</v>
      </c>
      <c r="P9" s="58">
        <v>0.22171661357775899</v>
      </c>
      <c r="R9" s="59">
        <v>160.79900000000001</v>
      </c>
      <c r="S9" s="59">
        <v>2.3180000000000001</v>
      </c>
      <c r="T9" s="59"/>
      <c r="U9" s="59">
        <v>51.841000000000001</v>
      </c>
      <c r="V9" s="59">
        <v>61.392000000000003</v>
      </c>
      <c r="X9" s="58">
        <v>0.58072403157887131</v>
      </c>
      <c r="Y9" s="58">
        <v>8.3714345561839553E-3</v>
      </c>
      <c r="AA9" s="58">
        <v>0.18722326955441432</v>
      </c>
      <c r="AB9" s="58">
        <v>0.22171661357775899</v>
      </c>
    </row>
    <row r="10" spans="1:28">
      <c r="A10" s="44">
        <v>1997</v>
      </c>
      <c r="B10" s="57">
        <v>278914</v>
      </c>
      <c r="C10" s="54">
        <v>213633</v>
      </c>
      <c r="D10" s="54">
        <v>2418</v>
      </c>
      <c r="E10" s="54">
        <v>157938</v>
      </c>
      <c r="F10" s="54">
        <v>34036</v>
      </c>
      <c r="G10" s="54">
        <v>19240</v>
      </c>
      <c r="H10" s="54">
        <v>64776</v>
      </c>
      <c r="J10" s="58">
        <v>0.99818940605347883</v>
      </c>
      <c r="K10" s="58">
        <v>0.76594219006575492</v>
      </c>
      <c r="L10" s="58">
        <v>8.6693389360161192E-3</v>
      </c>
      <c r="M10" s="58">
        <v>0.56626056777357892</v>
      </c>
      <c r="N10" s="58">
        <v>0.12203044666097794</v>
      </c>
      <c r="O10" s="58">
        <v>6.8981836695182028E-2</v>
      </c>
      <c r="P10" s="58">
        <v>0.23224363065317624</v>
      </c>
      <c r="R10" s="59">
        <v>157.93799999999999</v>
      </c>
      <c r="S10" s="59">
        <v>2.4180000000000001</v>
      </c>
      <c r="T10" s="59"/>
      <c r="U10" s="59">
        <v>53.276000000000003</v>
      </c>
      <c r="V10" s="59">
        <v>64.775999999999996</v>
      </c>
      <c r="X10" s="58">
        <v>0.56626056777357892</v>
      </c>
      <c r="Y10" s="58">
        <v>8.6693389360161192E-3</v>
      </c>
      <c r="AA10" s="58">
        <v>0.19101228335615997</v>
      </c>
      <c r="AB10" s="58">
        <v>0.23224363065317624</v>
      </c>
    </row>
    <row r="11" spans="1:28">
      <c r="A11" s="44">
        <v>1998</v>
      </c>
      <c r="B11" s="57">
        <v>277665</v>
      </c>
      <c r="C11" s="54">
        <v>206563</v>
      </c>
      <c r="D11" s="54">
        <v>2487</v>
      </c>
      <c r="E11" s="54">
        <v>154530</v>
      </c>
      <c r="F11" s="54">
        <v>27891</v>
      </c>
      <c r="G11" s="54">
        <v>21654</v>
      </c>
      <c r="H11" s="54">
        <v>70597</v>
      </c>
      <c r="J11" s="58">
        <v>0.99818126159220644</v>
      </c>
      <c r="K11" s="58">
        <v>0.74392523364485974</v>
      </c>
      <c r="L11" s="58">
        <v>8.9568364756090965E-3</v>
      </c>
      <c r="M11" s="58">
        <v>0.55653395278483064</v>
      </c>
      <c r="N11" s="58">
        <v>0.1004483820431095</v>
      </c>
      <c r="O11" s="58">
        <v>7.7986062341310572E-2</v>
      </c>
      <c r="P11" s="58">
        <v>0.25425242648515295</v>
      </c>
      <c r="R11" s="59">
        <v>154.53</v>
      </c>
      <c r="S11" s="59">
        <v>2.4870000000000001</v>
      </c>
      <c r="T11" s="59"/>
      <c r="U11" s="59">
        <v>49.545000000000002</v>
      </c>
      <c r="V11" s="59">
        <v>70.596999999999994</v>
      </c>
      <c r="X11" s="58">
        <v>0.55653395278483064</v>
      </c>
      <c r="Y11" s="58">
        <v>8.9568364756090965E-3</v>
      </c>
      <c r="AA11" s="58">
        <v>0.17843444438442008</v>
      </c>
      <c r="AB11" s="58">
        <v>0.25425242648515295</v>
      </c>
    </row>
    <row r="12" spans="1:28">
      <c r="A12" s="44">
        <v>1999</v>
      </c>
      <c r="B12" s="57">
        <v>279443</v>
      </c>
      <c r="C12" s="54">
        <v>193714</v>
      </c>
      <c r="D12" s="54">
        <v>2997</v>
      </c>
      <c r="E12" s="54">
        <v>140217</v>
      </c>
      <c r="F12" s="54">
        <v>30445</v>
      </c>
      <c r="G12" s="54">
        <v>20056</v>
      </c>
      <c r="H12" s="54">
        <v>85642</v>
      </c>
      <c r="J12" s="58">
        <v>0.99968866638276854</v>
      </c>
      <c r="K12" s="58">
        <v>0.69321829496534182</v>
      </c>
      <c r="L12" s="58">
        <v>1.0724906331523782E-2</v>
      </c>
      <c r="M12" s="58">
        <v>0.50177317019928935</v>
      </c>
      <c r="N12" s="58">
        <v>0.10894887329437489</v>
      </c>
      <c r="O12" s="58">
        <v>7.1771345140153806E-2</v>
      </c>
      <c r="P12" s="58">
        <v>0.3064739499647513</v>
      </c>
      <c r="R12" s="59">
        <v>140.21700000000001</v>
      </c>
      <c r="S12" s="59">
        <v>2.9969999999999999</v>
      </c>
      <c r="T12" s="59"/>
      <c r="U12" s="59">
        <v>50.500999999999998</v>
      </c>
      <c r="V12" s="59">
        <v>85.641999999999996</v>
      </c>
      <c r="X12" s="58">
        <v>0.50177317019928935</v>
      </c>
      <c r="Y12" s="58">
        <v>1.0724906331523782E-2</v>
      </c>
      <c r="AA12" s="58">
        <v>0.18072021843452868</v>
      </c>
      <c r="AB12" s="58">
        <v>0.3064739499647513</v>
      </c>
    </row>
    <row r="13" spans="1:28">
      <c r="A13" s="44">
        <v>2000</v>
      </c>
      <c r="B13" s="57">
        <v>280966</v>
      </c>
      <c r="C13" s="54">
        <v>173250</v>
      </c>
      <c r="D13" s="54">
        <v>3095</v>
      </c>
      <c r="E13" s="54">
        <v>121912</v>
      </c>
      <c r="F13" s="54">
        <v>28309</v>
      </c>
      <c r="G13" s="54">
        <v>19934</v>
      </c>
      <c r="H13" s="54">
        <v>107618</v>
      </c>
      <c r="J13" s="58">
        <v>0.99965120334844781</v>
      </c>
      <c r="K13" s="58">
        <v>0.61662265185111365</v>
      </c>
      <c r="L13" s="58">
        <v>1.1015567719937643E-2</v>
      </c>
      <c r="M13" s="58">
        <v>0.43390303453086848</v>
      </c>
      <c r="N13" s="58">
        <v>0.10075596335499669</v>
      </c>
      <c r="O13" s="58">
        <v>7.0948086245310821E-2</v>
      </c>
      <c r="P13" s="58">
        <v>0.38302855149733422</v>
      </c>
      <c r="R13" s="59">
        <v>121.91200000000001</v>
      </c>
      <c r="S13" s="59">
        <v>3.0950000000000002</v>
      </c>
      <c r="T13" s="59"/>
      <c r="U13" s="59">
        <v>48.243000000000002</v>
      </c>
      <c r="V13" s="59">
        <v>107.61799999999999</v>
      </c>
      <c r="X13" s="58">
        <v>0.43390303453086848</v>
      </c>
      <c r="Y13" s="58">
        <v>1.1015567719937643E-2</v>
      </c>
      <c r="AA13" s="58">
        <v>0.1717040496003075</v>
      </c>
      <c r="AB13" s="58">
        <v>0.38302855149733422</v>
      </c>
    </row>
    <row r="14" spans="1:28">
      <c r="A14" s="44">
        <v>2001</v>
      </c>
      <c r="B14" s="57">
        <v>285971</v>
      </c>
      <c r="C14" s="54">
        <v>163925</v>
      </c>
      <c r="D14" s="54">
        <v>3047</v>
      </c>
      <c r="E14" s="54">
        <v>113206</v>
      </c>
      <c r="F14" s="54">
        <v>27604</v>
      </c>
      <c r="G14" s="54">
        <v>20067</v>
      </c>
      <c r="H14" s="54">
        <v>121962</v>
      </c>
      <c r="J14" s="58">
        <v>0.99970626392186623</v>
      </c>
      <c r="K14" s="58">
        <v>0.57321896276195838</v>
      </c>
      <c r="L14" s="58">
        <v>1.0654926548496176E-2</v>
      </c>
      <c r="M14" s="58">
        <v>0.39586531501445948</v>
      </c>
      <c r="N14" s="58">
        <v>9.6527270247682456E-2</v>
      </c>
      <c r="O14" s="58">
        <v>7.0171450951320241E-2</v>
      </c>
      <c r="P14" s="58">
        <v>0.4264838043018348</v>
      </c>
      <c r="R14" s="59">
        <v>113.206</v>
      </c>
      <c r="S14" s="59">
        <v>3.0470000000000002</v>
      </c>
      <c r="T14" s="59"/>
      <c r="U14" s="59">
        <v>47.670999999999999</v>
      </c>
      <c r="V14" s="59">
        <v>121.962</v>
      </c>
      <c r="X14" s="58">
        <v>0.39586531501445948</v>
      </c>
      <c r="Y14" s="58">
        <v>1.0654926548496176E-2</v>
      </c>
      <c r="AA14" s="58">
        <v>0.1666987211990027</v>
      </c>
      <c r="AB14" s="58">
        <v>0.4264838043018348</v>
      </c>
    </row>
    <row r="15" spans="1:28">
      <c r="A15" s="44">
        <v>2002</v>
      </c>
      <c r="B15" s="57">
        <v>288032</v>
      </c>
      <c r="C15" s="54">
        <v>152238</v>
      </c>
      <c r="D15" s="54">
        <v>2865</v>
      </c>
      <c r="E15" s="54">
        <v>103690</v>
      </c>
      <c r="F15" s="54">
        <v>25937</v>
      </c>
      <c r="G15" s="54">
        <v>19747</v>
      </c>
      <c r="H15" s="54">
        <v>135723</v>
      </c>
      <c r="J15" s="58">
        <v>0.99975349961115434</v>
      </c>
      <c r="K15" s="58">
        <v>0.52854891123208536</v>
      </c>
      <c r="L15" s="58">
        <v>9.9468114653927346E-3</v>
      </c>
      <c r="M15" s="58">
        <v>0.35999472280857681</v>
      </c>
      <c r="N15" s="58">
        <v>9.004902233085213E-2</v>
      </c>
      <c r="O15" s="58">
        <v>6.8558354627263632E-2</v>
      </c>
      <c r="P15" s="58">
        <v>0.47120806021553163</v>
      </c>
      <c r="R15" s="59">
        <v>103.69</v>
      </c>
      <c r="S15" s="59">
        <v>2.8650000000000002</v>
      </c>
      <c r="T15" s="59"/>
      <c r="U15" s="59">
        <v>45.683999999999997</v>
      </c>
      <c r="V15" s="59">
        <v>135.72300000000001</v>
      </c>
      <c r="X15" s="58">
        <v>0.35999472280857681</v>
      </c>
      <c r="Y15" s="58">
        <v>9.9468114653927346E-3</v>
      </c>
      <c r="AA15" s="58">
        <v>0.15860737695811578</v>
      </c>
      <c r="AB15" s="58">
        <v>0.47120806021553163</v>
      </c>
    </row>
    <row r="16" spans="1:28">
      <c r="A16" s="44">
        <v>2003</v>
      </c>
      <c r="B16" s="57">
        <v>285794</v>
      </c>
      <c r="C16" s="54">
        <v>144994</v>
      </c>
      <c r="D16" s="54">
        <v>2863</v>
      </c>
      <c r="E16" s="54">
        <v>98624</v>
      </c>
      <c r="F16" s="54">
        <v>24903</v>
      </c>
      <c r="G16" s="54">
        <v>18605</v>
      </c>
      <c r="H16" s="54">
        <v>140721</v>
      </c>
      <c r="J16" s="58">
        <v>0.99972357712198301</v>
      </c>
      <c r="K16" s="58">
        <v>0.50734095187442707</v>
      </c>
      <c r="L16" s="58">
        <v>1.0017705060288179E-2</v>
      </c>
      <c r="M16" s="58">
        <v>0.34508772052597325</v>
      </c>
      <c r="N16" s="58">
        <v>8.7136189003268083E-2</v>
      </c>
      <c r="O16" s="58">
        <v>6.5099337284897515E-2</v>
      </c>
      <c r="P16" s="58">
        <v>0.49238612427132827</v>
      </c>
      <c r="R16" s="59">
        <v>98.623999999999995</v>
      </c>
      <c r="S16" s="59">
        <v>2.863</v>
      </c>
      <c r="T16" s="59"/>
      <c r="U16" s="59">
        <v>43.508000000000003</v>
      </c>
      <c r="V16" s="59">
        <v>140.721</v>
      </c>
      <c r="X16" s="58">
        <v>0.34508772052597325</v>
      </c>
      <c r="Y16" s="58">
        <v>1.0017705060288179E-2</v>
      </c>
      <c r="AA16" s="58">
        <v>0.15223552628816561</v>
      </c>
      <c r="AB16" s="58">
        <v>0.49238612427132827</v>
      </c>
    </row>
    <row r="17" spans="1:28">
      <c r="A17" s="44">
        <v>2004</v>
      </c>
      <c r="B17" s="57">
        <v>288338</v>
      </c>
      <c r="C17" s="54">
        <v>143779</v>
      </c>
      <c r="D17" s="54">
        <v>2853</v>
      </c>
      <c r="E17" s="54">
        <v>95468</v>
      </c>
      <c r="F17" s="54">
        <v>26031</v>
      </c>
      <c r="G17" s="54">
        <v>19428</v>
      </c>
      <c r="H17" s="54">
        <v>144483</v>
      </c>
      <c r="J17" s="58">
        <v>0.99973642045099853</v>
      </c>
      <c r="K17" s="58">
        <v>0.49865088888734754</v>
      </c>
      <c r="L17" s="58">
        <v>9.8946375434386027E-3</v>
      </c>
      <c r="M17" s="58">
        <v>0.33109753136943448</v>
      </c>
      <c r="N17" s="58">
        <v>9.0279463684980826E-2</v>
      </c>
      <c r="O17" s="58">
        <v>6.737925628949358E-2</v>
      </c>
      <c r="P17" s="58">
        <v>0.50108899971561149</v>
      </c>
      <c r="R17" s="59">
        <v>95.468000000000004</v>
      </c>
      <c r="S17" s="59">
        <v>2.8530000000000002</v>
      </c>
      <c r="T17" s="59"/>
      <c r="U17" s="59">
        <v>45.459000000000003</v>
      </c>
      <c r="V17" s="59">
        <v>144.483</v>
      </c>
      <c r="X17" s="58">
        <v>0.33109753136943448</v>
      </c>
      <c r="Y17" s="58">
        <v>9.8946375434386027E-3</v>
      </c>
      <c r="AA17" s="58">
        <v>0.15765871997447439</v>
      </c>
      <c r="AB17" s="58">
        <v>0.50108899971561149</v>
      </c>
    </row>
    <row r="18" spans="1:28">
      <c r="A18" s="44">
        <v>2005</v>
      </c>
      <c r="B18" s="57">
        <v>294828</v>
      </c>
      <c r="C18" s="54">
        <v>143938</v>
      </c>
      <c r="D18" s="54">
        <v>3220</v>
      </c>
      <c r="E18" s="54">
        <v>94008</v>
      </c>
      <c r="F18" s="54">
        <v>27447</v>
      </c>
      <c r="G18" s="54">
        <v>19263</v>
      </c>
      <c r="H18" s="54">
        <v>150757</v>
      </c>
      <c r="J18" s="58">
        <v>0.99954888952202636</v>
      </c>
      <c r="K18" s="58">
        <v>0.48821007502679525</v>
      </c>
      <c r="L18" s="58">
        <v>1.0921622098308166E-2</v>
      </c>
      <c r="M18" s="58">
        <v>0.31885709634091741</v>
      </c>
      <c r="N18" s="58">
        <v>9.3094957059709396E-2</v>
      </c>
      <c r="O18" s="58">
        <v>6.5336399527860314E-2</v>
      </c>
      <c r="P18" s="58">
        <v>0.51133881449523111</v>
      </c>
      <c r="R18" s="59">
        <v>94.007999999999996</v>
      </c>
      <c r="S18" s="59">
        <v>3.22</v>
      </c>
      <c r="T18" s="59"/>
      <c r="U18" s="59">
        <v>46.71</v>
      </c>
      <c r="V18" s="59">
        <v>150.75700000000001</v>
      </c>
      <c r="X18" s="58">
        <v>0.31885709634091741</v>
      </c>
      <c r="Y18" s="58">
        <v>1.0921622098308166E-2</v>
      </c>
      <c r="AA18" s="58">
        <v>0.15843135658756971</v>
      </c>
      <c r="AB18" s="58">
        <v>0.51133881449523111</v>
      </c>
    </row>
    <row r="19" spans="1:28">
      <c r="A19" s="44">
        <v>2006</v>
      </c>
      <c r="B19" s="57">
        <v>297166</v>
      </c>
      <c r="C19" s="54">
        <v>142407</v>
      </c>
      <c r="D19" s="54">
        <v>3459</v>
      </c>
      <c r="E19" s="54">
        <v>92085</v>
      </c>
      <c r="F19" s="54">
        <v>28758</v>
      </c>
      <c r="G19" s="54">
        <v>18105</v>
      </c>
      <c r="H19" s="54">
        <v>154655</v>
      </c>
      <c r="J19" s="58">
        <v>0.99965002725749241</v>
      </c>
      <c r="K19" s="58">
        <v>0.47921700329108985</v>
      </c>
      <c r="L19" s="58">
        <v>1.1639958810900304E-2</v>
      </c>
      <c r="M19" s="58">
        <v>0.30987730763277088</v>
      </c>
      <c r="N19" s="58">
        <v>9.6774193548387094E-2</v>
      </c>
      <c r="O19" s="58">
        <v>6.092554329903152E-2</v>
      </c>
      <c r="P19" s="58">
        <v>0.52043302396640256</v>
      </c>
      <c r="R19" s="59">
        <v>92.084999999999994</v>
      </c>
      <c r="S19" s="59">
        <v>3.4590000000000001</v>
      </c>
      <c r="T19" s="59"/>
      <c r="U19" s="59">
        <v>46.863</v>
      </c>
      <c r="V19" s="59">
        <v>154.655</v>
      </c>
      <c r="X19" s="58">
        <v>0.30987730763277088</v>
      </c>
      <c r="Y19" s="58">
        <v>1.1639958810900304E-2</v>
      </c>
      <c r="AA19" s="58">
        <v>0.15769973684741861</v>
      </c>
      <c r="AB19" s="58">
        <v>0.52043302396640256</v>
      </c>
    </row>
    <row r="20" spans="1:28">
      <c r="A20" s="44">
        <v>2007</v>
      </c>
      <c r="B20" s="57">
        <v>299874</v>
      </c>
      <c r="C20" s="54">
        <v>128000</v>
      </c>
      <c r="D20" s="54">
        <v>4584</v>
      </c>
      <c r="E20" s="54">
        <v>77097</v>
      </c>
      <c r="F20" s="54">
        <v>28837</v>
      </c>
      <c r="G20" s="54">
        <v>17481</v>
      </c>
      <c r="H20" s="54">
        <v>171689</v>
      </c>
      <c r="J20" s="58">
        <v>0.99938307422450767</v>
      </c>
      <c r="K20" s="58">
        <v>0.42684260722836925</v>
      </c>
      <c r="L20" s="58">
        <v>1.528642029652454E-2</v>
      </c>
      <c r="M20" s="58">
        <v>0.25709798115208388</v>
      </c>
      <c r="N20" s="58">
        <v>9.6163722096613904E-2</v>
      </c>
      <c r="O20" s="58">
        <v>5.8294483683146922E-2</v>
      </c>
      <c r="P20" s="58">
        <v>0.57253713226221681</v>
      </c>
      <c r="R20" s="59">
        <v>77.096999999999994</v>
      </c>
      <c r="S20" s="59">
        <v>4.5839999999999996</v>
      </c>
      <c r="T20" s="59"/>
      <c r="U20" s="59">
        <v>46.317999999999998</v>
      </c>
      <c r="V20" s="59">
        <v>171.68899999999999</v>
      </c>
      <c r="X20" s="58">
        <v>0.25709798115208388</v>
      </c>
      <c r="Y20" s="58">
        <v>1.528642029652454E-2</v>
      </c>
      <c r="AA20" s="58">
        <v>0.15445820577976083</v>
      </c>
      <c r="AB20" s="58">
        <v>0.57253713226221681</v>
      </c>
    </row>
    <row r="21" spans="1:28">
      <c r="A21" s="44">
        <v>2008</v>
      </c>
      <c r="B21" s="57">
        <v>327543</v>
      </c>
      <c r="C21" s="54">
        <v>136257</v>
      </c>
      <c r="D21" s="54">
        <v>4891</v>
      </c>
      <c r="E21" s="54">
        <v>79981</v>
      </c>
      <c r="F21" s="54">
        <v>32830</v>
      </c>
      <c r="G21" s="54">
        <v>18555</v>
      </c>
      <c r="H21" s="54">
        <v>191069</v>
      </c>
      <c r="J21" s="58">
        <v>0.99933749156599283</v>
      </c>
      <c r="K21" s="58">
        <v>0.4159972889055788</v>
      </c>
      <c r="L21" s="58">
        <v>1.4932390556354433E-2</v>
      </c>
      <c r="M21" s="58">
        <v>0.24418473299688895</v>
      </c>
      <c r="N21" s="58">
        <v>0.10023111469333798</v>
      </c>
      <c r="O21" s="58">
        <v>5.6649050658997446E-2</v>
      </c>
      <c r="P21" s="58">
        <v>0.58334020266041409</v>
      </c>
      <c r="R21" s="59">
        <v>79.980999999999995</v>
      </c>
      <c r="S21" s="59">
        <v>4.891</v>
      </c>
      <c r="T21" s="59"/>
      <c r="U21" s="59">
        <v>51.384999999999998</v>
      </c>
      <c r="V21" s="59">
        <v>191.06899999999999</v>
      </c>
      <c r="X21" s="58">
        <v>0.24418473299688895</v>
      </c>
      <c r="Y21" s="58">
        <v>1.4932390556354433E-2</v>
      </c>
      <c r="AA21" s="58">
        <v>0.15688016535233543</v>
      </c>
      <c r="AB21" s="58">
        <v>0.58334020266041409</v>
      </c>
    </row>
    <row r="22" spans="1:28">
      <c r="A22" s="44">
        <v>2009</v>
      </c>
      <c r="B22" s="57">
        <v>347168</v>
      </c>
      <c r="C22" s="54">
        <v>153609</v>
      </c>
      <c r="D22" s="54">
        <v>5163</v>
      </c>
      <c r="E22" s="54">
        <v>84697</v>
      </c>
      <c r="F22" s="54">
        <v>44326</v>
      </c>
      <c r="G22" s="54">
        <v>19423</v>
      </c>
      <c r="H22" s="54">
        <v>193349</v>
      </c>
      <c r="J22" s="58">
        <v>0.99939510553968103</v>
      </c>
      <c r="K22" s="58">
        <v>0.4424630150244262</v>
      </c>
      <c r="L22" s="58">
        <v>1.4871762374412388E-2</v>
      </c>
      <c r="M22" s="58">
        <v>0.24396545764586597</v>
      </c>
      <c r="N22" s="58">
        <v>0.12767881832426953</v>
      </c>
      <c r="O22" s="58">
        <v>5.594697667987833E-2</v>
      </c>
      <c r="P22" s="58">
        <v>0.55693209051525483</v>
      </c>
      <c r="R22" s="59">
        <v>84.697000000000003</v>
      </c>
      <c r="S22" s="59">
        <v>5.1630000000000003</v>
      </c>
      <c r="T22" s="59"/>
      <c r="U22" s="59">
        <v>63.749000000000002</v>
      </c>
      <c r="V22" s="59">
        <v>193.34899999999999</v>
      </c>
      <c r="X22" s="58">
        <v>0.24396545764586597</v>
      </c>
      <c r="Y22" s="58">
        <v>1.4871762374412388E-2</v>
      </c>
      <c r="AA22" s="58">
        <v>0.18362579500414786</v>
      </c>
      <c r="AB22" s="58">
        <v>0.55693209051525483</v>
      </c>
    </row>
    <row r="23" spans="1:28">
      <c r="A23" s="44">
        <v>2010</v>
      </c>
      <c r="B23" s="57">
        <v>364148</v>
      </c>
      <c r="C23" s="54">
        <v>166999</v>
      </c>
      <c r="D23" s="54">
        <v>6319</v>
      </c>
      <c r="E23" s="54">
        <v>91721</v>
      </c>
      <c r="F23" s="54">
        <v>50033</v>
      </c>
      <c r="G23" s="54">
        <v>18926</v>
      </c>
      <c r="H23" s="54">
        <v>196752</v>
      </c>
      <c r="J23" s="58">
        <v>0.99890978393400487</v>
      </c>
      <c r="K23" s="58">
        <v>0.45860199699023479</v>
      </c>
      <c r="L23" s="58">
        <v>1.7352834561771589E-2</v>
      </c>
      <c r="M23" s="58">
        <v>0.25187835715148787</v>
      </c>
      <c r="N23" s="58">
        <v>0.1373974318134385</v>
      </c>
      <c r="O23" s="58">
        <v>5.1973373463536802E-2</v>
      </c>
      <c r="P23" s="58">
        <v>0.54030778694377013</v>
      </c>
      <c r="R23" s="59">
        <v>91.721000000000004</v>
      </c>
      <c r="S23" s="59">
        <v>6.319</v>
      </c>
      <c r="T23" s="59"/>
      <c r="U23" s="59">
        <v>68.959000000000003</v>
      </c>
      <c r="V23" s="59">
        <v>196.75200000000001</v>
      </c>
      <c r="X23" s="58">
        <v>0.25187835715148787</v>
      </c>
      <c r="Y23" s="58">
        <v>1.7352834561771589E-2</v>
      </c>
      <c r="AA23" s="58">
        <v>0.18937080527697531</v>
      </c>
      <c r="AB23" s="58">
        <v>0.54030778694377013</v>
      </c>
    </row>
    <row r="24" spans="1:28">
      <c r="A24" s="44">
        <v>2011</v>
      </c>
      <c r="B24" s="57">
        <v>388128</v>
      </c>
      <c r="C24" s="54">
        <v>207200</v>
      </c>
      <c r="D24" s="54">
        <v>7437</v>
      </c>
      <c r="E24" s="54">
        <v>103942</v>
      </c>
      <c r="F24" s="54">
        <v>70712</v>
      </c>
      <c r="G24" s="54">
        <v>25110</v>
      </c>
      <c r="H24" s="54">
        <v>180429</v>
      </c>
      <c r="J24" s="58">
        <v>0.99871434166048312</v>
      </c>
      <c r="K24" s="58">
        <v>0.53384708137521641</v>
      </c>
      <c r="L24" s="58">
        <v>1.9161204551075933E-2</v>
      </c>
      <c r="M24" s="58">
        <v>0.26780340506224748</v>
      </c>
      <c r="N24" s="58">
        <v>0.18218731964712673</v>
      </c>
      <c r="O24" s="58">
        <v>6.4695152114766258E-2</v>
      </c>
      <c r="P24" s="58">
        <v>0.46486983675488497</v>
      </c>
      <c r="R24" s="59">
        <v>103.94199999999999</v>
      </c>
      <c r="S24" s="59">
        <v>7.4370000000000003</v>
      </c>
      <c r="T24" s="59"/>
      <c r="U24" s="59">
        <v>95.822000000000003</v>
      </c>
      <c r="V24" s="59">
        <v>180.429</v>
      </c>
      <c r="X24" s="58">
        <v>0.26780340506224748</v>
      </c>
      <c r="Y24" s="58">
        <v>1.9161204551075933E-2</v>
      </c>
      <c r="AA24" s="58">
        <v>0.24688247176189299</v>
      </c>
      <c r="AB24" s="58">
        <v>0.46486983675488497</v>
      </c>
    </row>
    <row r="25" spans="1:28" s="60" customFormat="1" ht="15">
      <c r="A25" s="44">
        <v>2012</v>
      </c>
      <c r="B25" s="57">
        <v>404259</v>
      </c>
      <c r="C25" s="54">
        <v>217115</v>
      </c>
      <c r="D25" s="54">
        <v>8365</v>
      </c>
      <c r="E25" s="54">
        <v>108163</v>
      </c>
      <c r="F25" s="54">
        <v>77522</v>
      </c>
      <c r="G25" s="54">
        <v>23066</v>
      </c>
      <c r="H25" s="54">
        <v>187176</v>
      </c>
      <c r="J25" s="58">
        <v>1.00007915717399</v>
      </c>
      <c r="K25" s="58">
        <v>0.53707153087500836</v>
      </c>
      <c r="L25" s="58">
        <v>2.06921800133083E-2</v>
      </c>
      <c r="M25" s="58">
        <v>0.26755866907106585</v>
      </c>
      <c r="N25" s="58">
        <v>0.19176320131400909</v>
      </c>
      <c r="O25" s="58">
        <v>5.7057480476625136E-2</v>
      </c>
      <c r="P25" s="58">
        <v>0.46301009996066878</v>
      </c>
      <c r="R25" s="59">
        <v>108.163</v>
      </c>
      <c r="S25" s="59">
        <v>8.3650000000000002</v>
      </c>
      <c r="T25" s="59"/>
      <c r="U25" s="59">
        <v>100.58799999999999</v>
      </c>
      <c r="V25" s="59">
        <v>187.17599999999999</v>
      </c>
      <c r="W25" s="54"/>
      <c r="X25" s="58">
        <v>0.26755866907106585</v>
      </c>
      <c r="Y25" s="58">
        <v>2.06921800133083E-2</v>
      </c>
      <c r="Z25" s="54"/>
      <c r="AA25" s="58">
        <v>0.24882068179063421</v>
      </c>
      <c r="AB25" s="58">
        <v>0.46301009996066878</v>
      </c>
    </row>
    <row r="26" spans="1:28" ht="15">
      <c r="A26" s="44">
        <v>2013</v>
      </c>
      <c r="B26" s="57">
        <v>413673</v>
      </c>
      <c r="C26" s="54">
        <v>209963</v>
      </c>
      <c r="D26" s="54">
        <v>8320</v>
      </c>
      <c r="E26" s="54">
        <v>102863</v>
      </c>
      <c r="F26" s="54">
        <v>75919</v>
      </c>
      <c r="G26" s="54">
        <v>22861</v>
      </c>
      <c r="H26" s="54">
        <v>203764</v>
      </c>
      <c r="J26" s="58">
        <v>1.0001305378886223</v>
      </c>
      <c r="K26" s="58">
        <v>0.50755790201439299</v>
      </c>
      <c r="L26" s="58">
        <v>2.0112504321045849E-2</v>
      </c>
      <c r="M26" s="58">
        <v>0.24865775624708406</v>
      </c>
      <c r="N26" s="58">
        <v>0.18352418456123556</v>
      </c>
      <c r="O26" s="58">
        <v>5.5263456885027547E-2</v>
      </c>
      <c r="P26" s="58">
        <v>0.49257263587422917</v>
      </c>
      <c r="Q26" s="60"/>
      <c r="R26" s="59">
        <v>102.863</v>
      </c>
      <c r="S26" s="59">
        <v>8.32</v>
      </c>
      <c r="T26" s="59"/>
      <c r="U26" s="59">
        <v>98.78</v>
      </c>
      <c r="V26" s="59">
        <v>203.76400000000001</v>
      </c>
      <c r="X26" s="58">
        <v>0.24865775624708406</v>
      </c>
      <c r="Y26" s="58">
        <v>2.0112504321045849E-2</v>
      </c>
      <c r="AA26" s="58">
        <v>0.2387876414462631</v>
      </c>
      <c r="AB26" s="58">
        <v>0.49257263587422917</v>
      </c>
    </row>
    <row r="27" spans="1:28">
      <c r="A27" s="44">
        <v>2014</v>
      </c>
      <c r="B27" s="57">
        <v>427504</v>
      </c>
      <c r="C27" s="54">
        <v>194063</v>
      </c>
      <c r="D27" s="54">
        <v>6559</v>
      </c>
      <c r="E27" s="54">
        <v>90551</v>
      </c>
      <c r="F27" s="54">
        <v>77371</v>
      </c>
      <c r="G27" s="54">
        <v>19583</v>
      </c>
      <c r="H27" s="54">
        <v>233441</v>
      </c>
      <c r="J27" s="58">
        <v>1</v>
      </c>
      <c r="K27" s="58">
        <v>0.45394662973913691</v>
      </c>
      <c r="L27" s="58">
        <v>1.5342546502488865E-2</v>
      </c>
      <c r="M27" s="58">
        <v>0.2118132228002545</v>
      </c>
      <c r="N27" s="58">
        <v>0.18098310191249672</v>
      </c>
      <c r="O27" s="58">
        <v>4.5807758523896853E-2</v>
      </c>
      <c r="P27" s="58">
        <v>0.54605570942026271</v>
      </c>
      <c r="R27" s="59">
        <v>90.551000000000002</v>
      </c>
      <c r="S27" s="59">
        <v>6.5590000000000002</v>
      </c>
      <c r="T27" s="59"/>
      <c r="U27" s="59">
        <v>96.953999999999994</v>
      </c>
      <c r="V27" s="59">
        <v>233.441</v>
      </c>
      <c r="X27" s="58">
        <v>0.2118132228002545</v>
      </c>
      <c r="Y27" s="58">
        <v>1.5342546502488865E-2</v>
      </c>
      <c r="AA27" s="58">
        <v>0.22679086043639357</v>
      </c>
      <c r="AB27" s="58">
        <v>0.54605570942026271</v>
      </c>
    </row>
    <row r="28" spans="1:28">
      <c r="A28" s="44">
        <v>2015</v>
      </c>
      <c r="B28" s="57">
        <v>434898</v>
      </c>
      <c r="C28" s="54">
        <v>201314</v>
      </c>
      <c r="D28" s="54">
        <v>18563</v>
      </c>
      <c r="E28" s="54">
        <v>87533</v>
      </c>
      <c r="F28" s="54">
        <v>74990</v>
      </c>
      <c r="G28" s="54">
        <v>20227</v>
      </c>
      <c r="H28" s="54">
        <v>233584</v>
      </c>
      <c r="J28" s="58">
        <v>1</v>
      </c>
      <c r="K28" s="58">
        <v>0.46289704712369345</v>
      </c>
      <c r="L28" s="58">
        <v>4.2683571780049577E-2</v>
      </c>
      <c r="M28" s="58">
        <v>0.20127248228320205</v>
      </c>
      <c r="N28" s="58">
        <v>0.17243123674976663</v>
      </c>
      <c r="O28" s="58">
        <v>4.6509756310675145E-2</v>
      </c>
      <c r="P28" s="58">
        <v>0.53710065348656466</v>
      </c>
      <c r="R28" s="59">
        <v>87.533000000000001</v>
      </c>
      <c r="S28" s="59">
        <v>18.562999999999999</v>
      </c>
      <c r="T28" s="59"/>
      <c r="U28" s="59">
        <v>95.216999999999999</v>
      </c>
      <c r="V28" s="59">
        <v>233.584</v>
      </c>
      <c r="X28" s="58">
        <v>0.20127248228320205</v>
      </c>
      <c r="Y28" s="58">
        <v>4.2683571780049577E-2</v>
      </c>
      <c r="AA28" s="58">
        <v>0.21894099306044176</v>
      </c>
      <c r="AB28" s="58">
        <v>0.53710065348656466</v>
      </c>
    </row>
    <row r="29" spans="1:28">
      <c r="A29" s="44">
        <v>2016</v>
      </c>
      <c r="B29" s="57">
        <v>447216</v>
      </c>
      <c r="C29" s="54">
        <v>205062</v>
      </c>
      <c r="D29" s="54">
        <v>36244</v>
      </c>
      <c r="E29" s="54">
        <v>81708</v>
      </c>
      <c r="F29" s="54">
        <v>70212</v>
      </c>
      <c r="G29" s="54">
        <v>16898</v>
      </c>
      <c r="H29" s="54">
        <v>242154</v>
      </c>
      <c r="J29" s="58">
        <v>1</v>
      </c>
      <c r="K29" s="58">
        <v>0.458530106257379</v>
      </c>
      <c r="L29" s="58">
        <v>8.1043612035347573E-2</v>
      </c>
      <c r="M29" s="58">
        <v>0.18270365997638724</v>
      </c>
      <c r="N29" s="58">
        <v>0.15699796071696898</v>
      </c>
      <c r="O29" s="58">
        <v>3.7784873528675184E-2</v>
      </c>
      <c r="P29" s="58">
        <v>0.541469893742621</v>
      </c>
      <c r="R29" s="59">
        <v>81.707999999999998</v>
      </c>
      <c r="S29" s="59">
        <v>36.244</v>
      </c>
      <c r="T29" s="59"/>
      <c r="U29" s="59">
        <v>87.11</v>
      </c>
      <c r="V29" s="59">
        <v>242.154</v>
      </c>
      <c r="X29" s="58">
        <v>0.18270365997638724</v>
      </c>
      <c r="Y29" s="58">
        <v>8.1043612035347573E-2</v>
      </c>
      <c r="AA29" s="58">
        <v>0.19478283424564416</v>
      </c>
      <c r="AB29" s="58">
        <v>0.541469893742621</v>
      </c>
    </row>
  </sheetData>
  <mergeCells count="18">
    <mergeCell ref="B2:H2"/>
    <mergeCell ref="J2:P2"/>
    <mergeCell ref="B3:B7"/>
    <mergeCell ref="J3:J7"/>
    <mergeCell ref="C4:C7"/>
    <mergeCell ref="H4:H7"/>
    <mergeCell ref="K4:K7"/>
    <mergeCell ref="P4:P7"/>
    <mergeCell ref="D5:D7"/>
    <mergeCell ref="E5:E7"/>
    <mergeCell ref="R6:V6"/>
    <mergeCell ref="X6:AB6"/>
    <mergeCell ref="F5:F7"/>
    <mergeCell ref="G5:G7"/>
    <mergeCell ref="L5:L7"/>
    <mergeCell ref="M5:M7"/>
    <mergeCell ref="N5:N7"/>
    <mergeCell ref="O5:O7"/>
  </mergeCells>
  <pageMargins left="0.75" right="0.75" top="1" bottom="1" header="0.5" footer="0.5"/>
  <pageSetup paperSize="9"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D34"/>
  <sheetViews>
    <sheetView zoomScaleNormal="100" workbookViewId="0">
      <selection activeCell="I19" sqref="I19"/>
    </sheetView>
  </sheetViews>
  <sheetFormatPr defaultColWidth="10.875" defaultRowHeight="12.75"/>
  <cols>
    <col min="1" max="1" width="10.875" style="61"/>
    <col min="2" max="2" width="8.125" style="61" customWidth="1"/>
    <col min="3" max="3" width="10" style="61" bestFit="1" customWidth="1"/>
    <col min="4" max="4" width="12.125" style="61" customWidth="1"/>
    <col min="5" max="5" width="12.5" style="61" customWidth="1"/>
    <col min="6" max="6" width="8.125" style="61" customWidth="1"/>
    <col min="7" max="7" width="7.5" style="61" customWidth="1"/>
    <col min="8" max="8" width="8.5" style="61" customWidth="1"/>
    <col min="9" max="9" width="13" style="61" customWidth="1"/>
    <col min="10" max="10" width="7.375" style="61" customWidth="1"/>
    <col min="11" max="11" width="13.375" style="61" customWidth="1"/>
    <col min="12" max="12" width="9.125" style="61" customWidth="1"/>
    <col min="13" max="13" width="8" style="61" customWidth="1"/>
    <col min="14" max="14" width="10.125" style="61" customWidth="1"/>
    <col min="15" max="15" width="10.375" style="61" customWidth="1"/>
    <col min="16" max="16" width="10" style="61" customWidth="1"/>
    <col min="17" max="17" width="9.875" style="61" customWidth="1"/>
    <col min="18" max="19" width="10.875" style="61"/>
    <col min="20" max="20" width="9.375" style="61" customWidth="1"/>
    <col min="21" max="21" width="15.5" style="61" customWidth="1"/>
    <col min="22" max="28" width="10.875" style="61"/>
    <col min="29" max="29" width="11.625" style="61" customWidth="1"/>
    <col min="30" max="30" width="11.5" style="61" customWidth="1"/>
    <col min="31" max="16384" width="10.875" style="61"/>
  </cols>
  <sheetData>
    <row r="1" spans="1:56">
      <c r="A1" s="54" t="s">
        <v>240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row>
    <row r="2" spans="1:56">
      <c r="A2" s="54" t="s">
        <v>280</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row>
    <row r="3" spans="1:56" ht="15.75" customHeight="1">
      <c r="B3" s="171" t="s">
        <v>120</v>
      </c>
      <c r="C3" s="171"/>
      <c r="D3" s="171"/>
      <c r="E3" s="171"/>
      <c r="F3" s="171"/>
      <c r="G3" s="171"/>
      <c r="H3" s="171"/>
      <c r="I3" s="171"/>
      <c r="J3" s="171"/>
      <c r="K3" s="171"/>
      <c r="L3" s="171"/>
      <c r="M3" s="171"/>
      <c r="N3" s="171"/>
      <c r="O3" s="171"/>
      <c r="P3" s="171"/>
      <c r="Q3" s="171"/>
      <c r="R3" s="171"/>
      <c r="S3" s="171"/>
      <c r="T3" s="171"/>
      <c r="U3" s="171"/>
      <c r="V3" s="62"/>
      <c r="W3" s="171" t="s">
        <v>86</v>
      </c>
      <c r="X3" s="171"/>
      <c r="Y3" s="171"/>
      <c r="Z3" s="171"/>
      <c r="AA3" s="171"/>
      <c r="AB3" s="171"/>
      <c r="AC3" s="171"/>
      <c r="AD3" s="171"/>
      <c r="AE3" s="171"/>
      <c r="AF3" s="171"/>
      <c r="AG3" s="171"/>
      <c r="AH3" s="171"/>
      <c r="AI3" s="171"/>
      <c r="AJ3" s="171"/>
      <c r="AK3" s="171"/>
      <c r="AL3" s="171"/>
      <c r="AM3" s="171"/>
      <c r="AN3" s="171"/>
      <c r="AO3" s="171"/>
      <c r="AP3" s="171"/>
      <c r="AQ3" s="62"/>
    </row>
    <row r="4" spans="1:56" ht="15.75" customHeight="1">
      <c r="B4" s="172" t="s">
        <v>242</v>
      </c>
      <c r="C4" s="63"/>
      <c r="D4" s="63"/>
      <c r="E4" s="63"/>
      <c r="F4" s="63"/>
      <c r="G4" s="63"/>
      <c r="H4" s="63"/>
      <c r="I4" s="63"/>
      <c r="J4" s="63"/>
      <c r="K4" s="63"/>
      <c r="L4" s="63"/>
      <c r="M4" s="63"/>
      <c r="N4" s="63"/>
      <c r="O4" s="63"/>
      <c r="P4" s="63"/>
      <c r="Q4" s="63"/>
      <c r="R4" s="63"/>
      <c r="S4" s="63"/>
      <c r="T4" s="63"/>
      <c r="U4" s="63"/>
      <c r="V4" s="62"/>
      <c r="W4" s="172" t="s">
        <v>242</v>
      </c>
      <c r="X4" s="63"/>
      <c r="Y4" s="63"/>
      <c r="Z4" s="63"/>
      <c r="AA4" s="63"/>
      <c r="AB4" s="63"/>
      <c r="AC4" s="63"/>
      <c r="AD4" s="63"/>
      <c r="AE4" s="63"/>
      <c r="AF4" s="63"/>
      <c r="AG4" s="63"/>
      <c r="AH4" s="63"/>
      <c r="AI4" s="63"/>
      <c r="AJ4" s="63"/>
      <c r="AK4" s="63"/>
      <c r="AL4" s="63"/>
      <c r="AM4" s="63"/>
      <c r="AN4" s="63"/>
      <c r="AO4" s="63"/>
      <c r="AP4" s="63"/>
      <c r="AQ4" s="62"/>
    </row>
    <row r="5" spans="1:56" ht="15" customHeight="1">
      <c r="B5" s="172"/>
      <c r="C5" s="173" t="s">
        <v>194</v>
      </c>
      <c r="D5" s="63"/>
      <c r="E5" s="63"/>
      <c r="F5" s="63"/>
      <c r="G5" s="63"/>
      <c r="H5" s="63"/>
      <c r="I5" s="63"/>
      <c r="J5" s="63"/>
      <c r="K5" s="63"/>
      <c r="L5" s="63"/>
      <c r="M5" s="63"/>
      <c r="N5" s="63"/>
      <c r="O5" s="63"/>
      <c r="P5" s="63"/>
      <c r="Q5" s="63"/>
      <c r="R5" s="63"/>
      <c r="S5" s="63"/>
      <c r="T5" s="63"/>
      <c r="U5" s="173" t="s">
        <v>12</v>
      </c>
      <c r="V5" s="62"/>
      <c r="W5" s="172"/>
      <c r="X5" s="173" t="s">
        <v>194</v>
      </c>
      <c r="Y5" s="63"/>
      <c r="Z5" s="63"/>
      <c r="AA5" s="63"/>
      <c r="AB5" s="63"/>
      <c r="AC5" s="63"/>
      <c r="AD5" s="63"/>
      <c r="AE5" s="63"/>
      <c r="AF5" s="63"/>
      <c r="AG5" s="63"/>
      <c r="AH5" s="63"/>
      <c r="AI5" s="63"/>
      <c r="AJ5" s="63"/>
      <c r="AK5" s="63"/>
      <c r="AL5" s="63"/>
      <c r="AM5" s="63"/>
      <c r="AN5" s="63"/>
      <c r="AO5" s="63"/>
      <c r="AP5" s="173" t="s">
        <v>12</v>
      </c>
      <c r="AQ5" s="62"/>
    </row>
    <row r="6" spans="1:56" ht="15" customHeight="1">
      <c r="B6" s="172"/>
      <c r="C6" s="173"/>
      <c r="D6" s="167" t="s">
        <v>26</v>
      </c>
      <c r="E6" s="167" t="s">
        <v>25</v>
      </c>
      <c r="F6" s="163" t="s">
        <v>23</v>
      </c>
      <c r="G6" s="166"/>
      <c r="H6" s="166"/>
      <c r="I6" s="166"/>
      <c r="J6" s="166"/>
      <c r="K6" s="166"/>
      <c r="L6" s="166"/>
      <c r="M6" s="164"/>
      <c r="N6" s="167" t="s">
        <v>4</v>
      </c>
      <c r="O6" s="168"/>
      <c r="P6" s="169"/>
      <c r="Q6" s="169"/>
      <c r="R6" s="170"/>
      <c r="S6" s="167" t="s">
        <v>7</v>
      </c>
      <c r="T6" s="167" t="s">
        <v>211</v>
      </c>
      <c r="U6" s="173"/>
      <c r="V6" s="62"/>
      <c r="W6" s="172"/>
      <c r="X6" s="173"/>
      <c r="Y6" s="64" t="s">
        <v>26</v>
      </c>
      <c r="Z6" s="167" t="s">
        <v>25</v>
      </c>
      <c r="AA6" s="163" t="s">
        <v>23</v>
      </c>
      <c r="AB6" s="166"/>
      <c r="AC6" s="166"/>
      <c r="AD6" s="166"/>
      <c r="AE6" s="166"/>
      <c r="AF6" s="166"/>
      <c r="AG6" s="166"/>
      <c r="AH6" s="164"/>
      <c r="AI6" s="167" t="s">
        <v>4</v>
      </c>
      <c r="AJ6" s="168"/>
      <c r="AK6" s="169"/>
      <c r="AL6" s="169"/>
      <c r="AM6" s="170"/>
      <c r="AN6" s="167" t="s">
        <v>7</v>
      </c>
      <c r="AO6" s="167" t="s">
        <v>211</v>
      </c>
      <c r="AP6" s="173"/>
      <c r="AQ6" s="62"/>
    </row>
    <row r="7" spans="1:56" ht="15.75" customHeight="1">
      <c r="B7" s="172"/>
      <c r="C7" s="173"/>
      <c r="D7" s="167"/>
      <c r="E7" s="167"/>
      <c r="F7" s="161" t="s">
        <v>19</v>
      </c>
      <c r="G7" s="161" t="s">
        <v>20</v>
      </c>
      <c r="H7" s="163" t="s">
        <v>23</v>
      </c>
      <c r="I7" s="166"/>
      <c r="J7" s="164"/>
      <c r="K7" s="161" t="s">
        <v>238</v>
      </c>
      <c r="L7" s="161" t="s">
        <v>184</v>
      </c>
      <c r="M7" s="161" t="s">
        <v>208</v>
      </c>
      <c r="N7" s="167"/>
      <c r="O7" s="161" t="s">
        <v>135</v>
      </c>
      <c r="P7" s="161" t="s">
        <v>209</v>
      </c>
      <c r="Q7" s="163" t="s">
        <v>23</v>
      </c>
      <c r="R7" s="164"/>
      <c r="S7" s="167"/>
      <c r="T7" s="167"/>
      <c r="U7" s="173"/>
      <c r="V7" s="62"/>
      <c r="W7" s="172"/>
      <c r="X7" s="173"/>
      <c r="Y7" s="64"/>
      <c r="Z7" s="167"/>
      <c r="AA7" s="161" t="s">
        <v>19</v>
      </c>
      <c r="AB7" s="161" t="s">
        <v>20</v>
      </c>
      <c r="AC7" s="163" t="s">
        <v>23</v>
      </c>
      <c r="AD7" s="166"/>
      <c r="AE7" s="164"/>
      <c r="AF7" s="161" t="s">
        <v>238</v>
      </c>
      <c r="AG7" s="161" t="s">
        <v>184</v>
      </c>
      <c r="AH7" s="161" t="s">
        <v>208</v>
      </c>
      <c r="AI7" s="167"/>
      <c r="AJ7" s="161" t="s">
        <v>135</v>
      </c>
      <c r="AK7" s="161" t="s">
        <v>209</v>
      </c>
      <c r="AL7" s="163" t="s">
        <v>23</v>
      </c>
      <c r="AM7" s="164"/>
      <c r="AN7" s="167"/>
      <c r="AO7" s="167"/>
      <c r="AP7" s="173"/>
      <c r="AQ7" s="62"/>
      <c r="AS7" s="165" t="s">
        <v>220</v>
      </c>
      <c r="AT7" s="165"/>
      <c r="AU7" s="165"/>
      <c r="AV7" s="165"/>
      <c r="AW7" s="165"/>
      <c r="AY7" s="165" t="s">
        <v>221</v>
      </c>
      <c r="AZ7" s="165"/>
      <c r="BA7" s="165"/>
      <c r="BB7" s="165"/>
      <c r="BC7" s="165"/>
    </row>
    <row r="8" spans="1:56" ht="30.95" customHeight="1">
      <c r="B8" s="172"/>
      <c r="C8" s="173"/>
      <c r="D8" s="167"/>
      <c r="E8" s="167"/>
      <c r="F8" s="162"/>
      <c r="G8" s="162"/>
      <c r="H8" s="63" t="s">
        <v>207</v>
      </c>
      <c r="I8" s="63" t="s">
        <v>243</v>
      </c>
      <c r="J8" s="63" t="s">
        <v>244</v>
      </c>
      <c r="K8" s="162"/>
      <c r="L8" s="162"/>
      <c r="M8" s="162"/>
      <c r="N8" s="167"/>
      <c r="O8" s="162"/>
      <c r="P8" s="162"/>
      <c r="Q8" s="63" t="s">
        <v>210</v>
      </c>
      <c r="R8" s="63" t="s">
        <v>245</v>
      </c>
      <c r="S8" s="167"/>
      <c r="T8" s="167"/>
      <c r="U8" s="173"/>
      <c r="V8" s="62"/>
      <c r="W8" s="172"/>
      <c r="X8" s="173"/>
      <c r="Y8" s="64"/>
      <c r="Z8" s="167"/>
      <c r="AA8" s="162"/>
      <c r="AB8" s="162"/>
      <c r="AC8" s="63" t="s">
        <v>207</v>
      </c>
      <c r="AD8" s="63" t="s">
        <v>243</v>
      </c>
      <c r="AE8" s="63" t="s">
        <v>244</v>
      </c>
      <c r="AF8" s="162"/>
      <c r="AG8" s="162"/>
      <c r="AH8" s="162"/>
      <c r="AI8" s="167"/>
      <c r="AJ8" s="162"/>
      <c r="AK8" s="162"/>
      <c r="AL8" s="63" t="s">
        <v>210</v>
      </c>
      <c r="AM8" s="63" t="s">
        <v>245</v>
      </c>
      <c r="AN8" s="167"/>
      <c r="AO8" s="167"/>
      <c r="AP8" s="173"/>
      <c r="AQ8" s="62"/>
      <c r="AS8" s="65" t="s">
        <v>216</v>
      </c>
      <c r="AT8" s="65" t="s">
        <v>19</v>
      </c>
      <c r="AU8" s="65" t="s">
        <v>217</v>
      </c>
      <c r="AV8" s="65" t="s">
        <v>218</v>
      </c>
      <c r="AW8" s="65" t="s">
        <v>219</v>
      </c>
      <c r="AY8" s="65" t="s">
        <v>216</v>
      </c>
      <c r="AZ8" s="65" t="s">
        <v>19</v>
      </c>
      <c r="BA8" s="65" t="s">
        <v>217</v>
      </c>
      <c r="BB8" s="65" t="s">
        <v>218</v>
      </c>
      <c r="BC8" s="65" t="s">
        <v>219</v>
      </c>
    </row>
    <row r="9" spans="1:56" ht="15.75" customHeight="1">
      <c r="A9" s="66" t="s">
        <v>281</v>
      </c>
      <c r="B9" s="67">
        <v>59686</v>
      </c>
      <c r="C9" s="67">
        <v>28381</v>
      </c>
      <c r="D9" s="67">
        <v>3863</v>
      </c>
      <c r="E9" s="67">
        <v>10430</v>
      </c>
      <c r="F9" s="68">
        <v>0</v>
      </c>
      <c r="G9" s="67">
        <v>7290</v>
      </c>
      <c r="H9" s="67">
        <v>6880</v>
      </c>
      <c r="I9" s="68">
        <v>0</v>
      </c>
      <c r="J9" s="67">
        <v>410</v>
      </c>
      <c r="K9" s="67">
        <v>2856</v>
      </c>
      <c r="L9" s="68">
        <v>0</v>
      </c>
      <c r="M9" s="62">
        <v>284</v>
      </c>
      <c r="N9" s="67">
        <v>11419</v>
      </c>
      <c r="O9" s="67">
        <v>248</v>
      </c>
      <c r="P9" s="67">
        <v>11171</v>
      </c>
      <c r="Q9" s="67">
        <v>11146</v>
      </c>
      <c r="R9" s="67">
        <v>25</v>
      </c>
      <c r="S9" s="67">
        <v>2629</v>
      </c>
      <c r="T9" s="67">
        <v>40</v>
      </c>
      <c r="U9" s="67">
        <v>31305</v>
      </c>
      <c r="V9" s="62"/>
      <c r="W9" s="26">
        <v>1</v>
      </c>
      <c r="X9" s="26">
        <v>0.47550514358476026</v>
      </c>
      <c r="Y9" s="26">
        <v>6.4722045370773709E-2</v>
      </c>
      <c r="Z9" s="26">
        <v>0.17474784706631372</v>
      </c>
      <c r="AA9" s="26">
        <v>0</v>
      </c>
      <c r="AB9" s="26">
        <v>0.12213919512113393</v>
      </c>
      <c r="AC9" s="26">
        <v>0.11526991254230473</v>
      </c>
      <c r="AD9" s="26">
        <v>0</v>
      </c>
      <c r="AE9" s="26">
        <v>6.8692825788292059E-3</v>
      </c>
      <c r="AF9" s="26">
        <v>4.7850417183259053E-2</v>
      </c>
      <c r="AG9" s="26">
        <v>0</v>
      </c>
      <c r="AH9" s="26">
        <v>4.7582347619207184E-3</v>
      </c>
      <c r="AI9" s="26">
        <v>0.19131789699427001</v>
      </c>
      <c r="AJ9" s="26">
        <v>4.1550782428040074E-3</v>
      </c>
      <c r="AK9" s="26">
        <v>0.18716281875146601</v>
      </c>
      <c r="AL9" s="26">
        <v>0.18674396005763497</v>
      </c>
      <c r="AM9" s="26">
        <v>4.1885869383104918E-4</v>
      </c>
      <c r="AN9" s="26">
        <v>4.4047180243273129E-2</v>
      </c>
      <c r="AO9" s="26">
        <v>6.7017391012967869E-4</v>
      </c>
      <c r="AP9" s="26">
        <v>0.52449485641523974</v>
      </c>
      <c r="AQ9" s="62"/>
      <c r="AS9" s="69">
        <v>7.29</v>
      </c>
      <c r="AT9" s="70">
        <v>0</v>
      </c>
      <c r="AU9" s="69">
        <v>11.419</v>
      </c>
      <c r="AV9" s="69">
        <v>9.6720000000000006</v>
      </c>
      <c r="AW9" s="69">
        <v>31.305</v>
      </c>
      <c r="AX9" s="69"/>
      <c r="AY9" s="71">
        <v>0.12213919512113393</v>
      </c>
      <c r="AZ9" s="71">
        <v>0</v>
      </c>
      <c r="BA9" s="71">
        <v>0.19131789699427001</v>
      </c>
      <c r="BB9" s="71">
        <v>9.7326006098582579E-2</v>
      </c>
      <c r="BC9" s="71">
        <v>0.52449485641523974</v>
      </c>
      <c r="BD9" s="71"/>
    </row>
    <row r="10" spans="1:56" ht="15.75" customHeight="1">
      <c r="A10" s="66" t="s">
        <v>282</v>
      </c>
      <c r="B10" s="67">
        <v>66972</v>
      </c>
      <c r="C10" s="67">
        <v>33747</v>
      </c>
      <c r="D10" s="67">
        <v>3632</v>
      </c>
      <c r="E10" s="67">
        <v>11553</v>
      </c>
      <c r="F10" s="68">
        <v>0</v>
      </c>
      <c r="G10" s="67">
        <v>6787</v>
      </c>
      <c r="H10" s="67">
        <v>6293</v>
      </c>
      <c r="I10" s="68">
        <v>0</v>
      </c>
      <c r="J10" s="67">
        <v>494</v>
      </c>
      <c r="K10" s="67">
        <v>4080</v>
      </c>
      <c r="L10" s="68">
        <v>0</v>
      </c>
      <c r="M10" s="62">
        <v>686</v>
      </c>
      <c r="N10" s="67">
        <v>15703</v>
      </c>
      <c r="O10" s="67">
        <v>84</v>
      </c>
      <c r="P10" s="67">
        <v>15619</v>
      </c>
      <c r="Q10" s="67">
        <v>15570</v>
      </c>
      <c r="R10" s="67">
        <v>49</v>
      </c>
      <c r="S10" s="67">
        <v>2768</v>
      </c>
      <c r="T10" s="67">
        <v>91</v>
      </c>
      <c r="U10" s="67">
        <v>33225</v>
      </c>
      <c r="V10" s="62"/>
      <c r="W10" s="26">
        <v>1</v>
      </c>
      <c r="X10" s="26">
        <v>0.50389715104819921</v>
      </c>
      <c r="Y10" s="26">
        <v>5.4231619184136652E-2</v>
      </c>
      <c r="Z10" s="26">
        <v>0.17250492743235979</v>
      </c>
      <c r="AA10" s="26">
        <v>0</v>
      </c>
      <c r="AB10" s="26">
        <v>0.10134085886639192</v>
      </c>
      <c r="AC10" s="26">
        <v>9.3964641939915189E-2</v>
      </c>
      <c r="AD10" s="26">
        <v>0</v>
      </c>
      <c r="AE10" s="26">
        <v>7.3762169264767362E-3</v>
      </c>
      <c r="AF10" s="26">
        <v>6.0920981902884787E-2</v>
      </c>
      <c r="AG10" s="26">
        <v>0</v>
      </c>
      <c r="AH10" s="26">
        <v>1.024308666308308E-2</v>
      </c>
      <c r="AI10" s="26">
        <v>0.23447112226004899</v>
      </c>
      <c r="AJ10" s="26">
        <v>1.254255509765275E-3</v>
      </c>
      <c r="AK10" s="26">
        <v>0.23321686675028369</v>
      </c>
      <c r="AL10" s="26">
        <v>0.23248521770292063</v>
      </c>
      <c r="AM10" s="26">
        <v>7.3164904736307713E-4</v>
      </c>
      <c r="AN10" s="26">
        <v>4.1330705369408111E-2</v>
      </c>
      <c r="AO10" s="26">
        <v>1.3587768022457146E-3</v>
      </c>
      <c r="AP10" s="26">
        <v>0.49610284895180073</v>
      </c>
      <c r="AQ10" s="62"/>
      <c r="AS10" s="69">
        <v>6.7869999999999999</v>
      </c>
      <c r="AT10" s="70">
        <v>0</v>
      </c>
      <c r="AU10" s="69">
        <v>15.702999999999999</v>
      </c>
      <c r="AV10" s="69">
        <v>11.257</v>
      </c>
      <c r="AW10" s="69">
        <v>33.225000000000001</v>
      </c>
      <c r="AY10" s="71">
        <v>0.10134085886639192</v>
      </c>
      <c r="AZ10" s="71">
        <v>0</v>
      </c>
      <c r="BA10" s="71">
        <v>0.23447112226004899</v>
      </c>
      <c r="BB10" s="71">
        <v>0.1138535507376217</v>
      </c>
      <c r="BC10" s="71">
        <v>0.49610284895180073</v>
      </c>
    </row>
    <row r="11" spans="1:56" ht="15.75" customHeight="1">
      <c r="A11" s="66" t="s">
        <v>283</v>
      </c>
      <c r="B11" s="67">
        <v>72275</v>
      </c>
      <c r="C11" s="67">
        <v>37340</v>
      </c>
      <c r="D11" s="67">
        <v>3059</v>
      </c>
      <c r="E11" s="67">
        <v>13466</v>
      </c>
      <c r="F11" s="68">
        <v>0</v>
      </c>
      <c r="G11" s="67">
        <v>7711</v>
      </c>
      <c r="H11" s="67">
        <v>7156</v>
      </c>
      <c r="I11" s="68">
        <v>0</v>
      </c>
      <c r="J11" s="67">
        <v>555</v>
      </c>
      <c r="K11" s="67">
        <v>4916</v>
      </c>
      <c r="L11" s="68">
        <v>0</v>
      </c>
      <c r="M11" s="62">
        <v>839</v>
      </c>
      <c r="N11" s="67">
        <v>18452</v>
      </c>
      <c r="O11" s="67">
        <v>130</v>
      </c>
      <c r="P11" s="67">
        <v>18322</v>
      </c>
      <c r="Q11" s="67">
        <v>18278</v>
      </c>
      <c r="R11" s="67">
        <v>44</v>
      </c>
      <c r="S11" s="67">
        <v>2309</v>
      </c>
      <c r="T11" s="67">
        <v>54</v>
      </c>
      <c r="U11" s="67">
        <v>34935</v>
      </c>
      <c r="V11" s="62"/>
      <c r="W11" s="26">
        <v>1</v>
      </c>
      <c r="X11" s="26">
        <v>0.51663784157730885</v>
      </c>
      <c r="Y11" s="26">
        <v>4.2324455205811136E-2</v>
      </c>
      <c r="Z11" s="26">
        <v>0.18631615358007611</v>
      </c>
      <c r="AA11" s="26">
        <v>0</v>
      </c>
      <c r="AB11" s="26">
        <v>0.10668972673815288</v>
      </c>
      <c r="AC11" s="26">
        <v>9.9010722933241091E-2</v>
      </c>
      <c r="AD11" s="26">
        <v>0</v>
      </c>
      <c r="AE11" s="26">
        <v>7.6790038049117954E-3</v>
      </c>
      <c r="AF11" s="26">
        <v>6.8017986855759258E-2</v>
      </c>
      <c r="AG11" s="26">
        <v>0</v>
      </c>
      <c r="AH11" s="26">
        <v>1.1608439986163958E-2</v>
      </c>
      <c r="AI11" s="26">
        <v>0.25530266343825664</v>
      </c>
      <c r="AJ11" s="26">
        <v>1.7986855759252853E-3</v>
      </c>
      <c r="AK11" s="26">
        <v>0.25350397786233136</v>
      </c>
      <c r="AL11" s="26">
        <v>0.25289519197509513</v>
      </c>
      <c r="AM11" s="26">
        <v>6.0878588723625043E-4</v>
      </c>
      <c r="AN11" s="26">
        <v>3.1947423037011417E-2</v>
      </c>
      <c r="AO11" s="26">
        <v>7.4714631615358006E-4</v>
      </c>
      <c r="AP11" s="26">
        <v>0.48336215842269109</v>
      </c>
      <c r="AQ11" s="62"/>
      <c r="AS11" s="69">
        <v>7.7110000000000003</v>
      </c>
      <c r="AT11" s="70">
        <v>0</v>
      </c>
      <c r="AU11" s="69">
        <v>18.452000000000002</v>
      </c>
      <c r="AV11" s="69">
        <v>11.177</v>
      </c>
      <c r="AW11" s="69">
        <v>34.935000000000002</v>
      </c>
      <c r="AY11" s="71">
        <v>0.10668972673815288</v>
      </c>
      <c r="AZ11" s="71">
        <v>0</v>
      </c>
      <c r="BA11" s="71">
        <v>0.25530266343825664</v>
      </c>
      <c r="BB11" s="71">
        <v>0.1123209961950882</v>
      </c>
      <c r="BC11" s="71">
        <v>0.48336215842269109</v>
      </c>
    </row>
    <row r="12" spans="1:56" ht="15.75" customHeight="1">
      <c r="A12" s="66" t="s">
        <v>284</v>
      </c>
      <c r="B12" s="67">
        <v>78009</v>
      </c>
      <c r="C12" s="67">
        <v>43463</v>
      </c>
      <c r="D12" s="67">
        <v>3267</v>
      </c>
      <c r="E12" s="67">
        <v>16176</v>
      </c>
      <c r="F12" s="68">
        <v>0</v>
      </c>
      <c r="G12" s="67">
        <v>8098</v>
      </c>
      <c r="H12" s="67">
        <v>7832</v>
      </c>
      <c r="I12" s="68">
        <v>0</v>
      </c>
      <c r="J12" s="67">
        <v>266</v>
      </c>
      <c r="K12" s="67">
        <v>6396</v>
      </c>
      <c r="L12" s="68">
        <v>0</v>
      </c>
      <c r="M12" s="62">
        <v>1682</v>
      </c>
      <c r="N12" s="67">
        <v>21825</v>
      </c>
      <c r="O12" s="67">
        <v>39</v>
      </c>
      <c r="P12" s="67">
        <v>21786</v>
      </c>
      <c r="Q12" s="67">
        <v>21731</v>
      </c>
      <c r="R12" s="67">
        <v>55</v>
      </c>
      <c r="S12" s="67">
        <v>2139</v>
      </c>
      <c r="T12" s="67">
        <v>56</v>
      </c>
      <c r="U12" s="67">
        <v>34546</v>
      </c>
      <c r="V12" s="62"/>
      <c r="W12" s="26">
        <v>1</v>
      </c>
      <c r="X12" s="26">
        <v>0.55715366175697678</v>
      </c>
      <c r="Y12" s="26">
        <v>4.1879783101949772E-2</v>
      </c>
      <c r="Z12" s="26">
        <v>0.20736068915125178</v>
      </c>
      <c r="AA12" s="26">
        <v>0</v>
      </c>
      <c r="AB12" s="26">
        <v>0.10380853491263829</v>
      </c>
      <c r="AC12" s="26">
        <v>0.10039867194810854</v>
      </c>
      <c r="AD12" s="26">
        <v>0</v>
      </c>
      <c r="AE12" s="26">
        <v>3.4098629645297339E-3</v>
      </c>
      <c r="AF12" s="26">
        <v>8.1990539553128489E-2</v>
      </c>
      <c r="AG12" s="26">
        <v>0</v>
      </c>
      <c r="AH12" s="26">
        <v>2.1561614685485009E-2</v>
      </c>
      <c r="AI12" s="26">
        <v>0.27977541052955429</v>
      </c>
      <c r="AJ12" s="26">
        <v>4.9994231434834441E-4</v>
      </c>
      <c r="AK12" s="26">
        <v>0.27927546821520594</v>
      </c>
      <c r="AL12" s="26">
        <v>0.27857042136163773</v>
      </c>
      <c r="AM12" s="26">
        <v>7.0504685356817802E-4</v>
      </c>
      <c r="AN12" s="26">
        <v>2.7419913086951506E-2</v>
      </c>
      <c r="AO12" s="26">
        <v>7.1786588726941759E-4</v>
      </c>
      <c r="AP12" s="26">
        <v>0.44284633824302322</v>
      </c>
      <c r="AQ12" s="62"/>
      <c r="AS12" s="69">
        <v>8.0980000000000008</v>
      </c>
      <c r="AT12" s="70">
        <v>0</v>
      </c>
      <c r="AU12" s="69">
        <v>21.824999999999999</v>
      </c>
      <c r="AV12" s="69">
        <v>13.54</v>
      </c>
      <c r="AW12" s="69">
        <v>34.545999999999999</v>
      </c>
      <c r="AY12" s="71">
        <v>0.10380853491263829</v>
      </c>
      <c r="AZ12" s="71">
        <v>0</v>
      </c>
      <c r="BA12" s="71">
        <v>0.27977541052955429</v>
      </c>
      <c r="BB12" s="71">
        <v>0.1316899332128344</v>
      </c>
      <c r="BC12" s="71">
        <v>0.44284633824302322</v>
      </c>
    </row>
    <row r="13" spans="1:56" ht="15.75" customHeight="1">
      <c r="A13" s="66" t="s">
        <v>285</v>
      </c>
      <c r="B13" s="67">
        <v>71664</v>
      </c>
      <c r="C13" s="67">
        <v>36169</v>
      </c>
      <c r="D13" s="67">
        <v>2156</v>
      </c>
      <c r="E13" s="67">
        <v>14532</v>
      </c>
      <c r="F13" s="68">
        <v>0</v>
      </c>
      <c r="G13" s="67">
        <v>7215</v>
      </c>
      <c r="H13" s="67">
        <v>6906</v>
      </c>
      <c r="I13" s="68">
        <v>53</v>
      </c>
      <c r="J13" s="67">
        <v>256</v>
      </c>
      <c r="K13" s="67">
        <v>5838</v>
      </c>
      <c r="L13" s="68">
        <v>0</v>
      </c>
      <c r="M13" s="62">
        <v>1479</v>
      </c>
      <c r="N13" s="67">
        <v>17994</v>
      </c>
      <c r="O13" s="67">
        <v>51</v>
      </c>
      <c r="P13" s="67">
        <v>17943</v>
      </c>
      <c r="Q13" s="67">
        <v>17902</v>
      </c>
      <c r="R13" s="67">
        <v>41</v>
      </c>
      <c r="S13" s="67">
        <v>1438</v>
      </c>
      <c r="T13" s="67">
        <v>49</v>
      </c>
      <c r="U13" s="67">
        <v>35495</v>
      </c>
      <c r="V13" s="62"/>
      <c r="W13" s="26">
        <v>1</v>
      </c>
      <c r="X13" s="26">
        <v>0.50470250055816035</v>
      </c>
      <c r="Y13" s="26">
        <v>3.0084840366153158E-2</v>
      </c>
      <c r="Z13" s="26">
        <v>0.20277963831212323</v>
      </c>
      <c r="AA13" s="26">
        <v>0</v>
      </c>
      <c r="AB13" s="26">
        <v>0.10067816476892164</v>
      </c>
      <c r="AC13" s="26">
        <v>9.6366376423308781E-2</v>
      </c>
      <c r="AD13" s="26">
        <v>7.3956240232194684E-4</v>
      </c>
      <c r="AE13" s="26">
        <v>3.5722259432909133E-3</v>
      </c>
      <c r="AF13" s="26">
        <v>8.1463496316141998E-2</v>
      </c>
      <c r="AG13" s="26">
        <v>0</v>
      </c>
      <c r="AH13" s="26">
        <v>2.0637977227059612E-2</v>
      </c>
      <c r="AI13" s="26">
        <v>0.25108841259209647</v>
      </c>
      <c r="AJ13" s="26">
        <v>7.1165438713998656E-4</v>
      </c>
      <c r="AK13" s="26">
        <v>0.25037675820495647</v>
      </c>
      <c r="AL13" s="26">
        <v>0.24980464389372628</v>
      </c>
      <c r="AM13" s="26">
        <v>5.7211431123018526E-4</v>
      </c>
      <c r="AN13" s="26">
        <v>2.0065862915829426E-2</v>
      </c>
      <c r="AO13" s="26">
        <v>6.8374637195802639E-4</v>
      </c>
      <c r="AP13" s="26">
        <v>0.49529749944183971</v>
      </c>
      <c r="AQ13" s="62"/>
      <c r="AS13" s="69">
        <v>7.2149999999999999</v>
      </c>
      <c r="AT13" s="70">
        <v>0</v>
      </c>
      <c r="AU13" s="69">
        <v>17.994</v>
      </c>
      <c r="AV13" s="69">
        <v>10.96</v>
      </c>
      <c r="AW13" s="69">
        <v>35.494999999999997</v>
      </c>
      <c r="AY13" s="71">
        <v>0.10067816476892164</v>
      </c>
      <c r="AZ13" s="71">
        <v>0</v>
      </c>
      <c r="BA13" s="71">
        <v>0.25108841259209647</v>
      </c>
      <c r="BB13" s="71">
        <v>0.12285108283098907</v>
      </c>
      <c r="BC13" s="71">
        <v>0.49529749944183971</v>
      </c>
    </row>
    <row r="14" spans="1:56" ht="15.75" customHeight="1">
      <c r="A14" s="66" t="s">
        <v>286</v>
      </c>
      <c r="B14" s="67">
        <v>62526</v>
      </c>
      <c r="C14" s="67">
        <v>28045</v>
      </c>
      <c r="D14" s="67">
        <v>1732</v>
      </c>
      <c r="E14" s="67">
        <v>13679</v>
      </c>
      <c r="F14" s="68">
        <v>0</v>
      </c>
      <c r="G14" s="67">
        <v>6210</v>
      </c>
      <c r="H14" s="67">
        <v>5788</v>
      </c>
      <c r="I14" s="68">
        <v>240</v>
      </c>
      <c r="J14" s="67">
        <v>182</v>
      </c>
      <c r="K14" s="67">
        <v>5751</v>
      </c>
      <c r="L14" s="68">
        <v>650</v>
      </c>
      <c r="M14" s="62">
        <v>1068</v>
      </c>
      <c r="N14" s="67">
        <v>11482</v>
      </c>
      <c r="O14" s="67">
        <v>289</v>
      </c>
      <c r="P14" s="67">
        <v>11193</v>
      </c>
      <c r="Q14" s="67">
        <v>11096</v>
      </c>
      <c r="R14" s="67">
        <v>97</v>
      </c>
      <c r="S14" s="67">
        <v>1098</v>
      </c>
      <c r="T14" s="67">
        <v>54</v>
      </c>
      <c r="U14" s="67">
        <v>34481</v>
      </c>
      <c r="V14" s="62"/>
      <c r="W14" s="26">
        <v>1</v>
      </c>
      <c r="X14" s="26">
        <v>0.4485334101013978</v>
      </c>
      <c r="Y14" s="26">
        <v>2.7700476601733678E-2</v>
      </c>
      <c r="Z14" s="26">
        <v>0.21877299043597864</v>
      </c>
      <c r="AA14" s="26">
        <v>0</v>
      </c>
      <c r="AB14" s="26">
        <v>9.9318683427694079E-2</v>
      </c>
      <c r="AC14" s="26">
        <v>9.2569491091705855E-2</v>
      </c>
      <c r="AD14" s="26">
        <v>3.8384032242587082E-3</v>
      </c>
      <c r="AE14" s="26">
        <v>2.9107891117295206E-3</v>
      </c>
      <c r="AF14" s="26">
        <v>9.1977737261299305E-2</v>
      </c>
      <c r="AG14" s="26">
        <v>1.0395675399034002E-2</v>
      </c>
      <c r="AH14" s="26">
        <v>1.7080894347951254E-2</v>
      </c>
      <c r="AI14" s="26">
        <v>0.1836356075872437</v>
      </c>
      <c r="AJ14" s="26">
        <v>4.6220772158781943E-3</v>
      </c>
      <c r="AK14" s="26">
        <v>0.17901353037136553</v>
      </c>
      <c r="AL14" s="26">
        <v>0.17746217573489428</v>
      </c>
      <c r="AM14" s="26">
        <v>1.5513546364712279E-3</v>
      </c>
      <c r="AN14" s="26">
        <v>1.756069475098359E-2</v>
      </c>
      <c r="AO14" s="26">
        <v>8.6364072545820939E-4</v>
      </c>
      <c r="AP14" s="26">
        <v>0.5514665898986022</v>
      </c>
      <c r="AQ14" s="62"/>
      <c r="AS14" s="69">
        <v>6.21</v>
      </c>
      <c r="AT14" s="70">
        <v>0</v>
      </c>
      <c r="AU14" s="69">
        <v>11.481999999999999</v>
      </c>
      <c r="AV14" s="69">
        <v>9.7029999999999994</v>
      </c>
      <c r="AW14" s="69">
        <v>34.481000000000002</v>
      </c>
      <c r="AY14" s="71">
        <v>9.9318683427694079E-2</v>
      </c>
      <c r="AZ14" s="71">
        <v>0</v>
      </c>
      <c r="BA14" s="71">
        <v>0.1836356075872437</v>
      </c>
      <c r="BB14" s="71">
        <v>0.12748296708569237</v>
      </c>
      <c r="BC14" s="71">
        <v>0.5514665898986022</v>
      </c>
    </row>
    <row r="15" spans="1:56" ht="15.75" customHeight="1">
      <c r="A15" s="66" t="s">
        <v>287</v>
      </c>
      <c r="B15" s="67">
        <v>57248</v>
      </c>
      <c r="C15" s="67">
        <v>21116</v>
      </c>
      <c r="D15" s="67">
        <v>1399</v>
      </c>
      <c r="E15" s="67">
        <v>10442</v>
      </c>
      <c r="F15" s="68">
        <v>0</v>
      </c>
      <c r="G15" s="67">
        <v>4096</v>
      </c>
      <c r="H15" s="67">
        <v>3693</v>
      </c>
      <c r="I15" s="68">
        <v>329</v>
      </c>
      <c r="J15" s="67">
        <v>74</v>
      </c>
      <c r="K15" s="67">
        <v>4950</v>
      </c>
      <c r="L15" s="68">
        <v>558</v>
      </c>
      <c r="M15" s="62">
        <v>838</v>
      </c>
      <c r="N15" s="67">
        <v>8264</v>
      </c>
      <c r="O15" s="67">
        <v>251</v>
      </c>
      <c r="P15" s="67">
        <v>8013</v>
      </c>
      <c r="Q15" s="67">
        <v>7924</v>
      </c>
      <c r="R15" s="67">
        <v>89</v>
      </c>
      <c r="S15" s="67">
        <v>918</v>
      </c>
      <c r="T15" s="67">
        <v>93</v>
      </c>
      <c r="U15" s="67">
        <v>36132</v>
      </c>
      <c r="V15" s="62"/>
      <c r="W15" s="26">
        <v>1</v>
      </c>
      <c r="X15" s="26">
        <v>0.36885131358300727</v>
      </c>
      <c r="Y15" s="26">
        <v>2.4437534935718278E-2</v>
      </c>
      <c r="Z15" s="26">
        <v>0.18239938513135831</v>
      </c>
      <c r="AA15" s="26">
        <v>0</v>
      </c>
      <c r="AB15" s="26">
        <v>7.1548351034097263E-2</v>
      </c>
      <c r="AC15" s="26">
        <v>6.4508803801006154E-2</v>
      </c>
      <c r="AD15" s="26">
        <v>5.7469256567915039E-3</v>
      </c>
      <c r="AE15" s="26">
        <v>1.2926215762996088E-3</v>
      </c>
      <c r="AF15" s="26">
        <v>8.6465902738960307E-2</v>
      </c>
      <c r="AG15" s="26">
        <v>9.7470653996646166E-3</v>
      </c>
      <c r="AH15" s="26">
        <v>1.463806595863611E-2</v>
      </c>
      <c r="AI15" s="26">
        <v>0.14435438792621577</v>
      </c>
      <c r="AJ15" s="26">
        <v>4.3844326439351593E-3</v>
      </c>
      <c r="AK15" s="26">
        <v>0.13996995528228059</v>
      </c>
      <c r="AL15" s="26">
        <v>0.13841531581889324</v>
      </c>
      <c r="AM15" s="26">
        <v>1.5546394633873673E-3</v>
      </c>
      <c r="AN15" s="26">
        <v>1.6035494689770821E-2</v>
      </c>
      <c r="AO15" s="26">
        <v>1.6245108999441028E-3</v>
      </c>
      <c r="AP15" s="26">
        <v>0.63114868641699273</v>
      </c>
      <c r="AQ15" s="62"/>
      <c r="AS15" s="69">
        <v>4.0960000000000001</v>
      </c>
      <c r="AT15" s="70">
        <v>0</v>
      </c>
      <c r="AU15" s="69">
        <v>8.2639999999999993</v>
      </c>
      <c r="AV15" s="69">
        <v>8.1980000000000004</v>
      </c>
      <c r="AW15" s="69">
        <v>36.131999999999998</v>
      </c>
      <c r="AY15" s="71">
        <v>7.1548351034097263E-2</v>
      </c>
      <c r="AZ15" s="71">
        <v>0</v>
      </c>
      <c r="BA15" s="71">
        <v>0.14435438792621577</v>
      </c>
      <c r="BB15" s="71">
        <v>0.11876397428731134</v>
      </c>
      <c r="BC15" s="71">
        <v>0.63114868641699273</v>
      </c>
    </row>
    <row r="16" spans="1:56" ht="15.75" customHeight="1">
      <c r="A16" s="66" t="s">
        <v>288</v>
      </c>
      <c r="B16" s="67">
        <v>55002</v>
      </c>
      <c r="C16" s="67">
        <v>12874</v>
      </c>
      <c r="D16" s="67">
        <v>498</v>
      </c>
      <c r="E16" s="67">
        <v>6044</v>
      </c>
      <c r="F16" s="68">
        <v>0</v>
      </c>
      <c r="G16" s="67">
        <v>2212</v>
      </c>
      <c r="H16" s="67">
        <v>2092</v>
      </c>
      <c r="I16" s="68">
        <v>66</v>
      </c>
      <c r="J16" s="67">
        <v>54</v>
      </c>
      <c r="K16" s="67">
        <v>2847</v>
      </c>
      <c r="L16" s="68">
        <v>419</v>
      </c>
      <c r="M16" s="62">
        <v>566</v>
      </c>
      <c r="N16" s="67">
        <v>5916</v>
      </c>
      <c r="O16" s="67">
        <v>196</v>
      </c>
      <c r="P16" s="67">
        <v>5720</v>
      </c>
      <c r="Q16" s="67">
        <v>5602</v>
      </c>
      <c r="R16" s="67">
        <v>118</v>
      </c>
      <c r="S16" s="67">
        <v>325</v>
      </c>
      <c r="T16" s="67">
        <v>91</v>
      </c>
      <c r="U16" s="67">
        <v>42128</v>
      </c>
      <c r="V16" s="62"/>
      <c r="W16" s="26">
        <v>1</v>
      </c>
      <c r="X16" s="26">
        <v>0.23406421584669648</v>
      </c>
      <c r="Y16" s="26">
        <v>9.0542162103196249E-3</v>
      </c>
      <c r="Z16" s="26">
        <v>0.10988691320315624</v>
      </c>
      <c r="AA16" s="26">
        <v>0</v>
      </c>
      <c r="AB16" s="26">
        <v>4.0216719392022107E-2</v>
      </c>
      <c r="AC16" s="26">
        <v>3.8034980546161959E-2</v>
      </c>
      <c r="AD16" s="26">
        <v>1.1999563652230827E-3</v>
      </c>
      <c r="AE16" s="26">
        <v>9.8178248063706774E-4</v>
      </c>
      <c r="AF16" s="26">
        <v>5.176175411803207E-2</v>
      </c>
      <c r="AG16" s="26">
        <v>7.6179048034616921E-3</v>
      </c>
      <c r="AH16" s="26">
        <v>1.0290534889640377E-2</v>
      </c>
      <c r="AI16" s="26">
        <v>0.10755972510090542</v>
      </c>
      <c r="AJ16" s="26">
        <v>3.5635067815715793E-3</v>
      </c>
      <c r="AK16" s="26">
        <v>0.10399621831933384</v>
      </c>
      <c r="AL16" s="26">
        <v>0.10185084178757137</v>
      </c>
      <c r="AM16" s="26">
        <v>2.1453765317624813E-3</v>
      </c>
      <c r="AN16" s="26">
        <v>5.9088760408712408E-3</v>
      </c>
      <c r="AO16" s="26">
        <v>1.6544852914439476E-3</v>
      </c>
      <c r="AP16" s="26">
        <v>0.76593578415330354</v>
      </c>
      <c r="AQ16" s="62"/>
      <c r="AS16" s="69">
        <v>2.2120000000000002</v>
      </c>
      <c r="AT16" s="70">
        <v>0</v>
      </c>
      <c r="AU16" s="69">
        <v>5.9160000000000004</v>
      </c>
      <c r="AV16" s="69">
        <v>4.327</v>
      </c>
      <c r="AW16" s="69">
        <v>42.128</v>
      </c>
      <c r="AY16" s="71">
        <v>4.0216719392022107E-2</v>
      </c>
      <c r="AZ16" s="71">
        <v>0</v>
      </c>
      <c r="BA16" s="71">
        <v>0.10755972510090542</v>
      </c>
      <c r="BB16" s="71">
        <v>6.9615650339987636E-2</v>
      </c>
      <c r="BC16" s="71">
        <v>0.76593578415330354</v>
      </c>
    </row>
    <row r="17" spans="1:55" ht="15.75" customHeight="1">
      <c r="A17" s="66" t="s">
        <v>289</v>
      </c>
      <c r="B17" s="67">
        <v>55888</v>
      </c>
      <c r="C17" s="67">
        <v>12212</v>
      </c>
      <c r="D17" s="67">
        <v>950</v>
      </c>
      <c r="E17" s="67">
        <v>4820</v>
      </c>
      <c r="F17" s="68">
        <v>0</v>
      </c>
      <c r="G17" s="67">
        <v>1748</v>
      </c>
      <c r="H17" s="67">
        <v>1571</v>
      </c>
      <c r="I17" s="68">
        <v>120</v>
      </c>
      <c r="J17" s="67">
        <v>57</v>
      </c>
      <c r="K17" s="67">
        <v>2203</v>
      </c>
      <c r="L17" s="68">
        <v>346</v>
      </c>
      <c r="M17" s="62">
        <v>523</v>
      </c>
      <c r="N17" s="67">
        <v>5739</v>
      </c>
      <c r="O17" s="67">
        <v>155</v>
      </c>
      <c r="P17" s="67">
        <v>5584</v>
      </c>
      <c r="Q17" s="67">
        <v>5460</v>
      </c>
      <c r="R17" s="67">
        <v>124</v>
      </c>
      <c r="S17" s="67">
        <v>617</v>
      </c>
      <c r="T17" s="67">
        <v>86</v>
      </c>
      <c r="U17" s="67">
        <v>43676</v>
      </c>
      <c r="V17" s="62"/>
      <c r="W17" s="26">
        <v>1</v>
      </c>
      <c r="X17" s="26">
        <v>0.21850844546235329</v>
      </c>
      <c r="Y17" s="26">
        <v>1.69982822788434E-2</v>
      </c>
      <c r="Z17" s="26">
        <v>8.624391640423705E-2</v>
      </c>
      <c r="AA17" s="26">
        <v>0</v>
      </c>
      <c r="AB17" s="26">
        <v>3.1276839393071861E-2</v>
      </c>
      <c r="AC17" s="26">
        <v>2.8109791010592612E-2</v>
      </c>
      <c r="AD17" s="26">
        <v>2.1471514457486402E-3</v>
      </c>
      <c r="AE17" s="26">
        <v>1.0198969367306041E-3</v>
      </c>
      <c r="AF17" s="26">
        <v>3.9418121958202115E-2</v>
      </c>
      <c r="AG17" s="26">
        <v>6.1909533352419123E-3</v>
      </c>
      <c r="AH17" s="26">
        <v>9.3580017177211563E-3</v>
      </c>
      <c r="AI17" s="26">
        <v>0.10268751789292871</v>
      </c>
      <c r="AJ17" s="26">
        <v>2.77340395075866E-3</v>
      </c>
      <c r="AK17" s="26">
        <v>9.9914113942170049E-2</v>
      </c>
      <c r="AL17" s="26">
        <v>9.7695390781563127E-2</v>
      </c>
      <c r="AM17" s="26">
        <v>2.2187231606069281E-3</v>
      </c>
      <c r="AN17" s="26">
        <v>1.1039937016890924E-2</v>
      </c>
      <c r="AO17" s="26">
        <v>1.538791869453192E-3</v>
      </c>
      <c r="AP17" s="26">
        <v>0.78149155453764674</v>
      </c>
      <c r="AQ17" s="62"/>
      <c r="AS17" s="69">
        <v>1.748</v>
      </c>
      <c r="AT17" s="70">
        <v>0</v>
      </c>
      <c r="AU17" s="69">
        <v>5.7389999999999999</v>
      </c>
      <c r="AV17" s="69">
        <v>4.3789999999999996</v>
      </c>
      <c r="AW17" s="69">
        <v>43.676000000000002</v>
      </c>
      <c r="AY17" s="71">
        <v>3.1276839393071861E-2</v>
      </c>
      <c r="AZ17" s="71">
        <v>0</v>
      </c>
      <c r="BA17" s="71">
        <v>0.10268751789292871</v>
      </c>
      <c r="BB17" s="71">
        <v>6.1354852562267394E-2</v>
      </c>
      <c r="BC17" s="71">
        <v>0.78149155453764674</v>
      </c>
    </row>
    <row r="18" spans="1:55" ht="15.75" customHeight="1">
      <c r="A18" s="66" t="s">
        <v>290</v>
      </c>
      <c r="B18" s="67">
        <v>56044</v>
      </c>
      <c r="C18" s="67">
        <v>9210</v>
      </c>
      <c r="D18" s="67">
        <v>565</v>
      </c>
      <c r="E18" s="67">
        <v>4028</v>
      </c>
      <c r="F18" s="68">
        <v>0</v>
      </c>
      <c r="G18" s="67">
        <v>1235</v>
      </c>
      <c r="H18" s="67">
        <v>1139</v>
      </c>
      <c r="I18" s="68">
        <v>44</v>
      </c>
      <c r="J18" s="67">
        <v>52</v>
      </c>
      <c r="K18" s="67">
        <v>1938</v>
      </c>
      <c r="L18" s="68">
        <v>261</v>
      </c>
      <c r="M18" s="62">
        <v>594</v>
      </c>
      <c r="N18" s="67">
        <v>4185</v>
      </c>
      <c r="O18" s="67">
        <v>124</v>
      </c>
      <c r="P18" s="67">
        <v>4061</v>
      </c>
      <c r="Q18" s="67">
        <v>3992</v>
      </c>
      <c r="R18" s="67">
        <v>69</v>
      </c>
      <c r="S18" s="67">
        <v>370</v>
      </c>
      <c r="T18" s="67">
        <v>62</v>
      </c>
      <c r="U18" s="67">
        <v>46834</v>
      </c>
      <c r="V18" s="62"/>
      <c r="W18" s="26">
        <v>1</v>
      </c>
      <c r="X18" s="26">
        <v>0.16433516522732139</v>
      </c>
      <c r="Y18" s="26">
        <v>1.0081364642066947E-2</v>
      </c>
      <c r="Z18" s="26">
        <v>7.1872100492470198E-2</v>
      </c>
      <c r="AA18" s="26">
        <v>0</v>
      </c>
      <c r="AB18" s="26">
        <v>2.203625722646492E-2</v>
      </c>
      <c r="AC18" s="26">
        <v>2.0323317393476554E-2</v>
      </c>
      <c r="AD18" s="26">
        <v>7.8509742345300119E-4</v>
      </c>
      <c r="AE18" s="26">
        <v>9.2784240953536505E-4</v>
      </c>
      <c r="AF18" s="26">
        <v>3.4579972878452644E-2</v>
      </c>
      <c r="AG18" s="26">
        <v>4.6570551709371206E-3</v>
      </c>
      <c r="AH18" s="26">
        <v>1.0598815216615516E-2</v>
      </c>
      <c r="AI18" s="26">
        <v>7.4673470844336592E-2</v>
      </c>
      <c r="AJ18" s="26">
        <v>2.2125472842766396E-3</v>
      </c>
      <c r="AK18" s="26">
        <v>7.2460923560059953E-2</v>
      </c>
      <c r="AL18" s="26">
        <v>7.1229748055099559E-2</v>
      </c>
      <c r="AM18" s="26">
        <v>1.2311755049603883E-3</v>
      </c>
      <c r="AN18" s="26">
        <v>6.6019556063093288E-3</v>
      </c>
      <c r="AO18" s="26">
        <v>1.1062736421383198E-3</v>
      </c>
      <c r="AP18" s="26">
        <v>0.83566483477267861</v>
      </c>
      <c r="AQ18" s="62"/>
      <c r="AS18" s="69">
        <v>1.2350000000000001</v>
      </c>
      <c r="AT18" s="70">
        <v>0</v>
      </c>
      <c r="AU18" s="69">
        <v>4.1849999999999996</v>
      </c>
      <c r="AV18" s="69">
        <v>3.5289999999999999</v>
      </c>
      <c r="AW18" s="69">
        <v>46.834000000000003</v>
      </c>
      <c r="AY18" s="71">
        <v>2.203625722646492E-2</v>
      </c>
      <c r="AZ18" s="71">
        <v>0</v>
      </c>
      <c r="BA18" s="71">
        <v>7.4673470844336592E-2</v>
      </c>
      <c r="BB18" s="71">
        <v>5.2887017343515808E-2</v>
      </c>
      <c r="BC18" s="71">
        <v>0.83566483477267861</v>
      </c>
    </row>
    <row r="19" spans="1:55" ht="15.75" customHeight="1">
      <c r="A19" s="66" t="s">
        <v>291</v>
      </c>
      <c r="B19" s="67">
        <v>57636</v>
      </c>
      <c r="C19" s="67">
        <v>10010</v>
      </c>
      <c r="D19" s="67">
        <v>1217</v>
      </c>
      <c r="E19" s="67">
        <v>4128</v>
      </c>
      <c r="F19" s="68">
        <v>0</v>
      </c>
      <c r="G19" s="67">
        <v>1265</v>
      </c>
      <c r="H19" s="67">
        <v>1175</v>
      </c>
      <c r="I19" s="68">
        <v>46</v>
      </c>
      <c r="J19" s="67">
        <v>44</v>
      </c>
      <c r="K19" s="67">
        <v>1919</v>
      </c>
      <c r="L19" s="68">
        <v>244</v>
      </c>
      <c r="M19" s="62">
        <v>700</v>
      </c>
      <c r="N19" s="67">
        <v>4040</v>
      </c>
      <c r="O19" s="67">
        <v>125</v>
      </c>
      <c r="P19" s="67">
        <v>3915</v>
      </c>
      <c r="Q19" s="67">
        <v>3844</v>
      </c>
      <c r="R19" s="67">
        <v>71</v>
      </c>
      <c r="S19" s="67">
        <v>568</v>
      </c>
      <c r="T19" s="67">
        <v>57</v>
      </c>
      <c r="U19" s="67">
        <v>47626</v>
      </c>
      <c r="V19" s="62"/>
      <c r="W19" s="26">
        <v>1</v>
      </c>
      <c r="X19" s="26">
        <v>0.17367617461308904</v>
      </c>
      <c r="Y19" s="26">
        <v>2.1115275175237699E-2</v>
      </c>
      <c r="Z19" s="26">
        <v>7.1621902977305849E-2</v>
      </c>
      <c r="AA19" s="26">
        <v>0</v>
      </c>
      <c r="AB19" s="26">
        <v>2.194808800055521E-2</v>
      </c>
      <c r="AC19" s="26">
        <v>2.0386563953084878E-2</v>
      </c>
      <c r="AD19" s="26">
        <v>7.9811229092928036E-4</v>
      </c>
      <c r="AE19" s="26">
        <v>7.634117565410507E-4</v>
      </c>
      <c r="AF19" s="26">
        <v>3.3295162745506278E-2</v>
      </c>
      <c r="AG19" s="26">
        <v>4.2334651953640084E-3</v>
      </c>
      <c r="AH19" s="26">
        <v>1.2145187035880353E-2</v>
      </c>
      <c r="AI19" s="26">
        <v>7.0095079464223747E-2</v>
      </c>
      <c r="AJ19" s="26">
        <v>2.1687833992643487E-3</v>
      </c>
      <c r="AK19" s="26">
        <v>6.7926296064959396E-2</v>
      </c>
      <c r="AL19" s="26">
        <v>6.669442709417725E-2</v>
      </c>
      <c r="AM19" s="26">
        <v>1.2318689707821501E-3</v>
      </c>
      <c r="AN19" s="26">
        <v>9.8549517662572007E-3</v>
      </c>
      <c r="AO19" s="26">
        <v>9.8896523006454301E-4</v>
      </c>
      <c r="AP19" s="26">
        <v>0.82632382538691096</v>
      </c>
      <c r="AQ19" s="62"/>
      <c r="AS19" s="69">
        <v>1.2649999999999999</v>
      </c>
      <c r="AT19" s="70">
        <v>0</v>
      </c>
      <c r="AU19" s="69">
        <v>4.04</v>
      </c>
      <c r="AV19" s="69">
        <v>4.4610000000000003</v>
      </c>
      <c r="AW19" s="69">
        <v>47.625999999999998</v>
      </c>
      <c r="AY19" s="71">
        <v>2.194808800055521E-2</v>
      </c>
      <c r="AZ19" s="71">
        <v>0</v>
      </c>
      <c r="BA19" s="71">
        <v>7.0095079464223747E-2</v>
      </c>
      <c r="BB19" s="71">
        <v>5.6284266777708369E-2</v>
      </c>
      <c r="BC19" s="71">
        <v>0.82632382538691096</v>
      </c>
    </row>
    <row r="20" spans="1:55" ht="15.75" customHeight="1">
      <c r="A20" s="66" t="s">
        <v>292</v>
      </c>
      <c r="B20" s="67">
        <v>52650</v>
      </c>
      <c r="C20" s="67">
        <v>8375</v>
      </c>
      <c r="D20" s="67">
        <v>800</v>
      </c>
      <c r="E20" s="67">
        <v>3853</v>
      </c>
      <c r="F20" s="68">
        <v>311</v>
      </c>
      <c r="G20" s="67">
        <v>1126</v>
      </c>
      <c r="H20" s="67">
        <v>1049</v>
      </c>
      <c r="I20" s="68">
        <v>52</v>
      </c>
      <c r="J20" s="67">
        <v>25</v>
      </c>
      <c r="K20" s="67">
        <v>1786</v>
      </c>
      <c r="L20" s="68">
        <v>115</v>
      </c>
      <c r="M20" s="62">
        <v>515</v>
      </c>
      <c r="N20" s="67">
        <v>3142</v>
      </c>
      <c r="O20" s="67">
        <v>69</v>
      </c>
      <c r="P20" s="67">
        <v>3073</v>
      </c>
      <c r="Q20" s="67">
        <v>2996</v>
      </c>
      <c r="R20" s="67">
        <v>77</v>
      </c>
      <c r="S20" s="67">
        <v>535</v>
      </c>
      <c r="T20" s="67">
        <v>45</v>
      </c>
      <c r="U20" s="67">
        <v>44275</v>
      </c>
      <c r="V20" s="62"/>
      <c r="W20" s="26">
        <v>1</v>
      </c>
      <c r="X20" s="26">
        <v>0.15906932573599239</v>
      </c>
      <c r="Y20" s="26">
        <v>1.5194681861348529E-2</v>
      </c>
      <c r="Z20" s="26">
        <v>7.3181386514719851E-2</v>
      </c>
      <c r="AA20" s="26">
        <v>5.9069325735992403E-3</v>
      </c>
      <c r="AB20" s="26">
        <v>2.1386514719848052E-2</v>
      </c>
      <c r="AC20" s="26">
        <v>1.9924026590693256E-2</v>
      </c>
      <c r="AD20" s="26">
        <v>9.8765432098765434E-4</v>
      </c>
      <c r="AE20" s="26">
        <v>4.7483380816714152E-4</v>
      </c>
      <c r="AF20" s="26">
        <v>3.3922127255460587E-2</v>
      </c>
      <c r="AG20" s="26">
        <v>2.1842355175688507E-3</v>
      </c>
      <c r="AH20" s="26">
        <v>9.7815764482431147E-3</v>
      </c>
      <c r="AI20" s="26">
        <v>5.9677113010446342E-2</v>
      </c>
      <c r="AJ20" s="26">
        <v>1.3105413105413105E-3</v>
      </c>
      <c r="AK20" s="26">
        <v>5.8366571699905036E-2</v>
      </c>
      <c r="AL20" s="26">
        <v>5.690408357075024E-2</v>
      </c>
      <c r="AM20" s="26">
        <v>1.4624881291547959E-3</v>
      </c>
      <c r="AN20" s="26">
        <v>1.0161443494776828E-2</v>
      </c>
      <c r="AO20" s="26">
        <v>8.547008547008547E-4</v>
      </c>
      <c r="AP20" s="26">
        <v>0.84093067426400758</v>
      </c>
      <c r="AQ20" s="62"/>
      <c r="AS20" s="69">
        <v>1.1259999999999999</v>
      </c>
      <c r="AT20" s="70">
        <v>0.311</v>
      </c>
      <c r="AU20" s="69">
        <v>3.1419999999999999</v>
      </c>
      <c r="AV20" s="69">
        <v>3.681</v>
      </c>
      <c r="AW20" s="69">
        <v>44.274999999999999</v>
      </c>
      <c r="AY20" s="71">
        <v>2.1386514719848052E-2</v>
      </c>
      <c r="AZ20" s="71">
        <v>5.9069325735992403E-3</v>
      </c>
      <c r="BA20" s="71">
        <v>5.9677113010446342E-2</v>
      </c>
      <c r="BB20" s="71">
        <v>5.4719848053181384E-2</v>
      </c>
      <c r="BC20" s="71">
        <v>0.84093067426400758</v>
      </c>
    </row>
    <row r="21" spans="1:55" ht="15.75" customHeight="1">
      <c r="A21" s="66" t="s">
        <v>293</v>
      </c>
      <c r="B21" s="67">
        <v>49336</v>
      </c>
      <c r="C21" s="67">
        <v>7490</v>
      </c>
      <c r="D21" s="67">
        <v>251</v>
      </c>
      <c r="E21" s="67">
        <v>3631</v>
      </c>
      <c r="F21" s="68">
        <v>420</v>
      </c>
      <c r="G21" s="67">
        <v>1058</v>
      </c>
      <c r="H21" s="67">
        <v>1018</v>
      </c>
      <c r="I21" s="68">
        <v>35</v>
      </c>
      <c r="J21" s="67">
        <v>5</v>
      </c>
      <c r="K21" s="67">
        <v>1426</v>
      </c>
      <c r="L21" s="68">
        <v>112</v>
      </c>
      <c r="M21" s="62">
        <v>615</v>
      </c>
      <c r="N21" s="67">
        <v>3397</v>
      </c>
      <c r="O21" s="67">
        <v>50</v>
      </c>
      <c r="P21" s="67">
        <v>3347</v>
      </c>
      <c r="Q21" s="67">
        <v>3305</v>
      </c>
      <c r="R21" s="67">
        <v>42</v>
      </c>
      <c r="S21" s="67">
        <v>206</v>
      </c>
      <c r="T21" s="67">
        <v>5</v>
      </c>
      <c r="U21" s="67">
        <v>41846</v>
      </c>
      <c r="V21" s="62"/>
      <c r="W21" s="26">
        <v>1</v>
      </c>
      <c r="X21" s="26">
        <v>0.15181611804767309</v>
      </c>
      <c r="Y21" s="26">
        <v>5.0875628344413818E-3</v>
      </c>
      <c r="Z21" s="26">
        <v>7.3597373114966752E-2</v>
      </c>
      <c r="AA21" s="26">
        <v>8.5130533484676502E-3</v>
      </c>
      <c r="AB21" s="26">
        <v>2.1444786768282795E-2</v>
      </c>
      <c r="AC21" s="26">
        <v>2.0634019782714449E-2</v>
      </c>
      <c r="AD21" s="26">
        <v>7.0942111237230418E-4</v>
      </c>
      <c r="AE21" s="26">
        <v>1.0134587319604345E-4</v>
      </c>
      <c r="AF21" s="26">
        <v>2.8903843035511596E-2</v>
      </c>
      <c r="AG21" s="26">
        <v>2.2701475595913734E-3</v>
      </c>
      <c r="AH21" s="26">
        <v>1.2465542403113344E-2</v>
      </c>
      <c r="AI21" s="26">
        <v>6.8854386249391927E-2</v>
      </c>
      <c r="AJ21" s="26">
        <v>1.0134587319604346E-3</v>
      </c>
      <c r="AK21" s="26">
        <v>6.7840927517431496E-2</v>
      </c>
      <c r="AL21" s="26">
        <v>6.6989622182584724E-2</v>
      </c>
      <c r="AM21" s="26">
        <v>8.5130533484676502E-4</v>
      </c>
      <c r="AN21" s="26">
        <v>4.1754499756769901E-3</v>
      </c>
      <c r="AO21" s="26">
        <v>1.0134587319604345E-4</v>
      </c>
      <c r="AP21" s="26">
        <v>0.84818388195232686</v>
      </c>
      <c r="AQ21" s="62"/>
      <c r="AS21" s="69">
        <v>1.0580000000000001</v>
      </c>
      <c r="AT21" s="70">
        <v>0.42</v>
      </c>
      <c r="AU21" s="69">
        <v>3.3969999999999998</v>
      </c>
      <c r="AV21" s="69">
        <v>2.5030000000000001</v>
      </c>
      <c r="AW21" s="69">
        <v>41.845999999999997</v>
      </c>
      <c r="AY21" s="71">
        <v>2.1444786768282795E-2</v>
      </c>
      <c r="AZ21" s="71">
        <v>8.5130533484676502E-3</v>
      </c>
      <c r="BA21" s="71">
        <v>6.8854386249391927E-2</v>
      </c>
      <c r="BB21" s="71">
        <v>4.5646181287497971E-2</v>
      </c>
      <c r="BC21" s="71">
        <v>0.84818388195232686</v>
      </c>
    </row>
    <row r="22" spans="1:55" ht="15.75" customHeight="1">
      <c r="A22" s="66" t="s">
        <v>294</v>
      </c>
      <c r="B22" s="67">
        <v>49040</v>
      </c>
      <c r="C22" s="67">
        <v>7609</v>
      </c>
      <c r="D22" s="67">
        <v>341</v>
      </c>
      <c r="E22" s="67">
        <v>3764</v>
      </c>
      <c r="F22" s="68">
        <v>405</v>
      </c>
      <c r="G22" s="67">
        <v>900</v>
      </c>
      <c r="H22" s="67">
        <v>824</v>
      </c>
      <c r="I22" s="68">
        <v>72</v>
      </c>
      <c r="J22" s="67">
        <v>4</v>
      </c>
      <c r="K22" s="67">
        <v>1727</v>
      </c>
      <c r="L22" s="68">
        <v>94</v>
      </c>
      <c r="M22" s="62">
        <v>638</v>
      </c>
      <c r="N22" s="67">
        <v>3245</v>
      </c>
      <c r="O22" s="67">
        <v>35</v>
      </c>
      <c r="P22" s="67">
        <v>3210</v>
      </c>
      <c r="Q22" s="67">
        <v>3030</v>
      </c>
      <c r="R22" s="67">
        <v>180</v>
      </c>
      <c r="S22" s="67">
        <v>236</v>
      </c>
      <c r="T22" s="67">
        <v>23</v>
      </c>
      <c r="U22" s="67">
        <v>41431</v>
      </c>
      <c r="V22" s="62"/>
      <c r="W22" s="26">
        <v>1</v>
      </c>
      <c r="X22" s="26">
        <v>0.15515905383360523</v>
      </c>
      <c r="Y22" s="26">
        <v>6.9535073409461665E-3</v>
      </c>
      <c r="Z22" s="26">
        <v>7.6753670473083194E-2</v>
      </c>
      <c r="AA22" s="26">
        <v>8.2585644371941276E-3</v>
      </c>
      <c r="AB22" s="26">
        <v>1.8352365415986949E-2</v>
      </c>
      <c r="AC22" s="26">
        <v>1.6802610114192495E-2</v>
      </c>
      <c r="AD22" s="26">
        <v>1.468189233278956E-3</v>
      </c>
      <c r="AE22" s="26">
        <v>8.1566068515497554E-5</v>
      </c>
      <c r="AF22" s="26">
        <v>3.5216150081566068E-2</v>
      </c>
      <c r="AG22" s="26">
        <v>1.9168026101141925E-3</v>
      </c>
      <c r="AH22" s="26">
        <v>1.3009787928221861E-2</v>
      </c>
      <c r="AI22" s="26">
        <v>6.6170473083197387E-2</v>
      </c>
      <c r="AJ22" s="26">
        <v>7.1370309951060364E-4</v>
      </c>
      <c r="AK22" s="26">
        <v>6.5456769983686783E-2</v>
      </c>
      <c r="AL22" s="26">
        <v>6.1786296900489396E-2</v>
      </c>
      <c r="AM22" s="26">
        <v>3.67047308319739E-3</v>
      </c>
      <c r="AN22" s="26">
        <v>4.8123980424143557E-3</v>
      </c>
      <c r="AO22" s="26">
        <v>4.6900489396411093E-4</v>
      </c>
      <c r="AP22" s="26">
        <v>0.84484094616639482</v>
      </c>
      <c r="AQ22" s="62"/>
      <c r="AS22" s="69">
        <v>0.9</v>
      </c>
      <c r="AT22" s="70">
        <v>0.40500000000000003</v>
      </c>
      <c r="AU22" s="69">
        <v>3.2450000000000001</v>
      </c>
      <c r="AV22" s="69">
        <v>2.9649999999999999</v>
      </c>
      <c r="AW22" s="69">
        <v>41.430999999999997</v>
      </c>
      <c r="AY22" s="71">
        <v>1.8352365415986949E-2</v>
      </c>
      <c r="AZ22" s="71">
        <v>8.2585644371941276E-3</v>
      </c>
      <c r="BA22" s="71">
        <v>6.6170473083197387E-2</v>
      </c>
      <c r="BB22" s="71">
        <v>5.3507340946166403E-2</v>
      </c>
      <c r="BC22" s="71">
        <v>0.84484094616639482</v>
      </c>
    </row>
    <row r="23" spans="1:55" ht="15.75" customHeight="1">
      <c r="A23" s="66" t="s">
        <v>295</v>
      </c>
      <c r="B23" s="67">
        <v>54971</v>
      </c>
      <c r="C23" s="67">
        <v>6670</v>
      </c>
      <c r="D23" s="67">
        <v>293</v>
      </c>
      <c r="E23" s="67">
        <v>3370</v>
      </c>
      <c r="F23" s="68">
        <v>420</v>
      </c>
      <c r="G23" s="67">
        <v>918</v>
      </c>
      <c r="H23" s="67">
        <v>830</v>
      </c>
      <c r="I23" s="68">
        <v>83</v>
      </c>
      <c r="J23" s="67">
        <v>5</v>
      </c>
      <c r="K23" s="67">
        <v>1512</v>
      </c>
      <c r="L23" s="68">
        <v>87</v>
      </c>
      <c r="M23" s="62">
        <v>433</v>
      </c>
      <c r="N23" s="67">
        <v>2661</v>
      </c>
      <c r="O23" s="67">
        <v>28</v>
      </c>
      <c r="P23" s="67">
        <v>2633</v>
      </c>
      <c r="Q23" s="67">
        <v>2541</v>
      </c>
      <c r="R23" s="67">
        <v>92</v>
      </c>
      <c r="S23" s="67">
        <v>56</v>
      </c>
      <c r="T23" s="67">
        <v>290</v>
      </c>
      <c r="U23" s="67">
        <v>48301</v>
      </c>
      <c r="V23" s="62"/>
      <c r="W23" s="26">
        <v>1</v>
      </c>
      <c r="X23" s="26">
        <v>0.12133670480798966</v>
      </c>
      <c r="Y23" s="26">
        <v>5.3300831347437736E-3</v>
      </c>
      <c r="Z23" s="26">
        <v>6.1305051754561496E-2</v>
      </c>
      <c r="AA23" s="26">
        <v>7.6403922067999489E-3</v>
      </c>
      <c r="AB23" s="26">
        <v>1.6699714394862744E-2</v>
      </c>
      <c r="AC23" s="26">
        <v>1.5098870313437995E-2</v>
      </c>
      <c r="AD23" s="26">
        <v>1.5098870313437994E-3</v>
      </c>
      <c r="AE23" s="26">
        <v>9.0957050080951772E-5</v>
      </c>
      <c r="AF23" s="26">
        <v>2.7505411944479818E-2</v>
      </c>
      <c r="AG23" s="26">
        <v>1.5826526714085608E-3</v>
      </c>
      <c r="AH23" s="26">
        <v>7.8768805370104233E-3</v>
      </c>
      <c r="AI23" s="26">
        <v>4.8407342053082537E-2</v>
      </c>
      <c r="AJ23" s="26">
        <v>5.0935948045332993E-4</v>
      </c>
      <c r="AK23" s="26">
        <v>4.7897982572629207E-2</v>
      </c>
      <c r="AL23" s="26">
        <v>4.6224372851139693E-2</v>
      </c>
      <c r="AM23" s="26">
        <v>1.6736097214895126E-3</v>
      </c>
      <c r="AN23" s="26">
        <v>1.0187189609066599E-3</v>
      </c>
      <c r="AO23" s="26">
        <v>5.2755089046952032E-3</v>
      </c>
      <c r="AP23" s="26">
        <v>0.87866329519201036</v>
      </c>
      <c r="AQ23" s="62"/>
      <c r="AS23" s="69">
        <v>0.91800000000000004</v>
      </c>
      <c r="AT23" s="70">
        <v>0.42</v>
      </c>
      <c r="AU23" s="69">
        <v>2.661</v>
      </c>
      <c r="AV23" s="69">
        <v>2.5840000000000001</v>
      </c>
      <c r="AW23" s="69">
        <v>48.301000000000002</v>
      </c>
      <c r="AY23" s="71">
        <v>1.6699714394862744E-2</v>
      </c>
      <c r="AZ23" s="71">
        <v>7.6403922067999489E-3</v>
      </c>
      <c r="BA23" s="71">
        <v>4.8407342053082537E-2</v>
      </c>
      <c r="BB23" s="71">
        <v>4.1676520347092107E-2</v>
      </c>
      <c r="BC23" s="71">
        <v>0.87866329519201036</v>
      </c>
    </row>
    <row r="24" spans="1:55" ht="15.75" customHeight="1">
      <c r="A24" s="66" t="s">
        <v>296</v>
      </c>
      <c r="B24" s="67">
        <v>67654</v>
      </c>
      <c r="C24" s="67">
        <v>7060</v>
      </c>
      <c r="D24" s="67">
        <v>436</v>
      </c>
      <c r="E24" s="67">
        <v>3893</v>
      </c>
      <c r="F24" s="68">
        <v>242</v>
      </c>
      <c r="G24" s="67">
        <v>2330</v>
      </c>
      <c r="H24" s="67">
        <v>2227</v>
      </c>
      <c r="I24" s="68">
        <v>103</v>
      </c>
      <c r="J24" s="67">
        <v>0</v>
      </c>
      <c r="K24" s="67">
        <v>980</v>
      </c>
      <c r="L24" s="68">
        <v>76</v>
      </c>
      <c r="M24" s="62">
        <v>265</v>
      </c>
      <c r="N24" s="67">
        <v>2410</v>
      </c>
      <c r="O24" s="67">
        <v>26</v>
      </c>
      <c r="P24" s="67">
        <v>2384</v>
      </c>
      <c r="Q24" s="67">
        <v>2367</v>
      </c>
      <c r="R24" s="67">
        <v>17</v>
      </c>
      <c r="S24" s="67">
        <v>19</v>
      </c>
      <c r="T24" s="67">
        <v>302</v>
      </c>
      <c r="U24" s="67">
        <v>60594</v>
      </c>
      <c r="V24" s="62"/>
      <c r="W24" s="26">
        <v>1</v>
      </c>
      <c r="X24" s="26">
        <v>0.10435450971117746</v>
      </c>
      <c r="Y24" s="26">
        <v>6.4445561238064266E-3</v>
      </c>
      <c r="Z24" s="26">
        <v>5.7542791261418397E-2</v>
      </c>
      <c r="AA24" s="26">
        <v>3.5770242705531084E-3</v>
      </c>
      <c r="AB24" s="26">
        <v>3.4439944423093977E-2</v>
      </c>
      <c r="AC24" s="26">
        <v>3.2917491944304843E-2</v>
      </c>
      <c r="AD24" s="26">
        <v>1.522452478789133E-3</v>
      </c>
      <c r="AE24" s="26">
        <v>0</v>
      </c>
      <c r="AF24" s="26">
        <v>1.4485470186537381E-2</v>
      </c>
      <c r="AG24" s="26">
        <v>1.123362994058001E-3</v>
      </c>
      <c r="AH24" s="26">
        <v>3.9169893871759242E-3</v>
      </c>
      <c r="AI24" s="26">
        <v>3.5622431785260297E-2</v>
      </c>
      <c r="AJ24" s="26">
        <v>3.8430839270405296E-4</v>
      </c>
      <c r="AK24" s="26">
        <v>3.5238123392556241E-2</v>
      </c>
      <c r="AL24" s="26">
        <v>3.49868448280959E-2</v>
      </c>
      <c r="AM24" s="26">
        <v>2.5127856446034231E-4</v>
      </c>
      <c r="AN24" s="26">
        <v>2.8084074851450025E-4</v>
      </c>
      <c r="AO24" s="26">
        <v>4.4638897921778463E-3</v>
      </c>
      <c r="AP24" s="26">
        <v>0.89564549028882257</v>
      </c>
      <c r="AQ24" s="62"/>
      <c r="AS24" s="69">
        <v>2.33</v>
      </c>
      <c r="AT24" s="70">
        <v>0.24199999999999999</v>
      </c>
      <c r="AU24" s="69">
        <v>2.41</v>
      </c>
      <c r="AV24" s="69">
        <v>2.0019999999999998</v>
      </c>
      <c r="AW24" s="69">
        <v>60.594000000000001</v>
      </c>
      <c r="AY24" s="71">
        <v>3.4439944423093977E-2</v>
      </c>
      <c r="AZ24" s="71">
        <v>3.5770242705531084E-3</v>
      </c>
      <c r="BA24" s="71">
        <v>3.5622431785260297E-2</v>
      </c>
      <c r="BB24" s="71">
        <v>2.3147190114405653E-2</v>
      </c>
      <c r="BC24" s="71">
        <v>0.89564549028882257</v>
      </c>
    </row>
    <row r="25" spans="1:55" ht="15.75" customHeight="1">
      <c r="A25" s="66" t="s">
        <v>297</v>
      </c>
      <c r="B25" s="67">
        <v>78896</v>
      </c>
      <c r="C25" s="67">
        <v>8890</v>
      </c>
      <c r="D25" s="67">
        <v>353</v>
      </c>
      <c r="E25" s="67">
        <v>4397</v>
      </c>
      <c r="F25" s="68">
        <v>239</v>
      </c>
      <c r="G25" s="67">
        <v>3099</v>
      </c>
      <c r="H25" s="67">
        <v>3022</v>
      </c>
      <c r="I25" s="68">
        <v>32</v>
      </c>
      <c r="J25" s="67">
        <v>45</v>
      </c>
      <c r="K25" s="67">
        <v>666</v>
      </c>
      <c r="L25" s="68">
        <v>87</v>
      </c>
      <c r="M25" s="62">
        <v>306</v>
      </c>
      <c r="N25" s="67">
        <v>3827</v>
      </c>
      <c r="O25" s="67">
        <v>38</v>
      </c>
      <c r="P25" s="67">
        <v>3789</v>
      </c>
      <c r="Q25" s="67">
        <v>3737</v>
      </c>
      <c r="R25" s="67">
        <v>52</v>
      </c>
      <c r="S25" s="67">
        <v>19</v>
      </c>
      <c r="T25" s="67">
        <v>294</v>
      </c>
      <c r="U25" s="67">
        <v>70006</v>
      </c>
      <c r="V25" s="62"/>
      <c r="W25" s="26">
        <v>1</v>
      </c>
      <c r="X25" s="26">
        <v>0.11267998377611033</v>
      </c>
      <c r="Y25" s="26">
        <v>4.4742445751368891E-3</v>
      </c>
      <c r="Z25" s="26">
        <v>5.5731596025147032E-2</v>
      </c>
      <c r="AA25" s="26">
        <v>3.029304400730075E-3</v>
      </c>
      <c r="AB25" s="26">
        <v>3.9279557899006286E-2</v>
      </c>
      <c r="AC25" s="26">
        <v>3.8303589535591161E-2</v>
      </c>
      <c r="AD25" s="26">
        <v>4.0559724193875484E-4</v>
      </c>
      <c r="AE25" s="26">
        <v>5.7037112147637395E-4</v>
      </c>
      <c r="AF25" s="26">
        <v>8.4414925978503353E-3</v>
      </c>
      <c r="AG25" s="26">
        <v>1.1027175015209897E-3</v>
      </c>
      <c r="AH25" s="26">
        <v>3.8785236260393428E-3</v>
      </c>
      <c r="AI25" s="26">
        <v>4.8506895153112961E-2</v>
      </c>
      <c r="AJ25" s="26">
        <v>4.8164672480227133E-4</v>
      </c>
      <c r="AK25" s="26">
        <v>4.8025248428310685E-2</v>
      </c>
      <c r="AL25" s="26">
        <v>4.7366152910160213E-2</v>
      </c>
      <c r="AM25" s="26">
        <v>6.5909551815047658E-4</v>
      </c>
      <c r="AN25" s="26">
        <v>2.4082336240113567E-4</v>
      </c>
      <c r="AO25" s="26">
        <v>3.7264246603123099E-3</v>
      </c>
      <c r="AP25" s="26">
        <v>0.88732001622388967</v>
      </c>
      <c r="AQ25" s="62"/>
      <c r="AS25" s="69">
        <v>3.0990000000000002</v>
      </c>
      <c r="AT25" s="70">
        <v>0.23899999999999999</v>
      </c>
      <c r="AU25" s="69">
        <v>3.827</v>
      </c>
      <c r="AV25" s="69">
        <v>1.6379999999999999</v>
      </c>
      <c r="AW25" s="69">
        <v>70.006</v>
      </c>
      <c r="AY25" s="71">
        <v>3.9279557899006286E-2</v>
      </c>
      <c r="AZ25" s="71">
        <v>3.029304400730075E-3</v>
      </c>
      <c r="BA25" s="71">
        <v>4.8506895153112961E-2</v>
      </c>
      <c r="BB25" s="71">
        <v>1.6287264246603123E-2</v>
      </c>
      <c r="BC25" s="71">
        <v>0.88732001622388967</v>
      </c>
    </row>
    <row r="26" spans="1:55" ht="15.75" customHeight="1">
      <c r="A26" s="66" t="s">
        <v>298</v>
      </c>
      <c r="B26" s="67">
        <v>89479</v>
      </c>
      <c r="C26" s="67">
        <v>8232</v>
      </c>
      <c r="D26" s="67">
        <v>390</v>
      </c>
      <c r="E26" s="67">
        <v>4455</v>
      </c>
      <c r="F26" s="68">
        <v>112</v>
      </c>
      <c r="G26" s="67">
        <v>2579</v>
      </c>
      <c r="H26" s="67">
        <v>2428</v>
      </c>
      <c r="I26" s="68">
        <v>8</v>
      </c>
      <c r="J26" s="67">
        <v>143</v>
      </c>
      <c r="K26" s="67">
        <v>1264</v>
      </c>
      <c r="L26" s="68">
        <v>109</v>
      </c>
      <c r="M26" s="62">
        <v>391</v>
      </c>
      <c r="N26" s="67">
        <v>3159</v>
      </c>
      <c r="O26" s="67">
        <v>35</v>
      </c>
      <c r="P26" s="67">
        <v>3124</v>
      </c>
      <c r="Q26" s="67">
        <v>3040</v>
      </c>
      <c r="R26" s="67">
        <v>84</v>
      </c>
      <c r="S26" s="67">
        <v>68</v>
      </c>
      <c r="T26" s="67">
        <v>160</v>
      </c>
      <c r="U26" s="67">
        <v>81247</v>
      </c>
      <c r="V26" s="62"/>
      <c r="W26" s="26">
        <v>1</v>
      </c>
      <c r="X26" s="26">
        <v>9.1999240045150255E-2</v>
      </c>
      <c r="Y26" s="26">
        <v>4.3585645793985184E-3</v>
      </c>
      <c r="Z26" s="26">
        <v>4.9788218464667688E-2</v>
      </c>
      <c r="AA26" s="26">
        <v>1.2516903407503437E-3</v>
      </c>
      <c r="AB26" s="26">
        <v>2.8822405257099431E-2</v>
      </c>
      <c r="AC26" s="26">
        <v>2.7134858458409235E-2</v>
      </c>
      <c r="AD26" s="26">
        <v>8.9406452910738838E-5</v>
      </c>
      <c r="AE26" s="26">
        <v>1.5981403457794566E-3</v>
      </c>
      <c r="AF26" s="26">
        <v>1.4126219559896736E-2</v>
      </c>
      <c r="AG26" s="26">
        <v>1.2181629209088165E-3</v>
      </c>
      <c r="AH26" s="26">
        <v>4.3697403860123605E-3</v>
      </c>
      <c r="AI26" s="26">
        <v>3.5304373093127998E-2</v>
      </c>
      <c r="AJ26" s="26">
        <v>3.9115323148448239E-4</v>
      </c>
      <c r="AK26" s="26">
        <v>3.4913219861643516E-2</v>
      </c>
      <c r="AL26" s="26">
        <v>3.3974452106080757E-2</v>
      </c>
      <c r="AM26" s="26">
        <v>9.3876775556275772E-4</v>
      </c>
      <c r="AN26" s="26">
        <v>7.5995484974128013E-4</v>
      </c>
      <c r="AO26" s="26">
        <v>1.7881290582147766E-3</v>
      </c>
      <c r="AP26" s="26">
        <v>0.90800075995484975</v>
      </c>
      <c r="AQ26" s="62"/>
      <c r="AS26" s="69">
        <v>2.5790000000000002</v>
      </c>
      <c r="AT26" s="70">
        <v>0.112</v>
      </c>
      <c r="AU26" s="69">
        <v>3.1589999999999998</v>
      </c>
      <c r="AV26" s="69">
        <v>2.2730000000000001</v>
      </c>
      <c r="AW26" s="69">
        <v>81.247</v>
      </c>
      <c r="AY26" s="71">
        <v>2.8822405257099431E-2</v>
      </c>
      <c r="AZ26" s="71">
        <v>1.2516903407503437E-3</v>
      </c>
      <c r="BA26" s="71">
        <v>3.5304373093127998E-2</v>
      </c>
      <c r="BB26" s="71">
        <v>2.1044043853865154E-2</v>
      </c>
      <c r="BC26" s="71">
        <v>0.90800075995484975</v>
      </c>
    </row>
    <row r="27" spans="1:55" ht="15">
      <c r="A27" s="66" t="s">
        <v>299</v>
      </c>
      <c r="B27" s="67">
        <v>92081</v>
      </c>
      <c r="C27" s="67">
        <v>8680</v>
      </c>
      <c r="D27" s="67">
        <v>345</v>
      </c>
      <c r="E27" s="67">
        <v>4946</v>
      </c>
      <c r="F27" s="68">
        <v>142</v>
      </c>
      <c r="G27" s="67">
        <v>3275</v>
      </c>
      <c r="H27" s="67">
        <v>3099</v>
      </c>
      <c r="I27" s="68">
        <v>2</v>
      </c>
      <c r="J27" s="67">
        <v>174</v>
      </c>
      <c r="K27" s="67">
        <v>948</v>
      </c>
      <c r="L27" s="68">
        <v>145</v>
      </c>
      <c r="M27" s="62">
        <v>436</v>
      </c>
      <c r="N27" s="67">
        <v>3246</v>
      </c>
      <c r="O27" s="67">
        <v>32</v>
      </c>
      <c r="P27" s="67">
        <v>3214</v>
      </c>
      <c r="Q27" s="67">
        <v>3152</v>
      </c>
      <c r="R27" s="67">
        <v>62</v>
      </c>
      <c r="S27" s="67">
        <v>35</v>
      </c>
      <c r="T27" s="67">
        <v>108</v>
      </c>
      <c r="U27" s="67">
        <v>83401</v>
      </c>
      <c r="W27" s="26">
        <v>1</v>
      </c>
      <c r="X27" s="26">
        <v>9.4264832050042893E-2</v>
      </c>
      <c r="Y27" s="26">
        <v>3.7467012738784332E-3</v>
      </c>
      <c r="Z27" s="26">
        <v>5.3713578262616607E-2</v>
      </c>
      <c r="AA27" s="26">
        <v>1.5421205243209783E-3</v>
      </c>
      <c r="AB27" s="26">
        <v>3.5566512092614112E-2</v>
      </c>
      <c r="AC27" s="26">
        <v>3.3655151442751489E-2</v>
      </c>
      <c r="AD27" s="26">
        <v>2.1720007384802512E-5</v>
      </c>
      <c r="AE27" s="26">
        <v>1.8896406424778185E-3</v>
      </c>
      <c r="AF27" s="26">
        <v>1.029528350039639E-2</v>
      </c>
      <c r="AG27" s="26">
        <v>1.574700535398182E-3</v>
      </c>
      <c r="AH27" s="26">
        <v>4.7349616098869476E-3</v>
      </c>
      <c r="AI27" s="26">
        <v>3.5251571985534476E-2</v>
      </c>
      <c r="AJ27" s="26">
        <v>3.4752011815684019E-4</v>
      </c>
      <c r="AK27" s="26">
        <v>3.4904051867377633E-2</v>
      </c>
      <c r="AL27" s="26">
        <v>3.4230731638448759E-2</v>
      </c>
      <c r="AM27" s="26">
        <v>6.7332022892887785E-4</v>
      </c>
      <c r="AN27" s="26">
        <v>3.8010012923404395E-4</v>
      </c>
      <c r="AO27" s="26">
        <v>1.1728803987793356E-3</v>
      </c>
      <c r="AP27" s="26">
        <v>0.90573516794995712</v>
      </c>
      <c r="AS27" s="69">
        <v>3.2749999999999999</v>
      </c>
      <c r="AT27" s="70">
        <v>0.14199999999999999</v>
      </c>
      <c r="AU27" s="69">
        <v>3.246</v>
      </c>
      <c r="AV27" s="69">
        <v>1.8720000000000001</v>
      </c>
      <c r="AW27" s="69">
        <v>83.400999999999996</v>
      </c>
      <c r="AY27" s="71">
        <v>3.5566512092614112E-2</v>
      </c>
      <c r="AZ27" s="71">
        <v>1.5421205243209783E-3</v>
      </c>
      <c r="BA27" s="71">
        <v>3.5251571985534476E-2</v>
      </c>
      <c r="BB27" s="71">
        <v>1.6583225638296718E-2</v>
      </c>
      <c r="BC27" s="71">
        <v>0.90573516794995712</v>
      </c>
    </row>
    <row r="28" spans="1:55" ht="15">
      <c r="A28" s="66" t="s">
        <v>300</v>
      </c>
      <c r="B28" s="67">
        <v>104304</v>
      </c>
      <c r="C28" s="67">
        <v>8465</v>
      </c>
      <c r="D28" s="67">
        <v>372</v>
      </c>
      <c r="E28" s="67">
        <v>5253</v>
      </c>
      <c r="F28" s="68">
        <v>394</v>
      </c>
      <c r="G28" s="67">
        <v>3077</v>
      </c>
      <c r="H28" s="67">
        <v>2869</v>
      </c>
      <c r="I28" s="68">
        <v>0</v>
      </c>
      <c r="J28" s="67">
        <v>208</v>
      </c>
      <c r="K28" s="67">
        <v>1370</v>
      </c>
      <c r="L28" s="68">
        <v>203</v>
      </c>
      <c r="M28" s="62">
        <v>209</v>
      </c>
      <c r="N28" s="67">
        <v>2775</v>
      </c>
      <c r="O28" s="67">
        <v>19</v>
      </c>
      <c r="P28" s="67">
        <v>2756</v>
      </c>
      <c r="Q28" s="67">
        <v>2663</v>
      </c>
      <c r="R28" s="67">
        <v>93</v>
      </c>
      <c r="S28" s="67">
        <v>30</v>
      </c>
      <c r="T28" s="67">
        <v>35</v>
      </c>
      <c r="U28" s="67">
        <v>95839</v>
      </c>
      <c r="W28" s="26">
        <v>1</v>
      </c>
      <c r="X28" s="26">
        <v>8.115700260776193E-2</v>
      </c>
      <c r="Y28" s="26">
        <v>3.5664979291302346E-3</v>
      </c>
      <c r="Z28" s="26">
        <v>5.0362402208927751E-2</v>
      </c>
      <c r="AA28" s="26">
        <v>3.7774198496701946E-3</v>
      </c>
      <c r="AB28" s="26">
        <v>2.9500306795520785E-2</v>
      </c>
      <c r="AC28" s="26">
        <v>2.7506135910415709E-2</v>
      </c>
      <c r="AD28" s="26">
        <v>0</v>
      </c>
      <c r="AE28" s="26">
        <v>1.9941708851050773E-3</v>
      </c>
      <c r="AF28" s="26">
        <v>1.3134683233624789E-2</v>
      </c>
      <c r="AG28" s="26">
        <v>1.9462340849823593E-3</v>
      </c>
      <c r="AH28" s="26">
        <v>2.003758245129621E-3</v>
      </c>
      <c r="AI28" s="26">
        <v>2.6604924068108604E-2</v>
      </c>
      <c r="AJ28" s="26">
        <v>1.821598404663292E-4</v>
      </c>
      <c r="AK28" s="26">
        <v>2.6422764227642278E-2</v>
      </c>
      <c r="AL28" s="26">
        <v>2.5531139745359716E-2</v>
      </c>
      <c r="AM28" s="26">
        <v>8.9162448228255866E-4</v>
      </c>
      <c r="AN28" s="26">
        <v>2.8762080073630922E-4</v>
      </c>
      <c r="AO28" s="26">
        <v>3.3555760085902746E-4</v>
      </c>
      <c r="AP28" s="26">
        <v>0.91884299739223807</v>
      </c>
      <c r="AS28" s="69">
        <v>3.077</v>
      </c>
      <c r="AT28" s="70">
        <v>0.39400000000000002</v>
      </c>
      <c r="AU28" s="69">
        <v>2.7749999999999999</v>
      </c>
      <c r="AV28" s="69">
        <v>2.016</v>
      </c>
      <c r="AW28" s="69">
        <v>95.838999999999999</v>
      </c>
      <c r="AY28" s="71">
        <v>2.9500306795520785E-2</v>
      </c>
      <c r="AZ28" s="71">
        <v>3.7774198496701946E-3</v>
      </c>
      <c r="BA28" s="71">
        <v>2.6604924068108604E-2</v>
      </c>
      <c r="BB28" s="71">
        <v>1.5761619880349746E-2</v>
      </c>
      <c r="BC28" s="71">
        <v>0.91884299739223807</v>
      </c>
    </row>
    <row r="29" spans="1:55" ht="15">
      <c r="A29" s="66" t="s">
        <v>301</v>
      </c>
      <c r="B29" s="67">
        <v>107034</v>
      </c>
      <c r="C29" s="67">
        <v>14177</v>
      </c>
      <c r="D29" s="67">
        <v>90</v>
      </c>
      <c r="E29" s="67">
        <v>12881</v>
      </c>
      <c r="F29" s="68">
        <v>7599</v>
      </c>
      <c r="G29" s="67">
        <v>3377</v>
      </c>
      <c r="H29" s="67">
        <v>3164</v>
      </c>
      <c r="I29" s="68">
        <v>0</v>
      </c>
      <c r="J29" s="67">
        <v>213</v>
      </c>
      <c r="K29" s="67">
        <v>1472</v>
      </c>
      <c r="L29" s="68">
        <v>177</v>
      </c>
      <c r="M29" s="62">
        <v>256</v>
      </c>
      <c r="N29" s="67">
        <v>1167</v>
      </c>
      <c r="O29" s="67">
        <v>16</v>
      </c>
      <c r="P29" s="67">
        <v>1111</v>
      </c>
      <c r="Q29" s="67">
        <v>1034</v>
      </c>
      <c r="R29" s="67">
        <v>77</v>
      </c>
      <c r="S29" s="67">
        <v>12</v>
      </c>
      <c r="T29" s="67">
        <v>27</v>
      </c>
      <c r="U29" s="67">
        <v>92857</v>
      </c>
      <c r="W29" s="26">
        <v>1</v>
      </c>
      <c r="X29" s="26">
        <v>0.13245323915765084</v>
      </c>
      <c r="Y29" s="26">
        <v>8.4085430797690454E-4</v>
      </c>
      <c r="Z29" s="26">
        <v>0.12034493712278342</v>
      </c>
      <c r="AA29" s="26">
        <v>7.0996132070183307E-2</v>
      </c>
      <c r="AB29" s="26">
        <v>3.1550722200422293E-2</v>
      </c>
      <c r="AC29" s="26">
        <v>2.9560700338210288E-2</v>
      </c>
      <c r="AD29" s="26">
        <v>0</v>
      </c>
      <c r="AE29" s="26">
        <v>1.9900218622120073E-3</v>
      </c>
      <c r="AF29" s="26">
        <v>1.3752639348244482E-2</v>
      </c>
      <c r="AG29" s="26">
        <v>1.6536801390212455E-3</v>
      </c>
      <c r="AH29" s="26">
        <v>2.3917633649120839E-3</v>
      </c>
      <c r="AI29" s="26">
        <v>1.0903077526767195E-2</v>
      </c>
      <c r="AJ29" s="26">
        <v>1.4948521030700525E-4</v>
      </c>
      <c r="AK29" s="26">
        <v>1.0379879290692676E-2</v>
      </c>
      <c r="AL29" s="26">
        <v>9.6604817160902152E-3</v>
      </c>
      <c r="AM29" s="26">
        <v>7.1939757460246282E-4</v>
      </c>
      <c r="AN29" s="26">
        <v>1.1211390773025393E-4</v>
      </c>
      <c r="AO29" s="26">
        <v>2.5225629239307136E-4</v>
      </c>
      <c r="AP29" s="26">
        <v>0.86754676084234916</v>
      </c>
      <c r="AS29" s="69">
        <v>3.3769999999999998</v>
      </c>
      <c r="AT29" s="70">
        <v>7.5990000000000002</v>
      </c>
      <c r="AU29" s="69">
        <v>1.167</v>
      </c>
      <c r="AV29" s="69">
        <v>1.857</v>
      </c>
      <c r="AW29" s="69">
        <v>92.856999999999999</v>
      </c>
      <c r="AY29" s="71">
        <v>3.1550722200422293E-2</v>
      </c>
      <c r="AZ29" s="71">
        <v>7.0996132070183307E-2</v>
      </c>
      <c r="BA29" s="71">
        <v>1.0903077526767195E-2</v>
      </c>
      <c r="BB29" s="71">
        <v>1.6508772913279891E-2</v>
      </c>
      <c r="BC29" s="71">
        <v>0.86754676084234916</v>
      </c>
    </row>
    <row r="30" spans="1:55" ht="15">
      <c r="A30" s="66" t="s">
        <v>302</v>
      </c>
      <c r="B30" s="67">
        <v>112125</v>
      </c>
      <c r="C30" s="67">
        <v>24096</v>
      </c>
      <c r="D30" s="67">
        <v>6</v>
      </c>
      <c r="E30" s="67">
        <v>23153</v>
      </c>
      <c r="F30" s="68">
        <v>19250</v>
      </c>
      <c r="G30" s="67">
        <v>2435</v>
      </c>
      <c r="H30" s="67">
        <v>2160</v>
      </c>
      <c r="I30" s="68">
        <v>2</v>
      </c>
      <c r="J30" s="67">
        <v>273</v>
      </c>
      <c r="K30" s="67">
        <v>1078</v>
      </c>
      <c r="L30" s="68">
        <v>210</v>
      </c>
      <c r="M30" s="62">
        <v>180</v>
      </c>
      <c r="N30" s="67">
        <v>910</v>
      </c>
      <c r="O30" s="67">
        <v>13</v>
      </c>
      <c r="P30" s="67">
        <v>838</v>
      </c>
      <c r="Q30" s="67">
        <v>742</v>
      </c>
      <c r="R30" s="67">
        <v>96</v>
      </c>
      <c r="S30" s="67">
        <v>5</v>
      </c>
      <c r="T30" s="67">
        <v>22</v>
      </c>
      <c r="U30" s="67">
        <v>88029</v>
      </c>
      <c r="W30" s="26">
        <v>1</v>
      </c>
      <c r="X30" s="26">
        <v>0.21490301003344481</v>
      </c>
      <c r="Y30" s="26">
        <v>5.3511705685618729E-5</v>
      </c>
      <c r="Z30" s="26">
        <v>0.20649275362318842</v>
      </c>
      <c r="AA30" s="26">
        <v>0.17168338907469341</v>
      </c>
      <c r="AB30" s="26">
        <v>2.1716833890746936E-2</v>
      </c>
      <c r="AC30" s="26">
        <v>1.9264214046822742E-2</v>
      </c>
      <c r="AD30" s="26">
        <v>1.7837235228539577E-5</v>
      </c>
      <c r="AE30" s="26">
        <v>2.434782608695652E-3</v>
      </c>
      <c r="AF30" s="26">
        <v>9.6142697881828314E-3</v>
      </c>
      <c r="AG30" s="26">
        <v>1.8729096989966556E-3</v>
      </c>
      <c r="AH30" s="26">
        <v>1.605351170568562E-3</v>
      </c>
      <c r="AI30" s="26">
        <v>8.1159420289855077E-3</v>
      </c>
      <c r="AJ30" s="26">
        <v>1.1594202898550724E-4</v>
      </c>
      <c r="AK30" s="26">
        <v>7.4738015607580827E-3</v>
      </c>
      <c r="AL30" s="26">
        <v>6.6176142697881831E-3</v>
      </c>
      <c r="AM30" s="26">
        <v>8.5618729096989966E-4</v>
      </c>
      <c r="AN30" s="26">
        <v>4.4593088071348938E-5</v>
      </c>
      <c r="AO30" s="26">
        <v>1.9620958751393535E-4</v>
      </c>
      <c r="AP30" s="26">
        <v>0.78509698996655519</v>
      </c>
      <c r="AS30" s="69">
        <v>2.4350000000000001</v>
      </c>
      <c r="AT30" s="70">
        <v>19.25</v>
      </c>
      <c r="AU30" s="69">
        <v>0.91</v>
      </c>
      <c r="AV30" s="69">
        <v>1.2909999999999999</v>
      </c>
      <c r="AW30" s="69">
        <v>88.028999999999996</v>
      </c>
      <c r="AY30" s="71">
        <v>2.1716833890746936E-2</v>
      </c>
      <c r="AZ30" s="71">
        <v>0.17168338907469341</v>
      </c>
      <c r="BA30" s="71">
        <v>8.1159420289855077E-3</v>
      </c>
      <c r="BB30" s="71">
        <v>1.146042363433668E-2</v>
      </c>
      <c r="BC30" s="71">
        <v>0.78509698996655519</v>
      </c>
    </row>
    <row r="31" spans="1:55" ht="15">
      <c r="A31" s="66"/>
      <c r="B31" s="67"/>
      <c r="C31" s="67"/>
      <c r="D31" s="67"/>
      <c r="E31" s="67"/>
      <c r="F31" s="68"/>
      <c r="G31" s="67"/>
      <c r="H31" s="67"/>
      <c r="I31" s="68"/>
      <c r="J31" s="67"/>
      <c r="K31" s="67"/>
      <c r="L31" s="68"/>
      <c r="M31" s="62"/>
      <c r="N31" s="67"/>
      <c r="O31" s="67"/>
      <c r="P31" s="67"/>
      <c r="Q31" s="67"/>
      <c r="R31" s="67"/>
      <c r="S31" s="67"/>
      <c r="T31" s="67"/>
      <c r="U31" s="67"/>
      <c r="W31" s="26"/>
      <c r="X31" s="26"/>
      <c r="Y31" s="26"/>
      <c r="Z31" s="26"/>
      <c r="AA31" s="26"/>
      <c r="AB31" s="26"/>
      <c r="AC31" s="26"/>
      <c r="AD31" s="26"/>
      <c r="AE31" s="26"/>
      <c r="AF31" s="26"/>
      <c r="AG31" s="26"/>
      <c r="AH31" s="26"/>
      <c r="AI31" s="26"/>
      <c r="AJ31" s="26"/>
      <c r="AK31" s="26"/>
      <c r="AL31" s="26"/>
      <c r="AM31" s="26"/>
      <c r="AN31" s="26"/>
      <c r="AO31" s="26"/>
      <c r="AP31" s="26"/>
      <c r="AS31" s="69"/>
      <c r="AT31" s="70"/>
      <c r="AU31" s="69"/>
      <c r="AV31" s="69"/>
      <c r="AW31" s="69"/>
      <c r="AY31" s="71"/>
      <c r="AZ31" s="71"/>
      <c r="BA31" s="71"/>
      <c r="BB31" s="71"/>
      <c r="BC31" s="71"/>
    </row>
    <row r="32" spans="1:55">
      <c r="A32" s="66"/>
    </row>
    <row r="33" spans="1:1">
      <c r="A33" s="66"/>
    </row>
    <row r="34" spans="1:1">
      <c r="A34" s="66"/>
    </row>
  </sheetData>
  <mergeCells count="41">
    <mergeCell ref="B3:U3"/>
    <mergeCell ref="W3:AP3"/>
    <mergeCell ref="B4:B8"/>
    <mergeCell ref="W4:W8"/>
    <mergeCell ref="C5:C8"/>
    <mergeCell ref="U5:U8"/>
    <mergeCell ref="X5:X8"/>
    <mergeCell ref="AP5:AP8"/>
    <mergeCell ref="D6:D8"/>
    <mergeCell ref="E6:E8"/>
    <mergeCell ref="Z6:Z8"/>
    <mergeCell ref="M7:M8"/>
    <mergeCell ref="O7:O8"/>
    <mergeCell ref="P7:P8"/>
    <mergeCell ref="Q7:R7"/>
    <mergeCell ref="F6:M6"/>
    <mergeCell ref="N6:N8"/>
    <mergeCell ref="O6:R6"/>
    <mergeCell ref="S6:S8"/>
    <mergeCell ref="T6:T8"/>
    <mergeCell ref="F7:F8"/>
    <mergeCell ref="G7:G8"/>
    <mergeCell ref="H7:J7"/>
    <mergeCell ref="K7:K8"/>
    <mergeCell ref="L7:L8"/>
    <mergeCell ref="AH7:AH8"/>
    <mergeCell ref="AA6:AH6"/>
    <mergeCell ref="AI6:AI8"/>
    <mergeCell ref="AJ6:AM6"/>
    <mergeCell ref="AN6:AN8"/>
    <mergeCell ref="AA7:AA8"/>
    <mergeCell ref="AB7:AB8"/>
    <mergeCell ref="AC7:AE7"/>
    <mergeCell ref="AF7:AF8"/>
    <mergeCell ref="AG7:AG8"/>
    <mergeCell ref="AJ7:AJ8"/>
    <mergeCell ref="AK7:AK8"/>
    <mergeCell ref="AL7:AM7"/>
    <mergeCell ref="AS7:AW7"/>
    <mergeCell ref="AY7:BC7"/>
    <mergeCell ref="AO6:AO8"/>
  </mergeCells>
  <pageMargins left="0.75" right="0.75" top="1" bottom="1" header="0.5" footer="0.5"/>
  <pageSetup paperSize="9"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83"/>
  <sheetViews>
    <sheetView workbookViewId="0">
      <pane xSplit="1" ySplit="6" topLeftCell="B31" activePane="bottomRight" state="frozen"/>
      <selection activeCell="G34" sqref="G34"/>
      <selection pane="topRight" activeCell="G34" sqref="G34"/>
      <selection pane="bottomLeft" activeCell="G34" sqref="G34"/>
      <selection pane="bottomRight" activeCell="J1" sqref="J1:J6"/>
    </sheetView>
  </sheetViews>
  <sheetFormatPr defaultColWidth="10.875" defaultRowHeight="12.75"/>
  <cols>
    <col min="1" max="1" width="11.5" style="61" bestFit="1" customWidth="1"/>
    <col min="2" max="16384" width="10.875" style="61"/>
  </cols>
  <sheetData>
    <row r="1" spans="1:28">
      <c r="A1" s="54" t="s">
        <v>240</v>
      </c>
      <c r="B1" s="176" t="s">
        <v>91</v>
      </c>
      <c r="C1" s="177" t="s">
        <v>311</v>
      </c>
      <c r="D1" s="177"/>
      <c r="E1" s="177"/>
      <c r="F1" s="177"/>
      <c r="G1" s="177"/>
      <c r="H1" s="177"/>
      <c r="J1" s="176" t="s">
        <v>91</v>
      </c>
      <c r="K1" s="177" t="s">
        <v>86</v>
      </c>
      <c r="L1" s="177"/>
      <c r="M1" s="177"/>
      <c r="N1" s="177"/>
      <c r="O1" s="177"/>
      <c r="P1" s="177"/>
    </row>
    <row r="2" spans="1:28">
      <c r="A2" s="54" t="s">
        <v>280</v>
      </c>
      <c r="B2" s="176"/>
      <c r="C2" s="178" t="s">
        <v>90</v>
      </c>
      <c r="H2" s="179" t="s">
        <v>215</v>
      </c>
      <c r="J2" s="176"/>
      <c r="K2" s="178" t="s">
        <v>194</v>
      </c>
      <c r="P2" s="179" t="s">
        <v>215</v>
      </c>
    </row>
    <row r="3" spans="1:28" ht="12.75" customHeight="1">
      <c r="B3" s="176"/>
      <c r="C3" s="178"/>
      <c r="D3" s="174" t="s">
        <v>212</v>
      </c>
      <c r="E3" s="174" t="s">
        <v>213</v>
      </c>
      <c r="F3" s="174" t="s">
        <v>214</v>
      </c>
      <c r="G3" s="174" t="s">
        <v>303</v>
      </c>
      <c r="H3" s="179"/>
      <c r="J3" s="176"/>
      <c r="K3" s="178"/>
      <c r="L3" s="174" t="s">
        <v>212</v>
      </c>
      <c r="M3" s="174" t="s">
        <v>213</v>
      </c>
      <c r="N3" s="174" t="s">
        <v>214</v>
      </c>
      <c r="O3" s="174" t="s">
        <v>304</v>
      </c>
      <c r="P3" s="179"/>
    </row>
    <row r="4" spans="1:28">
      <c r="B4" s="176"/>
      <c r="C4" s="178"/>
      <c r="D4" s="175"/>
      <c r="E4" s="175"/>
      <c r="F4" s="175"/>
      <c r="G4" s="175"/>
      <c r="H4" s="179"/>
      <c r="J4" s="176"/>
      <c r="K4" s="178"/>
      <c r="L4" s="175"/>
      <c r="M4" s="175"/>
      <c r="N4" s="175"/>
      <c r="O4" s="175"/>
      <c r="P4" s="179"/>
    </row>
    <row r="5" spans="1:28">
      <c r="B5" s="176"/>
      <c r="C5" s="178"/>
      <c r="D5" s="175"/>
      <c r="E5" s="175"/>
      <c r="F5" s="175"/>
      <c r="G5" s="175"/>
      <c r="H5" s="179"/>
      <c r="J5" s="176"/>
      <c r="K5" s="178"/>
      <c r="L5" s="175"/>
      <c r="M5" s="175"/>
      <c r="N5" s="175"/>
      <c r="O5" s="175"/>
      <c r="P5" s="179"/>
      <c r="R5" s="165" t="s">
        <v>220</v>
      </c>
      <c r="S5" s="165"/>
      <c r="T5" s="165"/>
      <c r="U5" s="165"/>
      <c r="V5" s="165"/>
      <c r="X5" s="165" t="s">
        <v>221</v>
      </c>
      <c r="Y5" s="165"/>
      <c r="Z5" s="165"/>
      <c r="AA5" s="165"/>
      <c r="AB5" s="165"/>
    </row>
    <row r="6" spans="1:28" ht="25.5">
      <c r="B6" s="176"/>
      <c r="C6" s="178"/>
      <c r="D6" s="175"/>
      <c r="E6" s="175"/>
      <c r="F6" s="175"/>
      <c r="G6" s="175"/>
      <c r="H6" s="179"/>
      <c r="J6" s="176"/>
      <c r="K6" s="178"/>
      <c r="L6" s="175"/>
      <c r="M6" s="175"/>
      <c r="N6" s="175"/>
      <c r="O6" s="175"/>
      <c r="P6" s="179"/>
      <c r="R6" s="65" t="s">
        <v>216</v>
      </c>
      <c r="S6" s="65" t="s">
        <v>19</v>
      </c>
      <c r="T6" s="65" t="s">
        <v>217</v>
      </c>
      <c r="U6" s="65" t="s">
        <v>218</v>
      </c>
      <c r="V6" s="65" t="s">
        <v>219</v>
      </c>
      <c r="X6" s="65" t="s">
        <v>216</v>
      </c>
      <c r="Y6" s="65" t="s">
        <v>19</v>
      </c>
      <c r="Z6" s="65" t="s">
        <v>217</v>
      </c>
      <c r="AA6" s="65" t="s">
        <v>218</v>
      </c>
      <c r="AB6" s="65" t="s">
        <v>219</v>
      </c>
    </row>
    <row r="7" spans="1:28">
      <c r="A7" s="72" t="s">
        <v>32</v>
      </c>
      <c r="B7" s="73">
        <v>363480.781831</v>
      </c>
      <c r="C7" s="73">
        <v>300598.606574237</v>
      </c>
      <c r="D7" s="73">
        <v>132670.48536831498</v>
      </c>
      <c r="E7" s="73">
        <v>79238.810439157998</v>
      </c>
      <c r="F7" s="73">
        <v>57429.963529298002</v>
      </c>
      <c r="G7" s="73">
        <v>31259.347237466009</v>
      </c>
      <c r="H7" s="73">
        <v>62882.175256762996</v>
      </c>
      <c r="I7" s="72"/>
      <c r="J7" s="21">
        <v>1</v>
      </c>
      <c r="K7" s="21">
        <v>0.82699999999999996</v>
      </c>
      <c r="L7" s="21">
        <v>0.36499999999999994</v>
      </c>
      <c r="M7" s="21">
        <v>0.218</v>
      </c>
      <c r="N7" s="21">
        <v>0.158</v>
      </c>
      <c r="O7" s="21">
        <v>8.6000000000000021E-2</v>
      </c>
      <c r="P7" s="21">
        <v>0.17299999999999999</v>
      </c>
      <c r="Q7" s="74"/>
      <c r="R7" s="73">
        <v>79.238810439158001</v>
      </c>
      <c r="S7" s="73">
        <v>31.25934723746601</v>
      </c>
      <c r="U7" s="73">
        <v>190.10044889761298</v>
      </c>
      <c r="V7" s="73">
        <v>62.882175256762999</v>
      </c>
      <c r="X7" s="74">
        <v>0.218</v>
      </c>
      <c r="Y7" s="74">
        <v>8.6000000000000021E-2</v>
      </c>
      <c r="AA7" s="74">
        <v>0.52299999999999991</v>
      </c>
      <c r="AB7" s="74">
        <v>0.17299999999999999</v>
      </c>
    </row>
    <row r="8" spans="1:28">
      <c r="A8" s="72" t="s">
        <v>33</v>
      </c>
      <c r="B8" s="73">
        <v>370284.26374700002</v>
      </c>
      <c r="C8" s="73">
        <v>321777.02519614302</v>
      </c>
      <c r="D8" s="73">
        <v>148483.98976254702</v>
      </c>
      <c r="E8" s="73">
        <v>78129.979650616995</v>
      </c>
      <c r="F8" s="73">
        <v>47026.101495869007</v>
      </c>
      <c r="G8" s="73">
        <v>48136.954287110006</v>
      </c>
      <c r="H8" s="73">
        <v>48507.238550857008</v>
      </c>
      <c r="I8" s="75"/>
      <c r="J8" s="21">
        <v>1</v>
      </c>
      <c r="K8" s="21">
        <v>0.86899999999999999</v>
      </c>
      <c r="L8" s="21">
        <v>0.40100000000000002</v>
      </c>
      <c r="M8" s="21">
        <v>0.21099999999999997</v>
      </c>
      <c r="N8" s="21">
        <v>0.127</v>
      </c>
      <c r="O8" s="21">
        <v>0.13</v>
      </c>
      <c r="P8" s="21">
        <v>0.13100000000000001</v>
      </c>
      <c r="Q8" s="74"/>
      <c r="R8" s="73">
        <v>78.129979650616988</v>
      </c>
      <c r="S8" s="73">
        <v>48.136954287110008</v>
      </c>
      <c r="U8" s="73">
        <v>195.510091258416</v>
      </c>
      <c r="V8" s="73">
        <v>48.507238550857011</v>
      </c>
      <c r="X8" s="74">
        <v>0.21099999999999997</v>
      </c>
      <c r="Y8" s="74">
        <v>0.13</v>
      </c>
      <c r="AA8" s="74">
        <v>0.52800000000000002</v>
      </c>
      <c r="AB8" s="74">
        <v>0.13100000000000001</v>
      </c>
    </row>
    <row r="9" spans="1:28">
      <c r="A9" s="72" t="s">
        <v>34</v>
      </c>
      <c r="B9" s="73">
        <v>374065.71269299998</v>
      </c>
      <c r="C9" s="73">
        <v>304489.49013210199</v>
      </c>
      <c r="D9" s="73">
        <v>150000.35078989301</v>
      </c>
      <c r="E9" s="73">
        <v>73690.945400520999</v>
      </c>
      <c r="F9" s="73">
        <v>56857.988329335996</v>
      </c>
      <c r="G9" s="73">
        <v>23940.205612351991</v>
      </c>
      <c r="H9" s="73">
        <v>69576.222560897993</v>
      </c>
      <c r="I9" s="72"/>
      <c r="J9" s="21">
        <v>1</v>
      </c>
      <c r="K9" s="21">
        <v>0.81400000000000006</v>
      </c>
      <c r="L9" s="21">
        <v>0.40100000000000008</v>
      </c>
      <c r="M9" s="21">
        <v>0.19700000000000001</v>
      </c>
      <c r="N9" s="21">
        <v>0.152</v>
      </c>
      <c r="O9" s="21">
        <v>6.3999999999999974E-2</v>
      </c>
      <c r="P9" s="21">
        <v>0.186</v>
      </c>
      <c r="Q9" s="74"/>
      <c r="R9" s="73">
        <v>73.690945400521002</v>
      </c>
      <c r="S9" s="73">
        <v>23.940205612351992</v>
      </c>
      <c r="U9" s="73">
        <v>206.85833911922899</v>
      </c>
      <c r="V9" s="73">
        <v>69.576222560897989</v>
      </c>
      <c r="X9" s="74">
        <v>0.19700000000000001</v>
      </c>
      <c r="Y9" s="74">
        <v>6.3999999999999974E-2</v>
      </c>
      <c r="AA9" s="74">
        <v>0.55300000000000005</v>
      </c>
      <c r="AB9" s="74">
        <v>0.186</v>
      </c>
    </row>
    <row r="10" spans="1:28">
      <c r="A10" s="72" t="s">
        <v>35</v>
      </c>
      <c r="B10" s="73">
        <v>384701.99812100001</v>
      </c>
      <c r="C10" s="73">
        <v>306222.79050431604</v>
      </c>
      <c r="D10" s="73">
        <v>155804.309239005</v>
      </c>
      <c r="E10" s="73">
        <v>76940.399624199999</v>
      </c>
      <c r="F10" s="73">
        <v>53858.279736940007</v>
      </c>
      <c r="G10" s="73">
        <v>19619.801904170985</v>
      </c>
      <c r="H10" s="73">
        <v>78479.207616683998</v>
      </c>
      <c r="I10" s="72"/>
      <c r="J10" s="21">
        <v>1</v>
      </c>
      <c r="K10" s="21">
        <v>0.79600000000000004</v>
      </c>
      <c r="L10" s="21">
        <v>0.40499999999999997</v>
      </c>
      <c r="M10" s="21">
        <v>0.19999999999999998</v>
      </c>
      <c r="N10" s="21">
        <v>0.14000000000000001</v>
      </c>
      <c r="O10" s="21">
        <v>5.0999999999999962E-2</v>
      </c>
      <c r="P10" s="21">
        <v>0.20399999999999999</v>
      </c>
      <c r="Q10" s="74"/>
      <c r="R10" s="73">
        <v>76.940399624199998</v>
      </c>
      <c r="S10" s="73">
        <v>19.619801904170984</v>
      </c>
      <c r="U10" s="73">
        <v>209.66258897594503</v>
      </c>
      <c r="V10" s="73">
        <v>78.479207616683993</v>
      </c>
      <c r="X10" s="74">
        <v>0.19999999999999998</v>
      </c>
      <c r="Y10" s="74">
        <v>5.0999999999999962E-2</v>
      </c>
      <c r="AA10" s="74">
        <v>0.54499999999999993</v>
      </c>
      <c r="AB10" s="74">
        <v>0.20399999999999999</v>
      </c>
    </row>
    <row r="11" spans="1:28">
      <c r="A11" s="72" t="s">
        <v>36</v>
      </c>
      <c r="B11" s="73">
        <v>395084.09032700001</v>
      </c>
      <c r="C11" s="73">
        <v>320413.19725519698</v>
      </c>
      <c r="D11" s="73">
        <v>160404.14067276201</v>
      </c>
      <c r="E11" s="73">
        <v>87708.668052594003</v>
      </c>
      <c r="F11" s="73">
        <v>52151.099923164002</v>
      </c>
      <c r="G11" s="73">
        <v>20149.288606676997</v>
      </c>
      <c r="H11" s="73">
        <v>74670.893071803002</v>
      </c>
      <c r="I11" s="72"/>
      <c r="J11" s="21">
        <v>1</v>
      </c>
      <c r="K11" s="21">
        <v>0.81099999999999994</v>
      </c>
      <c r="L11" s="21">
        <v>0.40600000000000003</v>
      </c>
      <c r="M11" s="21">
        <v>0.222</v>
      </c>
      <c r="N11" s="21">
        <v>0.13200000000000001</v>
      </c>
      <c r="O11" s="21">
        <v>5.099999999999999E-2</v>
      </c>
      <c r="P11" s="21">
        <v>0.189</v>
      </c>
      <c r="Q11" s="74"/>
      <c r="R11" s="73">
        <v>87.708668052594007</v>
      </c>
      <c r="S11" s="73">
        <v>20.149288606676997</v>
      </c>
      <c r="U11" s="73">
        <v>212.55524059592599</v>
      </c>
      <c r="V11" s="73">
        <v>74.670893071803008</v>
      </c>
      <c r="X11" s="74">
        <v>0.222</v>
      </c>
      <c r="Y11" s="74">
        <v>5.099999999999999E-2</v>
      </c>
      <c r="AA11" s="74">
        <v>0.53800000000000003</v>
      </c>
      <c r="AB11" s="74">
        <v>0.189</v>
      </c>
    </row>
    <row r="12" spans="1:28">
      <c r="A12" s="72" t="s">
        <v>37</v>
      </c>
      <c r="B12" s="73"/>
      <c r="C12" s="73"/>
      <c r="D12" s="73"/>
      <c r="E12" s="73"/>
      <c r="F12" s="73"/>
      <c r="G12" s="73"/>
      <c r="H12" s="73"/>
      <c r="I12" s="72"/>
      <c r="J12" s="21"/>
      <c r="K12" s="21"/>
      <c r="L12" s="21"/>
      <c r="M12" s="21"/>
      <c r="N12" s="21"/>
      <c r="O12" s="21"/>
      <c r="P12" s="21"/>
      <c r="Q12" s="74"/>
      <c r="R12" s="73"/>
      <c r="U12" s="73"/>
      <c r="V12" s="73"/>
      <c r="X12" s="74"/>
      <c r="AA12" s="74"/>
      <c r="AB12" s="74"/>
    </row>
    <row r="13" spans="1:28">
      <c r="A13" s="72" t="s">
        <v>38</v>
      </c>
      <c r="B13" s="73">
        <v>408798.101624</v>
      </c>
      <c r="C13" s="73">
        <v>307416.17242124799</v>
      </c>
      <c r="D13" s="73">
        <v>161884.04824310401</v>
      </c>
      <c r="E13" s="73">
        <v>78080.437410184008</v>
      </c>
      <c r="F13" s="73">
        <v>47011.781686760005</v>
      </c>
      <c r="G13" s="73">
        <v>20439.905081199995</v>
      </c>
      <c r="H13" s="73">
        <v>101381.929202752</v>
      </c>
      <c r="I13" s="72"/>
      <c r="J13" s="21">
        <v>1</v>
      </c>
      <c r="K13" s="21">
        <v>0.752</v>
      </c>
      <c r="L13" s="21">
        <v>0.39600000000000002</v>
      </c>
      <c r="M13" s="21">
        <v>0.19100000000000003</v>
      </c>
      <c r="N13" s="21">
        <v>0.115</v>
      </c>
      <c r="O13" s="21">
        <v>4.9999999999999989E-2</v>
      </c>
      <c r="P13" s="21">
        <v>0.248</v>
      </c>
      <c r="Q13" s="74"/>
      <c r="R13" s="73">
        <v>78.080437410184004</v>
      </c>
      <c r="S13" s="73">
        <v>20.439905081199996</v>
      </c>
      <c r="U13" s="73">
        <v>208.89582992986402</v>
      </c>
      <c r="V13" s="73">
        <v>101.381929202752</v>
      </c>
      <c r="X13" s="74">
        <v>0.19100000000000003</v>
      </c>
      <c r="Y13" s="74">
        <v>4.9999999999999989E-2</v>
      </c>
      <c r="AA13" s="74">
        <v>0.51100000000000001</v>
      </c>
      <c r="AB13" s="74">
        <v>0.248</v>
      </c>
    </row>
    <row r="14" spans="1:28">
      <c r="A14" s="72" t="s">
        <v>39</v>
      </c>
      <c r="B14" s="73">
        <v>414699.23145000002</v>
      </c>
      <c r="C14" s="73">
        <v>301901.04049560003</v>
      </c>
      <c r="D14" s="73">
        <v>163391.4971913</v>
      </c>
      <c r="E14" s="73">
        <v>75060.560892449997</v>
      </c>
      <c r="F14" s="73">
        <v>44787.516996600003</v>
      </c>
      <c r="G14" s="73">
        <v>18661.465415249993</v>
      </c>
      <c r="H14" s="73">
        <v>112798.19095440001</v>
      </c>
      <c r="I14" s="72"/>
      <c r="J14" s="21">
        <v>1</v>
      </c>
      <c r="K14" s="21">
        <v>0.72799999999999998</v>
      </c>
      <c r="L14" s="21">
        <v>0.39400000000000002</v>
      </c>
      <c r="M14" s="21">
        <v>0.18099999999999999</v>
      </c>
      <c r="N14" s="21">
        <v>0.108</v>
      </c>
      <c r="O14" s="21">
        <v>4.4999999999999984E-2</v>
      </c>
      <c r="P14" s="21">
        <v>0.27200000000000002</v>
      </c>
      <c r="Q14" s="74"/>
      <c r="R14" s="73">
        <v>75.060560892449999</v>
      </c>
      <c r="S14" s="73">
        <v>18.661465415249992</v>
      </c>
      <c r="U14" s="73">
        <v>208.17901418790001</v>
      </c>
      <c r="V14" s="73">
        <v>112.79819095440001</v>
      </c>
      <c r="X14" s="74">
        <v>0.18099999999999999</v>
      </c>
      <c r="Y14" s="74">
        <v>4.4999999999999984E-2</v>
      </c>
      <c r="AA14" s="74">
        <v>0.502</v>
      </c>
      <c r="AB14" s="74">
        <v>0.27200000000000002</v>
      </c>
    </row>
    <row r="15" spans="1:28">
      <c r="A15" s="72" t="s">
        <v>40</v>
      </c>
      <c r="B15" s="73">
        <v>418866.61860599997</v>
      </c>
      <c r="C15" s="73">
        <v>302002.83201492595</v>
      </c>
      <c r="D15" s="73">
        <v>160007.04830749199</v>
      </c>
      <c r="E15" s="73">
        <v>75395.991349079995</v>
      </c>
      <c r="F15" s="73">
        <v>49007.394376901997</v>
      </c>
      <c r="G15" s="73">
        <v>17592.397981451992</v>
      </c>
      <c r="H15" s="73">
        <v>116863.78659107401</v>
      </c>
      <c r="I15" s="72"/>
      <c r="J15" s="21">
        <v>1</v>
      </c>
      <c r="K15" s="21">
        <v>0.72099999999999997</v>
      </c>
      <c r="L15" s="21">
        <v>0.38200000000000001</v>
      </c>
      <c r="M15" s="21">
        <v>0.18</v>
      </c>
      <c r="N15" s="21">
        <v>0.11700000000000001</v>
      </c>
      <c r="O15" s="21">
        <v>4.1999999999999982E-2</v>
      </c>
      <c r="P15" s="21">
        <v>0.27900000000000003</v>
      </c>
      <c r="Q15" s="74"/>
      <c r="R15" s="73">
        <v>75.395991349079992</v>
      </c>
      <c r="S15" s="73">
        <v>17.592397981451992</v>
      </c>
      <c r="U15" s="73">
        <v>209.014442684394</v>
      </c>
      <c r="V15" s="73">
        <v>116.863786591074</v>
      </c>
      <c r="X15" s="74">
        <v>0.18</v>
      </c>
      <c r="Y15" s="74">
        <v>4.1999999999999982E-2</v>
      </c>
      <c r="AA15" s="74">
        <v>0.499</v>
      </c>
      <c r="AB15" s="74">
        <v>0.27900000000000003</v>
      </c>
    </row>
    <row r="16" spans="1:28">
      <c r="A16" s="72" t="s">
        <v>41</v>
      </c>
      <c r="B16" s="73">
        <v>418480.38150999998</v>
      </c>
      <c r="C16" s="73">
        <v>290843.86514945002</v>
      </c>
      <c r="D16" s="73">
        <v>157348.62344775998</v>
      </c>
      <c r="E16" s="73">
        <v>69049.262949149997</v>
      </c>
      <c r="F16" s="73">
        <v>48125.243873649997</v>
      </c>
      <c r="G16" s="73">
        <v>16320.734878889991</v>
      </c>
      <c r="H16" s="73">
        <v>127636.51636054998</v>
      </c>
      <c r="I16" s="72"/>
      <c r="J16" s="21">
        <v>1</v>
      </c>
      <c r="K16" s="21">
        <v>0.69500000000000006</v>
      </c>
      <c r="L16" s="21">
        <v>0.37599999999999995</v>
      </c>
      <c r="M16" s="21">
        <v>0.16500000000000001</v>
      </c>
      <c r="N16" s="21">
        <v>0.115</v>
      </c>
      <c r="O16" s="21">
        <v>3.8999999999999979E-2</v>
      </c>
      <c r="P16" s="21">
        <v>0.30499999999999999</v>
      </c>
      <c r="Q16" s="74"/>
      <c r="R16" s="73">
        <v>69.049262949149991</v>
      </c>
      <c r="S16" s="73">
        <v>16.32073487888999</v>
      </c>
      <c r="U16" s="73">
        <v>205.47386732140998</v>
      </c>
      <c r="V16" s="73">
        <v>127.63651636054999</v>
      </c>
      <c r="X16" s="74">
        <v>0.16500000000000001</v>
      </c>
      <c r="Y16" s="74">
        <v>3.8999999999999979E-2</v>
      </c>
      <c r="AA16" s="74">
        <v>0.49099999999999994</v>
      </c>
      <c r="AB16" s="74">
        <v>0.30499999999999999</v>
      </c>
    </row>
    <row r="17" spans="1:28">
      <c r="A17" s="72" t="s">
        <v>42</v>
      </c>
      <c r="B17" s="73">
        <v>432501.82369799999</v>
      </c>
      <c r="C17" s="73">
        <v>299291.26199901599</v>
      </c>
      <c r="D17" s="73">
        <v>165215.69665263599</v>
      </c>
      <c r="E17" s="73">
        <v>63145.266259907992</v>
      </c>
      <c r="F17" s="73">
        <v>53630.226138551996</v>
      </c>
      <c r="G17" s="73">
        <v>17300.072947919991</v>
      </c>
      <c r="H17" s="73">
        <v>133210.56169898401</v>
      </c>
      <c r="I17" s="72"/>
      <c r="J17" s="21">
        <v>1</v>
      </c>
      <c r="K17" s="21">
        <v>0.69199999999999995</v>
      </c>
      <c r="L17" s="21">
        <v>0.38200000000000001</v>
      </c>
      <c r="M17" s="21">
        <v>0.14599999999999999</v>
      </c>
      <c r="N17" s="21">
        <v>0.124</v>
      </c>
      <c r="O17" s="21">
        <v>3.999999999999998E-2</v>
      </c>
      <c r="P17" s="21">
        <v>0.308</v>
      </c>
      <c r="Q17" s="74"/>
      <c r="R17" s="73">
        <v>63.145266259907991</v>
      </c>
      <c r="S17" s="73">
        <v>17.30007294791999</v>
      </c>
      <c r="U17" s="73">
        <v>218.845922791188</v>
      </c>
      <c r="V17" s="73">
        <v>133.21056169898401</v>
      </c>
      <c r="X17" s="74">
        <v>0.14599999999999999</v>
      </c>
      <c r="Y17" s="74">
        <v>3.999999999999998E-2</v>
      </c>
      <c r="AA17" s="74">
        <v>0.50600000000000001</v>
      </c>
      <c r="AB17" s="74">
        <v>0.308</v>
      </c>
    </row>
    <row r="18" spans="1:28">
      <c r="A18" s="72" t="s">
        <v>43</v>
      </c>
      <c r="B18" s="73">
        <v>439840.48436699994</v>
      </c>
      <c r="C18" s="73">
        <v>301730.57227576198</v>
      </c>
      <c r="D18" s="73">
        <v>166259.70309072599</v>
      </c>
      <c r="E18" s="73">
        <v>67735.434592517995</v>
      </c>
      <c r="F18" s="73">
        <v>50141.815217838004</v>
      </c>
      <c r="G18" s="73">
        <v>17593.619374679991</v>
      </c>
      <c r="H18" s="73">
        <v>138109.91209123799</v>
      </c>
      <c r="I18" s="72"/>
      <c r="J18" s="21">
        <v>1</v>
      </c>
      <c r="K18" s="21">
        <v>0.68600000000000005</v>
      </c>
      <c r="L18" s="21">
        <v>0.37800000000000006</v>
      </c>
      <c r="M18" s="21">
        <v>0.154</v>
      </c>
      <c r="N18" s="21">
        <v>0.11400000000000003</v>
      </c>
      <c r="O18" s="21">
        <v>3.9999999999999987E-2</v>
      </c>
      <c r="P18" s="21">
        <v>0.314</v>
      </c>
      <c r="Q18" s="74"/>
      <c r="R18" s="73">
        <v>67.73543459251799</v>
      </c>
      <c r="S18" s="73">
        <v>17.593619374679992</v>
      </c>
      <c r="U18" s="73">
        <v>216.40151830856399</v>
      </c>
      <c r="V18" s="73">
        <v>138.10991209123799</v>
      </c>
      <c r="X18" s="74">
        <v>0.154</v>
      </c>
      <c r="Y18" s="74">
        <v>3.9999999999999987E-2</v>
      </c>
      <c r="AA18" s="74">
        <v>0.4920000000000001</v>
      </c>
      <c r="AB18" s="74">
        <v>0.314</v>
      </c>
    </row>
    <row r="19" spans="1:28">
      <c r="A19" s="72" t="s">
        <v>44</v>
      </c>
      <c r="B19" s="73">
        <v>442471.80656900001</v>
      </c>
      <c r="C19" s="73">
        <v>298668.469434075</v>
      </c>
      <c r="D19" s="73">
        <v>165926.927463375</v>
      </c>
      <c r="E19" s="73">
        <v>67698.186405057</v>
      </c>
      <c r="F19" s="73">
        <v>47344.483302883003</v>
      </c>
      <c r="G19" s="73">
        <v>17698.872262759993</v>
      </c>
      <c r="H19" s="73">
        <v>143803.33713492501</v>
      </c>
      <c r="I19" s="72"/>
      <c r="J19" s="21">
        <v>1</v>
      </c>
      <c r="K19" s="21">
        <v>0.67499999999999993</v>
      </c>
      <c r="L19" s="21">
        <v>0.375</v>
      </c>
      <c r="M19" s="21">
        <v>0.153</v>
      </c>
      <c r="N19" s="21">
        <v>0.10700000000000001</v>
      </c>
      <c r="O19" s="21">
        <v>3.999999999999998E-2</v>
      </c>
      <c r="P19" s="21">
        <v>0.32500000000000001</v>
      </c>
      <c r="Q19" s="74"/>
      <c r="R19" s="73">
        <v>67.698186405057001</v>
      </c>
      <c r="S19" s="73">
        <v>17.698872262759991</v>
      </c>
      <c r="U19" s="73">
        <v>213.27141076625801</v>
      </c>
      <c r="V19" s="73">
        <v>143.80333713492502</v>
      </c>
      <c r="X19" s="74">
        <v>0.153</v>
      </c>
      <c r="Y19" s="74">
        <v>3.999999999999998E-2</v>
      </c>
      <c r="AA19" s="74">
        <v>0.48199999999999998</v>
      </c>
      <c r="AB19" s="74">
        <v>0.32500000000000001</v>
      </c>
    </row>
    <row r="20" spans="1:28">
      <c r="A20" s="72" t="s">
        <v>45</v>
      </c>
      <c r="B20" s="73">
        <v>462031.37544499995</v>
      </c>
      <c r="C20" s="73">
        <v>308636.95879725995</v>
      </c>
      <c r="D20" s="73">
        <v>168179.42066198</v>
      </c>
      <c r="E20" s="73">
        <v>76235.176948425011</v>
      </c>
      <c r="F20" s="73">
        <v>46665.168919945005</v>
      </c>
      <c r="G20" s="73">
        <v>17557.192266909991</v>
      </c>
      <c r="H20" s="73">
        <v>153394.41664774</v>
      </c>
      <c r="I20" s="72"/>
      <c r="J20" s="21">
        <v>1</v>
      </c>
      <c r="K20" s="21">
        <v>0.66799999999999993</v>
      </c>
      <c r="L20" s="21">
        <v>0.36400000000000005</v>
      </c>
      <c r="M20" s="21">
        <v>0.16500000000000004</v>
      </c>
      <c r="N20" s="21">
        <v>0.10100000000000002</v>
      </c>
      <c r="O20" s="21">
        <v>3.7999999999999985E-2</v>
      </c>
      <c r="P20" s="21">
        <v>0.33200000000000002</v>
      </c>
      <c r="Q20" s="74"/>
      <c r="R20" s="73">
        <v>76.235176948425007</v>
      </c>
      <c r="S20" s="73">
        <v>17.55719226690999</v>
      </c>
      <c r="U20" s="73">
        <v>214.84458958192502</v>
      </c>
      <c r="V20" s="73">
        <v>153.39441664774</v>
      </c>
      <c r="X20" s="74">
        <v>0.16500000000000004</v>
      </c>
      <c r="Y20" s="74">
        <v>3.7999999999999985E-2</v>
      </c>
      <c r="AA20" s="74">
        <v>0.46500000000000008</v>
      </c>
      <c r="AB20" s="74">
        <v>0.33200000000000002</v>
      </c>
    </row>
    <row r="21" spans="1:28">
      <c r="A21" s="72" t="s">
        <v>46</v>
      </c>
      <c r="B21" s="73">
        <v>469793.05942100007</v>
      </c>
      <c r="C21" s="73">
        <v>305365.48862365005</v>
      </c>
      <c r="D21" s="73">
        <v>172414.05280750699</v>
      </c>
      <c r="E21" s="73">
        <v>71408.545031992006</v>
      </c>
      <c r="F21" s="73">
        <v>45569.926763837</v>
      </c>
      <c r="G21" s="73">
        <v>15972.964020314015</v>
      </c>
      <c r="H21" s="73">
        <v>164427.57079735</v>
      </c>
      <c r="I21" s="72"/>
      <c r="J21" s="21">
        <v>1</v>
      </c>
      <c r="K21" s="21">
        <v>0.65</v>
      </c>
      <c r="L21" s="21">
        <v>0.36699999999999994</v>
      </c>
      <c r="M21" s="21">
        <v>0.152</v>
      </c>
      <c r="N21" s="21">
        <v>9.6999999999999989E-2</v>
      </c>
      <c r="O21" s="21">
        <v>3.400000000000003E-2</v>
      </c>
      <c r="P21" s="21">
        <v>0.34999999999999992</v>
      </c>
      <c r="Q21" s="74"/>
      <c r="R21" s="73">
        <v>71.408545031992006</v>
      </c>
      <c r="S21" s="73">
        <v>15.972964020314015</v>
      </c>
      <c r="U21" s="73">
        <v>217.98397957134398</v>
      </c>
      <c r="V21" s="73">
        <v>164.42757079735</v>
      </c>
      <c r="X21" s="74">
        <v>0.152</v>
      </c>
      <c r="Y21" s="74">
        <v>3.400000000000003E-2</v>
      </c>
      <c r="AA21" s="74">
        <v>0.46399999999999991</v>
      </c>
      <c r="AB21" s="74">
        <v>0.34999999999999992</v>
      </c>
    </row>
    <row r="22" spans="1:28">
      <c r="A22" s="72" t="s">
        <v>47</v>
      </c>
      <c r="B22" s="73">
        <v>480407.849675</v>
      </c>
      <c r="C22" s="73">
        <v>307461.02379200002</v>
      </c>
      <c r="D22" s="73">
        <v>168142.74738625</v>
      </c>
      <c r="E22" s="73">
        <v>76865.255948000005</v>
      </c>
      <c r="F22" s="73">
        <v>48040.784967500003</v>
      </c>
      <c r="G22" s="73">
        <v>19216.313987000001</v>
      </c>
      <c r="H22" s="73">
        <v>172946.82588299998</v>
      </c>
      <c r="I22" s="72"/>
      <c r="J22" s="21">
        <v>1</v>
      </c>
      <c r="K22" s="21">
        <v>0.64</v>
      </c>
      <c r="L22" s="21">
        <v>0.35000000000000003</v>
      </c>
      <c r="M22" s="21">
        <v>0.16</v>
      </c>
      <c r="N22" s="21">
        <v>0.1</v>
      </c>
      <c r="O22" s="21">
        <v>0.04</v>
      </c>
      <c r="P22" s="21">
        <v>0.36</v>
      </c>
      <c r="Q22" s="74"/>
      <c r="R22" s="73">
        <v>76.865255948000012</v>
      </c>
      <c r="S22" s="73">
        <v>19.216313987000003</v>
      </c>
      <c r="U22" s="73">
        <v>216.18353235375002</v>
      </c>
      <c r="V22" s="73">
        <v>172.94682588299997</v>
      </c>
      <c r="X22" s="74">
        <v>0.16</v>
      </c>
      <c r="Y22" s="74">
        <v>0.04</v>
      </c>
      <c r="AA22" s="74">
        <v>0.45000000000000007</v>
      </c>
      <c r="AB22" s="74">
        <v>0.36</v>
      </c>
    </row>
    <row r="23" spans="1:28">
      <c r="A23" s="72" t="s">
        <v>48</v>
      </c>
      <c r="B23" s="73">
        <v>477787.392291</v>
      </c>
      <c r="C23" s="73">
        <v>291450.30929751002</v>
      </c>
      <c r="D23" s="73">
        <v>162447.71337894001</v>
      </c>
      <c r="E23" s="73">
        <v>66890.234920740011</v>
      </c>
      <c r="F23" s="73">
        <v>47778.7392291</v>
      </c>
      <c r="G23" s="73">
        <v>19111.495691640001</v>
      </c>
      <c r="H23" s="73">
        <v>186337.08299349001</v>
      </c>
      <c r="I23" s="72"/>
      <c r="J23" s="21">
        <v>1</v>
      </c>
      <c r="K23" s="21">
        <v>0.61</v>
      </c>
      <c r="L23" s="21">
        <v>0.34</v>
      </c>
      <c r="M23" s="21">
        <v>0.14000000000000001</v>
      </c>
      <c r="N23" s="21">
        <v>0.1</v>
      </c>
      <c r="O23" s="21">
        <v>0.04</v>
      </c>
      <c r="P23" s="21">
        <v>0.39</v>
      </c>
      <c r="Q23" s="74"/>
      <c r="R23" s="73">
        <v>66.890234920740014</v>
      </c>
      <c r="S23" s="73">
        <v>19.111495691640002</v>
      </c>
      <c r="U23" s="73">
        <v>210.22645260804001</v>
      </c>
      <c r="V23" s="73">
        <v>186.33708299349001</v>
      </c>
      <c r="X23" s="74">
        <v>0.14000000000000001</v>
      </c>
      <c r="Y23" s="74">
        <v>0.04</v>
      </c>
      <c r="AA23" s="74">
        <v>0.44000000000000006</v>
      </c>
      <c r="AB23" s="74">
        <v>0.39</v>
      </c>
    </row>
    <row r="24" spans="1:28">
      <c r="A24" s="72" t="s">
        <v>49</v>
      </c>
      <c r="B24" s="73">
        <v>498004.26169400004</v>
      </c>
      <c r="C24" s="73">
        <v>293822.51439946005</v>
      </c>
      <c r="D24" s="73">
        <v>164341.40635902001</v>
      </c>
      <c r="E24" s="73">
        <v>69720.596637160008</v>
      </c>
      <c r="F24" s="73">
        <v>44820.38355246</v>
      </c>
      <c r="G24" s="73">
        <v>14940.127850819999</v>
      </c>
      <c r="H24" s="73">
        <v>204181.74729453999</v>
      </c>
      <c r="I24" s="72"/>
      <c r="J24" s="21">
        <v>1</v>
      </c>
      <c r="K24" s="21">
        <v>0.59000000000000008</v>
      </c>
      <c r="L24" s="21">
        <v>0.33</v>
      </c>
      <c r="M24" s="21">
        <v>0.14000000000000001</v>
      </c>
      <c r="N24" s="21">
        <v>0.09</v>
      </c>
      <c r="O24" s="21">
        <v>2.9999999999999995E-2</v>
      </c>
      <c r="P24" s="21">
        <v>0.41</v>
      </c>
      <c r="Q24" s="74"/>
      <c r="R24" s="73">
        <v>69.720596637160014</v>
      </c>
      <c r="S24" s="73">
        <v>14.94012785082</v>
      </c>
      <c r="U24" s="73">
        <v>209.16178991148001</v>
      </c>
      <c r="V24" s="73">
        <v>204.18174729454</v>
      </c>
      <c r="X24" s="74">
        <v>0.14000000000000001</v>
      </c>
      <c r="Y24" s="74">
        <v>2.9999999999999995E-2</v>
      </c>
      <c r="AA24" s="74">
        <v>0.42000000000000004</v>
      </c>
      <c r="AB24" s="74">
        <v>0.41</v>
      </c>
    </row>
    <row r="25" spans="1:28">
      <c r="A25" s="72" t="s">
        <v>50</v>
      </c>
      <c r="B25" s="73">
        <v>502690.33366300003</v>
      </c>
      <c r="C25" s="73">
        <v>296587.29686117003</v>
      </c>
      <c r="D25" s="73">
        <v>165887.81010879003</v>
      </c>
      <c r="E25" s="73">
        <v>70376.646712820017</v>
      </c>
      <c r="F25" s="73">
        <v>45242.130029669999</v>
      </c>
      <c r="G25" s="73">
        <v>15080.710009890001</v>
      </c>
      <c r="H25" s="73">
        <v>206103.03680182999</v>
      </c>
      <c r="I25" s="72"/>
      <c r="J25" s="21">
        <v>1</v>
      </c>
      <c r="K25" s="21">
        <v>0.59000000000000008</v>
      </c>
      <c r="L25" s="21">
        <v>0.33</v>
      </c>
      <c r="M25" s="21">
        <v>0.14000000000000001</v>
      </c>
      <c r="N25" s="21">
        <v>0.09</v>
      </c>
      <c r="O25" s="21">
        <v>0.03</v>
      </c>
      <c r="P25" s="21">
        <v>0.41</v>
      </c>
      <c r="Q25" s="74"/>
      <c r="R25" s="73">
        <v>70.376646712820019</v>
      </c>
      <c r="S25" s="73">
        <v>15.080710009890002</v>
      </c>
      <c r="U25" s="73">
        <v>211.12994013846003</v>
      </c>
      <c r="V25" s="73">
        <v>206.10303680183</v>
      </c>
      <c r="X25" s="74">
        <v>0.14000000000000001</v>
      </c>
      <c r="Y25" s="74">
        <v>0.03</v>
      </c>
      <c r="AA25" s="74">
        <v>0.42000000000000004</v>
      </c>
      <c r="AB25" s="74">
        <v>0.41</v>
      </c>
    </row>
    <row r="26" spans="1:28">
      <c r="A26" s="72" t="s">
        <v>51</v>
      </c>
      <c r="B26" s="73">
        <v>520206.68509000004</v>
      </c>
      <c r="C26" s="73">
        <v>301719.87735220004</v>
      </c>
      <c r="D26" s="73">
        <v>171668.2060797</v>
      </c>
      <c r="E26" s="73">
        <v>72828.935912600005</v>
      </c>
      <c r="F26" s="73">
        <v>41616.534807199998</v>
      </c>
      <c r="G26" s="73">
        <v>15606.200552699998</v>
      </c>
      <c r="H26" s="73">
        <v>218486.80773779997</v>
      </c>
      <c r="I26" s="72"/>
      <c r="J26" s="21">
        <v>1</v>
      </c>
      <c r="K26" s="21">
        <v>0.58000000000000007</v>
      </c>
      <c r="L26" s="21">
        <v>0.32999999999999996</v>
      </c>
      <c r="M26" s="21">
        <v>0.13999999999999999</v>
      </c>
      <c r="N26" s="21">
        <v>7.9999999999999988E-2</v>
      </c>
      <c r="O26" s="21">
        <v>2.9999999999999995E-2</v>
      </c>
      <c r="P26" s="21">
        <v>0.41999999999999993</v>
      </c>
      <c r="Q26" s="74"/>
      <c r="R26" s="73">
        <v>72.828935912600002</v>
      </c>
      <c r="S26" s="73">
        <v>15.606200552699999</v>
      </c>
      <c r="U26" s="73">
        <v>213.28474088689998</v>
      </c>
      <c r="V26" s="73">
        <v>218.48680773779998</v>
      </c>
      <c r="X26" s="74">
        <v>0.13999999999999999</v>
      </c>
      <c r="Y26" s="74">
        <v>2.9999999999999995E-2</v>
      </c>
      <c r="AA26" s="74">
        <v>0.40999999999999992</v>
      </c>
      <c r="AB26" s="74">
        <v>0.41999999999999993</v>
      </c>
    </row>
    <row r="27" spans="1:28">
      <c r="A27" s="72" t="s">
        <v>52</v>
      </c>
      <c r="B27" s="73">
        <v>511530.08628699998</v>
      </c>
      <c r="C27" s="73">
        <v>301802.75090933003</v>
      </c>
      <c r="D27" s="73">
        <v>173920.22933758001</v>
      </c>
      <c r="E27" s="73">
        <v>71614.212080180005</v>
      </c>
      <c r="F27" s="73">
        <v>40922.40690296</v>
      </c>
      <c r="G27" s="73">
        <v>15345.902588609999</v>
      </c>
      <c r="H27" s="73">
        <v>209727.33537766998</v>
      </c>
      <c r="I27" s="72"/>
      <c r="J27" s="21">
        <v>1</v>
      </c>
      <c r="K27" s="21">
        <v>0.59000000000000008</v>
      </c>
      <c r="L27" s="21">
        <v>0.34</v>
      </c>
      <c r="M27" s="21">
        <v>0.14000000000000001</v>
      </c>
      <c r="N27" s="21">
        <v>0.08</v>
      </c>
      <c r="O27" s="21">
        <v>0.03</v>
      </c>
      <c r="P27" s="21">
        <v>0.41</v>
      </c>
      <c r="Q27" s="74"/>
      <c r="R27" s="73">
        <v>71.61421208018001</v>
      </c>
      <c r="S27" s="73">
        <v>15.345902588609999</v>
      </c>
      <c r="U27" s="73">
        <v>214.84263624054</v>
      </c>
      <c r="V27" s="73">
        <v>209.72733537766999</v>
      </c>
      <c r="X27" s="74">
        <v>0.14000000000000001</v>
      </c>
      <c r="Y27" s="74">
        <v>0.03</v>
      </c>
      <c r="AA27" s="74">
        <v>0.42000000000000004</v>
      </c>
      <c r="AB27" s="74">
        <v>0.41</v>
      </c>
    </row>
    <row r="28" spans="1:28">
      <c r="A28" s="72" t="s">
        <v>53</v>
      </c>
      <c r="B28" s="73">
        <v>530972.08692399994</v>
      </c>
      <c r="C28" s="73">
        <v>302654.08954667998</v>
      </c>
      <c r="D28" s="73">
        <v>169911.06781568</v>
      </c>
      <c r="E28" s="73">
        <v>79645.813038599983</v>
      </c>
      <c r="F28" s="73">
        <v>42477.76695392</v>
      </c>
      <c r="G28" s="73">
        <v>15929.162607719998</v>
      </c>
      <c r="H28" s="73">
        <v>228317.99737731996</v>
      </c>
      <c r="I28" s="72"/>
      <c r="J28" s="21">
        <v>1</v>
      </c>
      <c r="K28" s="21">
        <v>0.57000000000000006</v>
      </c>
      <c r="L28" s="21">
        <v>0.32</v>
      </c>
      <c r="M28" s="21">
        <v>0.15</v>
      </c>
      <c r="N28" s="21">
        <v>0.08</v>
      </c>
      <c r="O28" s="21">
        <v>0.03</v>
      </c>
      <c r="P28" s="21">
        <v>0.43</v>
      </c>
      <c r="Q28" s="74"/>
      <c r="R28" s="73">
        <v>79.645813038599982</v>
      </c>
      <c r="S28" s="73">
        <v>15.929162607719999</v>
      </c>
      <c r="U28" s="73">
        <v>212.38883476960001</v>
      </c>
      <c r="V28" s="73">
        <v>228.31799737731995</v>
      </c>
      <c r="X28" s="74">
        <v>0.15</v>
      </c>
      <c r="Y28" s="74">
        <v>0.03</v>
      </c>
      <c r="AA28" s="74">
        <v>0.4</v>
      </c>
      <c r="AB28" s="74">
        <v>0.43</v>
      </c>
    </row>
    <row r="29" spans="1:28">
      <c r="A29" s="72" t="s">
        <v>54</v>
      </c>
      <c r="B29" s="73">
        <v>528723.19071300002</v>
      </c>
      <c r="C29" s="73">
        <v>311946.68252067006</v>
      </c>
      <c r="D29" s="73">
        <v>169191.42102816</v>
      </c>
      <c r="E29" s="73">
        <v>84595.710514079998</v>
      </c>
      <c r="F29" s="73">
        <v>42297.855257039999</v>
      </c>
      <c r="G29" s="73">
        <v>15861.69572139</v>
      </c>
      <c r="H29" s="73">
        <v>216776.50819232999</v>
      </c>
      <c r="I29" s="72"/>
      <c r="J29" s="21">
        <v>1</v>
      </c>
      <c r="K29" s="21">
        <v>0.59000000000000008</v>
      </c>
      <c r="L29" s="21">
        <v>0.32</v>
      </c>
      <c r="M29" s="21">
        <v>0.16</v>
      </c>
      <c r="N29" s="21">
        <v>0.08</v>
      </c>
      <c r="O29" s="21">
        <v>0.03</v>
      </c>
      <c r="P29" s="21">
        <v>0.41</v>
      </c>
      <c r="Q29" s="74"/>
      <c r="R29" s="73">
        <v>84.595710514079997</v>
      </c>
      <c r="S29" s="73">
        <v>15.861695721390001</v>
      </c>
      <c r="U29" s="73">
        <v>211.48927628519999</v>
      </c>
      <c r="V29" s="73">
        <v>216.77650819233</v>
      </c>
      <c r="X29" s="74">
        <v>0.16</v>
      </c>
      <c r="Y29" s="74">
        <v>0.03</v>
      </c>
      <c r="AA29" s="74">
        <v>0.4</v>
      </c>
      <c r="AB29" s="74">
        <v>0.41</v>
      </c>
    </row>
    <row r="30" spans="1:28">
      <c r="A30" s="72" t="s">
        <v>55</v>
      </c>
      <c r="B30" s="73">
        <v>550864.23851699999</v>
      </c>
      <c r="C30" s="73">
        <v>319501.25833986001</v>
      </c>
      <c r="D30" s="73">
        <v>170767.91394026999</v>
      </c>
      <c r="E30" s="73">
        <v>82629.635777549993</v>
      </c>
      <c r="F30" s="73">
        <v>49577.781466529996</v>
      </c>
      <c r="G30" s="73">
        <v>16525.927155509999</v>
      </c>
      <c r="H30" s="73">
        <v>231362.98017713998</v>
      </c>
      <c r="I30" s="72"/>
      <c r="J30" s="21">
        <v>1</v>
      </c>
      <c r="K30" s="21">
        <v>0.58000000000000007</v>
      </c>
      <c r="L30" s="21">
        <v>0.31</v>
      </c>
      <c r="M30" s="21">
        <v>0.15</v>
      </c>
      <c r="N30" s="21">
        <v>0.09</v>
      </c>
      <c r="O30" s="21">
        <v>0.03</v>
      </c>
      <c r="P30" s="21">
        <v>0.42</v>
      </c>
      <c r="Q30" s="74"/>
      <c r="R30" s="73">
        <v>82.629635777549993</v>
      </c>
      <c r="S30" s="73">
        <v>16.525927155509997</v>
      </c>
      <c r="U30" s="73">
        <v>220.34569540679999</v>
      </c>
      <c r="V30" s="73">
        <v>231.36298017713997</v>
      </c>
      <c r="X30" s="74">
        <v>0.15</v>
      </c>
      <c r="Y30" s="74">
        <v>0.03</v>
      </c>
      <c r="AA30" s="74">
        <v>0.4</v>
      </c>
      <c r="AB30" s="74">
        <v>0.42</v>
      </c>
    </row>
    <row r="31" spans="1:28">
      <c r="A31" s="72" t="s">
        <v>56</v>
      </c>
      <c r="B31" s="73">
        <v>551954.77295000001</v>
      </c>
      <c r="C31" s="73">
        <v>314614.22058150003</v>
      </c>
      <c r="D31" s="73">
        <v>171105.97961450001</v>
      </c>
      <c r="E31" s="73">
        <v>77273.668213000012</v>
      </c>
      <c r="F31" s="73">
        <v>49675.929565500002</v>
      </c>
      <c r="G31" s="73">
        <v>16558.643188499998</v>
      </c>
      <c r="H31" s="73">
        <v>237340.55236850001</v>
      </c>
      <c r="I31" s="72"/>
      <c r="J31" s="21">
        <v>1</v>
      </c>
      <c r="K31" s="21">
        <v>0.57000000000000006</v>
      </c>
      <c r="L31" s="21">
        <v>0.31</v>
      </c>
      <c r="M31" s="21">
        <v>0.14000000000000001</v>
      </c>
      <c r="N31" s="21">
        <v>0.09</v>
      </c>
      <c r="O31" s="21">
        <v>2.9999999999999995E-2</v>
      </c>
      <c r="P31" s="21">
        <v>0.43</v>
      </c>
      <c r="Q31" s="74"/>
      <c r="R31" s="73">
        <v>77.273668213000008</v>
      </c>
      <c r="S31" s="73">
        <v>16.5586431885</v>
      </c>
      <c r="U31" s="73">
        <v>220.78190918000001</v>
      </c>
      <c r="V31" s="73">
        <v>237.3405523685</v>
      </c>
      <c r="X31" s="74">
        <v>0.14000000000000001</v>
      </c>
      <c r="Y31" s="74">
        <v>2.9999999999999995E-2</v>
      </c>
      <c r="AA31" s="74">
        <v>0.4</v>
      </c>
      <c r="AB31" s="74">
        <v>0.43</v>
      </c>
    </row>
    <row r="32" spans="1:28">
      <c r="A32" s="72" t="s">
        <v>57</v>
      </c>
      <c r="B32" s="73">
        <v>579598.61162900005</v>
      </c>
      <c r="C32" s="73">
        <v>295595.29193079006</v>
      </c>
      <c r="D32" s="73">
        <v>185471.55572128002</v>
      </c>
      <c r="E32" s="73">
        <v>40571.902814030007</v>
      </c>
      <c r="F32" s="73">
        <v>52163.875046610003</v>
      </c>
      <c r="G32" s="73">
        <v>17387.958348870001</v>
      </c>
      <c r="H32" s="73">
        <v>284003.31969820999</v>
      </c>
      <c r="I32" s="72"/>
      <c r="J32" s="21">
        <v>1</v>
      </c>
      <c r="K32" s="21">
        <v>0.51</v>
      </c>
      <c r="L32" s="21">
        <v>0.32</v>
      </c>
      <c r="M32" s="21">
        <v>7.0000000000000007E-2</v>
      </c>
      <c r="N32" s="21">
        <v>0.09</v>
      </c>
      <c r="O32" s="21">
        <v>0.03</v>
      </c>
      <c r="P32" s="21">
        <v>0.48999999999999994</v>
      </c>
      <c r="Q32" s="74"/>
      <c r="R32" s="73">
        <v>40.571902814030004</v>
      </c>
      <c r="S32" s="73">
        <v>17.387958348870001</v>
      </c>
      <c r="U32" s="73">
        <v>237.63543076789</v>
      </c>
      <c r="V32" s="73">
        <v>284.00331969820996</v>
      </c>
      <c r="X32" s="74">
        <v>7.0000000000000007E-2</v>
      </c>
      <c r="Y32" s="74">
        <v>0.03</v>
      </c>
      <c r="AA32" s="74">
        <v>0.41000000000000003</v>
      </c>
      <c r="AB32" s="74">
        <v>0.48999999999999994</v>
      </c>
    </row>
    <row r="33" spans="1:28">
      <c r="A33" s="72" t="s">
        <v>58</v>
      </c>
      <c r="B33" s="73">
        <v>581896.24343499995</v>
      </c>
      <c r="C33" s="73">
        <v>285129.15928314999</v>
      </c>
      <c r="D33" s="73">
        <v>180387.83546484998</v>
      </c>
      <c r="E33" s="73">
        <v>40732.737040450003</v>
      </c>
      <c r="F33" s="73">
        <v>58189.6243435</v>
      </c>
      <c r="G33" s="73">
        <v>17456.887303049996</v>
      </c>
      <c r="H33" s="73">
        <v>296767.08415184997</v>
      </c>
      <c r="I33" s="72"/>
      <c r="J33" s="21">
        <v>1</v>
      </c>
      <c r="K33" s="21">
        <v>0.49</v>
      </c>
      <c r="L33" s="21">
        <v>0.31</v>
      </c>
      <c r="M33" s="21">
        <v>7.0000000000000007E-2</v>
      </c>
      <c r="N33" s="21">
        <v>0.1</v>
      </c>
      <c r="O33" s="21">
        <v>2.9999999999999995E-2</v>
      </c>
      <c r="P33" s="21">
        <v>0.51</v>
      </c>
      <c r="Q33" s="74"/>
      <c r="R33" s="73">
        <v>40.732737040450004</v>
      </c>
      <c r="S33" s="73">
        <v>17.456887303049996</v>
      </c>
      <c r="U33" s="73">
        <v>238.57745980835</v>
      </c>
      <c r="V33" s="73">
        <v>296.76708415184999</v>
      </c>
      <c r="X33" s="74">
        <v>7.0000000000000007E-2</v>
      </c>
      <c r="Y33" s="74">
        <v>2.9999999999999995E-2</v>
      </c>
      <c r="AA33" s="74">
        <v>0.41000000000000003</v>
      </c>
      <c r="AB33" s="74">
        <v>0.51</v>
      </c>
    </row>
    <row r="34" spans="1:28">
      <c r="A34" s="72" t="s">
        <v>59</v>
      </c>
      <c r="B34" s="73">
        <v>597845.29637400003</v>
      </c>
      <c r="C34" s="73">
        <v>286965.74225951999</v>
      </c>
      <c r="D34" s="73">
        <v>179353.58891220001</v>
      </c>
      <c r="E34" s="73">
        <v>41849.170746180003</v>
      </c>
      <c r="F34" s="73">
        <v>53806.076673659998</v>
      </c>
      <c r="G34" s="73">
        <v>11956.90592748</v>
      </c>
      <c r="H34" s="73">
        <v>310879.55411448004</v>
      </c>
      <c r="I34" s="72"/>
      <c r="J34" s="21">
        <v>1</v>
      </c>
      <c r="K34" s="21">
        <v>0.48</v>
      </c>
      <c r="L34" s="21">
        <v>0.3</v>
      </c>
      <c r="M34" s="21">
        <v>7.0000000000000007E-2</v>
      </c>
      <c r="N34" s="21">
        <v>0.09</v>
      </c>
      <c r="O34" s="21">
        <v>0.02</v>
      </c>
      <c r="P34" s="21">
        <v>0.52</v>
      </c>
      <c r="Q34" s="74"/>
      <c r="R34" s="73">
        <v>41.84917074618</v>
      </c>
      <c r="S34" s="73">
        <v>11.956905927479999</v>
      </c>
      <c r="U34" s="73">
        <v>233.15966558586001</v>
      </c>
      <c r="V34" s="73">
        <v>310.87955411448002</v>
      </c>
      <c r="X34" s="74">
        <v>7.0000000000000007E-2</v>
      </c>
      <c r="Y34" s="74">
        <v>0.02</v>
      </c>
      <c r="AA34" s="74">
        <v>0.39</v>
      </c>
      <c r="AB34" s="74">
        <v>0.52</v>
      </c>
    </row>
    <row r="35" spans="1:28">
      <c r="A35" s="72" t="s">
        <v>60</v>
      </c>
      <c r="B35" s="73">
        <v>593196.85719999997</v>
      </c>
      <c r="C35" s="73">
        <v>278802.52288399998</v>
      </c>
      <c r="D35" s="73">
        <v>189822.99430399999</v>
      </c>
      <c r="E35" s="73">
        <v>29659.842860000001</v>
      </c>
      <c r="F35" s="73">
        <v>47455.748575999998</v>
      </c>
      <c r="G35" s="73">
        <v>11863.937144</v>
      </c>
      <c r="H35" s="73">
        <v>314394.33431599999</v>
      </c>
      <c r="I35" s="72"/>
      <c r="J35" s="21">
        <v>1</v>
      </c>
      <c r="K35" s="21">
        <v>0.47</v>
      </c>
      <c r="L35" s="21">
        <v>0.32</v>
      </c>
      <c r="M35" s="21">
        <v>0.05</v>
      </c>
      <c r="N35" s="21">
        <v>0.08</v>
      </c>
      <c r="O35" s="21">
        <v>0.02</v>
      </c>
      <c r="P35" s="21">
        <v>0.53</v>
      </c>
      <c r="Q35" s="74"/>
      <c r="R35" s="73">
        <v>29.659842860000001</v>
      </c>
      <c r="S35" s="73">
        <v>11.863937143999999</v>
      </c>
      <c r="U35" s="73">
        <v>237.27874287999998</v>
      </c>
      <c r="V35" s="73">
        <v>314.39433431599997</v>
      </c>
      <c r="X35" s="74">
        <v>0.05</v>
      </c>
      <c r="Y35" s="74">
        <v>0.02</v>
      </c>
      <c r="AA35" s="74">
        <v>0.4</v>
      </c>
      <c r="AB35" s="74">
        <v>0.53</v>
      </c>
    </row>
    <row r="36" spans="1:28">
      <c r="A36" s="72" t="s">
        <v>61</v>
      </c>
      <c r="B36" s="73">
        <v>616975.74352799996</v>
      </c>
      <c r="C36" s="73">
        <v>289978.59945815994</v>
      </c>
      <c r="D36" s="73">
        <v>185092.72305839998</v>
      </c>
      <c r="E36" s="73">
        <v>49358.059482240002</v>
      </c>
      <c r="F36" s="73">
        <v>49358.059482240002</v>
      </c>
      <c r="G36" s="73">
        <v>12339.51487056</v>
      </c>
      <c r="H36" s="73">
        <v>326997.14406984003</v>
      </c>
      <c r="I36" s="72"/>
      <c r="J36" s="21">
        <v>1</v>
      </c>
      <c r="K36" s="21">
        <v>0.46999999999999992</v>
      </c>
      <c r="L36" s="21">
        <v>0.3</v>
      </c>
      <c r="M36" s="21">
        <v>0.08</v>
      </c>
      <c r="N36" s="21">
        <v>0.08</v>
      </c>
      <c r="O36" s="21">
        <v>0.02</v>
      </c>
      <c r="P36" s="21">
        <v>0.53</v>
      </c>
      <c r="Q36" s="74"/>
      <c r="R36" s="73">
        <v>49.358059482240002</v>
      </c>
      <c r="S36" s="73">
        <v>12.33951487056</v>
      </c>
      <c r="U36" s="73">
        <v>234.45078254063998</v>
      </c>
      <c r="V36" s="73">
        <v>326.99714406984003</v>
      </c>
      <c r="X36" s="74">
        <v>0.08</v>
      </c>
      <c r="Y36" s="74">
        <v>0.02</v>
      </c>
      <c r="AA36" s="74">
        <v>0.38</v>
      </c>
      <c r="AB36" s="74">
        <v>0.53</v>
      </c>
    </row>
    <row r="37" spans="1:28">
      <c r="A37" s="72" t="s">
        <v>62</v>
      </c>
      <c r="B37" s="73">
        <v>610656.11551899998</v>
      </c>
      <c r="C37" s="73">
        <v>280901.81313873996</v>
      </c>
      <c r="D37" s="73">
        <v>170983.71234532</v>
      </c>
      <c r="E37" s="73">
        <v>48852.489241520001</v>
      </c>
      <c r="F37" s="73">
        <v>48852.489241520001</v>
      </c>
      <c r="G37" s="73">
        <v>12213.12231038</v>
      </c>
      <c r="H37" s="73">
        <v>329754.30238026002</v>
      </c>
      <c r="I37" s="72"/>
      <c r="J37" s="21">
        <v>1</v>
      </c>
      <c r="K37" s="21">
        <v>0.45999999999999996</v>
      </c>
      <c r="L37" s="21">
        <v>0.28000000000000003</v>
      </c>
      <c r="M37" s="21">
        <v>0.08</v>
      </c>
      <c r="N37" s="21">
        <v>0.08</v>
      </c>
      <c r="O37" s="21">
        <v>0.02</v>
      </c>
      <c r="P37" s="21">
        <v>0.54</v>
      </c>
      <c r="Q37" s="74"/>
      <c r="R37" s="73">
        <v>48.852489241520004</v>
      </c>
      <c r="S37" s="73">
        <v>12.213122310380001</v>
      </c>
      <c r="U37" s="73">
        <v>219.83620158683999</v>
      </c>
      <c r="V37" s="73">
        <v>329.75430238026001</v>
      </c>
      <c r="X37" s="74">
        <v>0.08</v>
      </c>
      <c r="Y37" s="74">
        <v>0.02</v>
      </c>
      <c r="AA37" s="74">
        <v>0.36000000000000004</v>
      </c>
      <c r="AB37" s="74">
        <v>0.54</v>
      </c>
    </row>
    <row r="38" spans="1:28">
      <c r="A38" s="72" t="s">
        <v>63</v>
      </c>
      <c r="B38" s="73">
        <v>623266.95678600005</v>
      </c>
      <c r="C38" s="73">
        <v>280470.13055369997</v>
      </c>
      <c r="D38" s="73">
        <v>174514.74790008002</v>
      </c>
      <c r="E38" s="73">
        <v>43628.686975020006</v>
      </c>
      <c r="F38" s="73">
        <v>49861.356542880007</v>
      </c>
      <c r="G38" s="73">
        <v>12465.339135720002</v>
      </c>
      <c r="H38" s="73">
        <v>342796.82623230008</v>
      </c>
      <c r="I38" s="72"/>
      <c r="J38" s="21">
        <v>1</v>
      </c>
      <c r="K38" s="21">
        <v>0.4499999999999999</v>
      </c>
      <c r="L38" s="21">
        <v>0.28000000000000003</v>
      </c>
      <c r="M38" s="21">
        <v>7.0000000000000007E-2</v>
      </c>
      <c r="N38" s="21">
        <v>0.08</v>
      </c>
      <c r="O38" s="21">
        <v>0.02</v>
      </c>
      <c r="P38" s="21">
        <v>0.55000000000000004</v>
      </c>
      <c r="Q38" s="74"/>
      <c r="R38" s="73">
        <v>43.628686975020003</v>
      </c>
      <c r="S38" s="73">
        <v>12.465339135720003</v>
      </c>
      <c r="U38" s="73">
        <v>224.37610444296004</v>
      </c>
      <c r="V38" s="73">
        <v>342.79682623230008</v>
      </c>
      <c r="X38" s="74">
        <v>7.0000000000000007E-2</v>
      </c>
      <c r="Y38" s="74">
        <v>0.02</v>
      </c>
      <c r="AA38" s="74">
        <v>0.36000000000000004</v>
      </c>
      <c r="AB38" s="74">
        <v>0.55000000000000004</v>
      </c>
    </row>
    <row r="39" spans="1:28">
      <c r="A39" s="72" t="s">
        <v>64</v>
      </c>
      <c r="B39" s="73">
        <v>609914.62582900003</v>
      </c>
      <c r="C39" s="73">
        <v>268362.43536475999</v>
      </c>
      <c r="D39" s="73">
        <v>170776.09523212002</v>
      </c>
      <c r="E39" s="73">
        <v>36594.877549739998</v>
      </c>
      <c r="F39" s="73">
        <v>48793.170066320003</v>
      </c>
      <c r="G39" s="73">
        <v>12198.292516580001</v>
      </c>
      <c r="H39" s="73">
        <v>341552.19046424003</v>
      </c>
      <c r="I39" s="72"/>
      <c r="J39" s="21">
        <v>1</v>
      </c>
      <c r="K39" s="21">
        <v>0.43999999999999995</v>
      </c>
      <c r="L39" s="21">
        <v>0.28000000000000003</v>
      </c>
      <c r="M39" s="21">
        <v>0.06</v>
      </c>
      <c r="N39" s="21">
        <v>0.08</v>
      </c>
      <c r="O39" s="21">
        <v>0.02</v>
      </c>
      <c r="P39" s="21">
        <v>0.56000000000000005</v>
      </c>
      <c r="Q39" s="74"/>
      <c r="R39" s="73">
        <v>36.594877549739998</v>
      </c>
      <c r="S39" s="73">
        <v>12.19829251658</v>
      </c>
      <c r="U39" s="73">
        <v>219.56926529844</v>
      </c>
      <c r="V39" s="73">
        <v>341.55219046424003</v>
      </c>
      <c r="X39" s="74">
        <v>0.06</v>
      </c>
      <c r="Y39" s="74">
        <v>0.02</v>
      </c>
      <c r="AA39" s="74">
        <v>0.36000000000000004</v>
      </c>
      <c r="AB39" s="74">
        <v>0.56000000000000005</v>
      </c>
    </row>
    <row r="40" spans="1:28">
      <c r="A40" s="72" t="s">
        <v>65</v>
      </c>
      <c r="B40" s="73">
        <v>633741.232999</v>
      </c>
      <c r="C40" s="73">
        <v>266171.31785958004</v>
      </c>
      <c r="D40" s="73">
        <v>164772.72057974001</v>
      </c>
      <c r="E40" s="73">
        <v>44361.886309930007</v>
      </c>
      <c r="F40" s="73">
        <v>44361.886309930007</v>
      </c>
      <c r="G40" s="73">
        <v>12674.82465998</v>
      </c>
      <c r="H40" s="73">
        <v>367569.91513941996</v>
      </c>
      <c r="I40" s="72"/>
      <c r="J40" s="21">
        <v>1</v>
      </c>
      <c r="K40" s="21">
        <v>0.42000000000000004</v>
      </c>
      <c r="L40" s="21">
        <v>0.26</v>
      </c>
      <c r="M40" s="21">
        <v>7.0000000000000007E-2</v>
      </c>
      <c r="N40" s="21">
        <v>7.0000000000000007E-2</v>
      </c>
      <c r="O40" s="21">
        <v>0.02</v>
      </c>
      <c r="P40" s="21">
        <v>0.57999999999999996</v>
      </c>
      <c r="Q40" s="74"/>
      <c r="R40" s="73">
        <v>44.361886309930007</v>
      </c>
      <c r="S40" s="73">
        <v>12.674824659980001</v>
      </c>
      <c r="U40" s="73">
        <v>209.13460688967001</v>
      </c>
      <c r="V40" s="73">
        <v>367.56991513941995</v>
      </c>
      <c r="X40" s="74">
        <v>7.0000000000000007E-2</v>
      </c>
      <c r="Y40" s="74">
        <v>0.02</v>
      </c>
      <c r="AA40" s="74">
        <v>0.33</v>
      </c>
      <c r="AB40" s="74">
        <v>0.57999999999999996</v>
      </c>
    </row>
    <row r="41" spans="1:28">
      <c r="A41" s="72" t="s">
        <v>66</v>
      </c>
      <c r="B41" s="73">
        <v>635540.00014200003</v>
      </c>
      <c r="C41" s="73">
        <v>266926.80005964002</v>
      </c>
      <c r="D41" s="73">
        <v>158885.00003550001</v>
      </c>
      <c r="E41" s="73">
        <v>50843.200011360001</v>
      </c>
      <c r="F41" s="73">
        <v>44487.800009940009</v>
      </c>
      <c r="G41" s="73">
        <v>12710.80000284</v>
      </c>
      <c r="H41" s="73">
        <v>368613.20008236001</v>
      </c>
      <c r="I41" s="72"/>
      <c r="J41" s="21">
        <v>1</v>
      </c>
      <c r="K41" s="21">
        <v>0.42000000000000004</v>
      </c>
      <c r="L41" s="21">
        <v>0.25</v>
      </c>
      <c r="M41" s="21">
        <v>0.08</v>
      </c>
      <c r="N41" s="21">
        <v>7.0000000000000007E-2</v>
      </c>
      <c r="O41" s="21">
        <v>0.02</v>
      </c>
      <c r="P41" s="21">
        <v>0.57999999999999996</v>
      </c>
      <c r="Q41" s="74"/>
      <c r="R41" s="73">
        <v>50.843200011360004</v>
      </c>
      <c r="S41" s="73">
        <v>12.710800002840001</v>
      </c>
      <c r="U41" s="73">
        <v>203.37280004544004</v>
      </c>
      <c r="V41" s="73">
        <v>368.61320008236004</v>
      </c>
      <c r="X41" s="74">
        <v>0.08</v>
      </c>
      <c r="Y41" s="74">
        <v>0.02</v>
      </c>
      <c r="AA41" s="74">
        <v>0.32</v>
      </c>
      <c r="AB41" s="74">
        <v>0.57999999999999996</v>
      </c>
    </row>
    <row r="42" spans="1:28">
      <c r="A42" s="72" t="s">
        <v>67</v>
      </c>
      <c r="B42" s="73">
        <v>647276.70764699997</v>
      </c>
      <c r="C42" s="73">
        <v>265383.45013527002</v>
      </c>
      <c r="D42" s="73">
        <v>155346.40983527998</v>
      </c>
      <c r="E42" s="73">
        <v>45309.369535290003</v>
      </c>
      <c r="F42" s="73">
        <v>51782.136611759997</v>
      </c>
      <c r="G42" s="73">
        <v>12945.534152939999</v>
      </c>
      <c r="H42" s="73">
        <v>381893.25751172996</v>
      </c>
      <c r="I42" s="72"/>
      <c r="J42" s="21">
        <v>1</v>
      </c>
      <c r="K42" s="21">
        <v>0.41000000000000003</v>
      </c>
      <c r="L42" s="21">
        <v>0.23999999999999996</v>
      </c>
      <c r="M42" s="21">
        <v>7.0000000000000007E-2</v>
      </c>
      <c r="N42" s="21">
        <v>0.08</v>
      </c>
      <c r="O42" s="21">
        <v>0.02</v>
      </c>
      <c r="P42" s="21">
        <v>0.59</v>
      </c>
      <c r="Q42" s="74"/>
      <c r="R42" s="73">
        <v>45.309369535290003</v>
      </c>
      <c r="S42" s="73">
        <v>12.945534152939999</v>
      </c>
      <c r="U42" s="73">
        <v>207.12854644703998</v>
      </c>
      <c r="V42" s="73">
        <v>381.89325751172998</v>
      </c>
      <c r="X42" s="74">
        <v>7.0000000000000007E-2</v>
      </c>
      <c r="Y42" s="74">
        <v>0.02</v>
      </c>
      <c r="AA42" s="74">
        <v>0.31999999999999995</v>
      </c>
      <c r="AB42" s="74">
        <v>0.59</v>
      </c>
    </row>
    <row r="43" spans="1:28">
      <c r="A43" s="72" t="s">
        <v>68</v>
      </c>
      <c r="B43" s="73">
        <v>640699.74989099998</v>
      </c>
      <c r="C43" s="73">
        <v>288314.88745094999</v>
      </c>
      <c r="D43" s="73">
        <v>147360.94247492999</v>
      </c>
      <c r="E43" s="73">
        <v>83290.967485829999</v>
      </c>
      <c r="F43" s="73">
        <v>44848.98249237</v>
      </c>
      <c r="G43" s="73">
        <v>12813.99499782</v>
      </c>
      <c r="H43" s="73">
        <v>352384.86244005</v>
      </c>
      <c r="I43" s="72"/>
      <c r="J43" s="21">
        <v>1</v>
      </c>
      <c r="K43" s="21">
        <v>0.45</v>
      </c>
      <c r="L43" s="21">
        <v>0.23</v>
      </c>
      <c r="M43" s="21">
        <v>0.13</v>
      </c>
      <c r="N43" s="21">
        <v>7.0000000000000007E-2</v>
      </c>
      <c r="O43" s="21">
        <v>0.02</v>
      </c>
      <c r="P43" s="21">
        <v>0.55000000000000004</v>
      </c>
      <c r="Q43" s="74"/>
      <c r="R43" s="73">
        <v>83.290967485829995</v>
      </c>
      <c r="S43" s="73">
        <v>12.81399499782</v>
      </c>
      <c r="U43" s="73">
        <v>192.2099249673</v>
      </c>
      <c r="V43" s="73">
        <v>352.38486244004997</v>
      </c>
      <c r="X43" s="74">
        <v>0.13</v>
      </c>
      <c r="Y43" s="74">
        <v>0.02</v>
      </c>
      <c r="AA43" s="74">
        <v>0.30000000000000004</v>
      </c>
      <c r="AB43" s="74">
        <v>0.55000000000000004</v>
      </c>
    </row>
    <row r="44" spans="1:28">
      <c r="A44" s="72" t="s">
        <v>69</v>
      </c>
      <c r="B44" s="73"/>
      <c r="C44" s="73"/>
      <c r="D44" s="73"/>
      <c r="E44" s="73"/>
      <c r="F44" s="73"/>
      <c r="G44" s="73"/>
      <c r="H44" s="73"/>
      <c r="I44" s="72"/>
      <c r="J44" s="21"/>
      <c r="K44" s="21"/>
      <c r="L44" s="21"/>
      <c r="M44" s="21"/>
      <c r="N44" s="21"/>
      <c r="O44" s="21"/>
      <c r="P44" s="21"/>
      <c r="Q44" s="74"/>
      <c r="R44" s="73"/>
      <c r="U44" s="73"/>
      <c r="V44" s="73"/>
      <c r="X44" s="74"/>
      <c r="AA44" s="74"/>
      <c r="AB44" s="74"/>
    </row>
    <row r="45" spans="1:28">
      <c r="A45" s="72" t="s">
        <v>70</v>
      </c>
      <c r="B45" s="73">
        <v>666818.63453599997</v>
      </c>
      <c r="C45" s="73">
        <v>286732.01285048004</v>
      </c>
      <c r="D45" s="73">
        <v>153368.28594328</v>
      </c>
      <c r="E45" s="73">
        <v>86686.422489680001</v>
      </c>
      <c r="F45" s="73">
        <v>33340.931726800001</v>
      </c>
      <c r="G45" s="73">
        <v>20004.559036079998</v>
      </c>
      <c r="H45" s="73">
        <v>380086.62168551993</v>
      </c>
      <c r="I45" s="72"/>
      <c r="J45" s="21">
        <v>1</v>
      </c>
      <c r="K45" s="21">
        <v>0.4300000000000001</v>
      </c>
      <c r="L45" s="21">
        <v>0.23</v>
      </c>
      <c r="M45" s="21">
        <v>0.13</v>
      </c>
      <c r="N45" s="21">
        <v>0.05</v>
      </c>
      <c r="O45" s="21">
        <v>0.03</v>
      </c>
      <c r="P45" s="21">
        <v>0.56999999999999995</v>
      </c>
      <c r="Q45" s="74"/>
      <c r="R45" s="73">
        <v>86.686422489679998</v>
      </c>
      <c r="S45" s="73">
        <v>20.004559036079996</v>
      </c>
      <c r="U45" s="73">
        <v>186.70921767008002</v>
      </c>
      <c r="V45" s="73">
        <v>380.08662168551996</v>
      </c>
      <c r="X45" s="74">
        <v>0.13</v>
      </c>
      <c r="Y45" s="74">
        <v>0.03</v>
      </c>
      <c r="AA45" s="74">
        <v>0.28000000000000003</v>
      </c>
      <c r="AB45" s="74">
        <v>0.56999999999999995</v>
      </c>
    </row>
    <row r="46" spans="1:28">
      <c r="A46" s="72" t="s">
        <v>71</v>
      </c>
      <c r="B46" s="73">
        <v>682748.30045400001</v>
      </c>
      <c r="C46" s="73">
        <v>286754.28619068005</v>
      </c>
      <c r="D46" s="73">
        <v>136549.6600908</v>
      </c>
      <c r="E46" s="73">
        <v>81929.796054480001</v>
      </c>
      <c r="F46" s="73">
        <v>47792.381031780009</v>
      </c>
      <c r="G46" s="73">
        <v>20482.44901362</v>
      </c>
      <c r="H46" s="73">
        <v>395994.01426331996</v>
      </c>
      <c r="I46" s="72"/>
      <c r="J46" s="21">
        <v>1</v>
      </c>
      <c r="K46" s="21">
        <v>0.4200000000000001</v>
      </c>
      <c r="L46" s="21">
        <v>0.19999999999999998</v>
      </c>
      <c r="M46" s="21">
        <v>0.12</v>
      </c>
      <c r="N46" s="21">
        <v>7.0000000000000007E-2</v>
      </c>
      <c r="O46" s="21">
        <v>0.03</v>
      </c>
      <c r="P46" s="21">
        <v>0.57999999999999996</v>
      </c>
      <c r="Q46" s="74"/>
      <c r="R46" s="73">
        <v>81.929796054480008</v>
      </c>
      <c r="S46" s="73">
        <v>20.482449013620002</v>
      </c>
      <c r="U46" s="73">
        <v>184.34204112258001</v>
      </c>
      <c r="V46" s="73">
        <v>395.99401426331997</v>
      </c>
      <c r="X46" s="74">
        <v>0.12</v>
      </c>
      <c r="Y46" s="74">
        <v>0.03</v>
      </c>
      <c r="AA46" s="74">
        <v>0.27</v>
      </c>
      <c r="AB46" s="74">
        <v>0.57999999999999996</v>
      </c>
    </row>
    <row r="47" spans="1:28">
      <c r="A47" s="72" t="s">
        <v>72</v>
      </c>
      <c r="B47" s="73">
        <v>680561.47231300001</v>
      </c>
      <c r="C47" s="73">
        <v>279030.20364833</v>
      </c>
      <c r="D47" s="73">
        <v>142917.90918573001</v>
      </c>
      <c r="E47" s="73">
        <v>95278.606123820005</v>
      </c>
      <c r="F47" s="73">
        <v>27222.458892520001</v>
      </c>
      <c r="G47" s="73">
        <v>20416.844169389999</v>
      </c>
      <c r="H47" s="73">
        <v>401531.26866467</v>
      </c>
      <c r="I47" s="72"/>
      <c r="J47" s="21">
        <v>1</v>
      </c>
      <c r="K47" s="21">
        <v>0.41</v>
      </c>
      <c r="L47" s="21">
        <v>0.21000000000000002</v>
      </c>
      <c r="M47" s="21">
        <v>0.14000000000000001</v>
      </c>
      <c r="N47" s="21">
        <v>0.04</v>
      </c>
      <c r="O47" s="21">
        <v>0.03</v>
      </c>
      <c r="P47" s="21">
        <v>0.59</v>
      </c>
      <c r="Q47" s="74"/>
      <c r="R47" s="73">
        <v>95.278606123820012</v>
      </c>
      <c r="S47" s="73">
        <v>20.41684416939</v>
      </c>
      <c r="U47" s="73">
        <v>170.14036807824999</v>
      </c>
      <c r="V47" s="73">
        <v>401.53126866466999</v>
      </c>
      <c r="X47" s="74">
        <v>0.14000000000000001</v>
      </c>
      <c r="Y47" s="74">
        <v>0.03</v>
      </c>
      <c r="AA47" s="74">
        <v>0.25</v>
      </c>
      <c r="AB47" s="74">
        <v>0.59</v>
      </c>
    </row>
    <row r="48" spans="1:28">
      <c r="A48" s="72" t="s">
        <v>73</v>
      </c>
      <c r="B48" s="73">
        <v>694981.35565000004</v>
      </c>
      <c r="C48" s="73">
        <v>291892.16937300004</v>
      </c>
      <c r="D48" s="73">
        <v>138996.27113000001</v>
      </c>
      <c r="E48" s="73">
        <v>111197.016904</v>
      </c>
      <c r="F48" s="73">
        <v>27799.254226000001</v>
      </c>
      <c r="G48" s="73">
        <v>20849.4406695</v>
      </c>
      <c r="H48" s="73">
        <v>403089.186277</v>
      </c>
      <c r="I48" s="72"/>
      <c r="J48" s="21">
        <v>1</v>
      </c>
      <c r="K48" s="21">
        <v>0.42000000000000004</v>
      </c>
      <c r="L48" s="21">
        <v>0.2</v>
      </c>
      <c r="M48" s="21">
        <v>0.16</v>
      </c>
      <c r="N48" s="21">
        <v>0.04</v>
      </c>
      <c r="O48" s="21">
        <v>0.03</v>
      </c>
      <c r="P48" s="21">
        <v>0.57999999999999996</v>
      </c>
      <c r="Q48" s="74"/>
      <c r="R48" s="73">
        <v>111.19701690400001</v>
      </c>
      <c r="S48" s="73">
        <v>20.849440669499998</v>
      </c>
      <c r="U48" s="73">
        <v>166.79552535599998</v>
      </c>
      <c r="V48" s="73">
        <v>403.08918627700001</v>
      </c>
      <c r="X48" s="74">
        <v>0.16</v>
      </c>
      <c r="Y48" s="74">
        <v>0.03</v>
      </c>
      <c r="AA48" s="74">
        <v>0.24000000000000002</v>
      </c>
      <c r="AB48" s="74">
        <v>0.57999999999999996</v>
      </c>
    </row>
    <row r="49" spans="1:28">
      <c r="A49" s="72" t="s">
        <v>74</v>
      </c>
      <c r="B49" s="73">
        <v>711336.75389000005</v>
      </c>
      <c r="C49" s="73">
        <v>298761.43663380004</v>
      </c>
      <c r="D49" s="73">
        <v>135153.98323910002</v>
      </c>
      <c r="E49" s="73">
        <v>113813.88062240001</v>
      </c>
      <c r="F49" s="73">
        <v>21340.102616700002</v>
      </c>
      <c r="G49" s="73">
        <v>21340.102616700002</v>
      </c>
      <c r="H49" s="73">
        <v>412575.31725620001</v>
      </c>
      <c r="I49" s="72"/>
      <c r="J49" s="21">
        <v>1</v>
      </c>
      <c r="K49" s="21">
        <v>0.42000000000000004</v>
      </c>
      <c r="L49" s="21">
        <v>0.19000000000000003</v>
      </c>
      <c r="M49" s="21">
        <v>0.16</v>
      </c>
      <c r="N49" s="21">
        <v>0.03</v>
      </c>
      <c r="O49" s="21">
        <v>0.03</v>
      </c>
      <c r="P49" s="21">
        <v>0.57999999999999996</v>
      </c>
      <c r="Q49" s="74"/>
      <c r="R49" s="73">
        <v>113.81388062240002</v>
      </c>
      <c r="S49" s="73">
        <v>21.340102616700001</v>
      </c>
      <c r="U49" s="73">
        <v>156.49408585580002</v>
      </c>
      <c r="V49" s="73">
        <v>412.57531725620004</v>
      </c>
      <c r="X49" s="74">
        <v>0.16</v>
      </c>
      <c r="Y49" s="74">
        <v>0.03</v>
      </c>
      <c r="AA49" s="74">
        <v>0.22000000000000003</v>
      </c>
      <c r="AB49" s="74">
        <v>0.57999999999999996</v>
      </c>
    </row>
    <row r="50" spans="1:28">
      <c r="A50" s="72" t="s">
        <v>75</v>
      </c>
      <c r="B50" s="73">
        <v>714683.04309399996</v>
      </c>
      <c r="C50" s="73">
        <v>278726.38680665998</v>
      </c>
      <c r="D50" s="73">
        <v>142936.6086188</v>
      </c>
      <c r="E50" s="73">
        <v>100055.62603316001</v>
      </c>
      <c r="F50" s="73">
        <v>21440.491292819999</v>
      </c>
      <c r="G50" s="73">
        <v>14293.66086188</v>
      </c>
      <c r="H50" s="73">
        <v>435956.65628733998</v>
      </c>
      <c r="I50" s="72"/>
      <c r="J50" s="21">
        <v>1</v>
      </c>
      <c r="K50" s="21">
        <v>0.39</v>
      </c>
      <c r="L50" s="21">
        <v>0.2</v>
      </c>
      <c r="M50" s="21">
        <v>0.14000000000000001</v>
      </c>
      <c r="N50" s="21">
        <v>0.03</v>
      </c>
      <c r="O50" s="21">
        <v>0.02</v>
      </c>
      <c r="P50" s="21">
        <v>0.61</v>
      </c>
      <c r="Q50" s="74"/>
      <c r="R50" s="73">
        <v>100.05562603316001</v>
      </c>
      <c r="S50" s="73">
        <v>14.293660861879999</v>
      </c>
      <c r="U50" s="73">
        <v>164.37709991162001</v>
      </c>
      <c r="V50" s="73">
        <v>435.95665628733997</v>
      </c>
      <c r="X50" s="74">
        <v>0.14000000000000001</v>
      </c>
      <c r="Y50" s="74">
        <v>0.02</v>
      </c>
      <c r="AA50" s="74">
        <v>0.23</v>
      </c>
      <c r="AB50" s="74">
        <v>0.61</v>
      </c>
    </row>
    <row r="51" spans="1:28">
      <c r="A51" s="72" t="s">
        <v>76</v>
      </c>
      <c r="B51" s="73">
        <v>718846.57062500005</v>
      </c>
      <c r="C51" s="73">
        <v>287538.62825000001</v>
      </c>
      <c r="D51" s="73">
        <v>143769.314125</v>
      </c>
      <c r="E51" s="73">
        <v>100638.51988750002</v>
      </c>
      <c r="F51" s="73">
        <v>21565.397118749999</v>
      </c>
      <c r="G51" s="73">
        <v>21565.397118749999</v>
      </c>
      <c r="H51" s="73">
        <v>431307.94237500004</v>
      </c>
      <c r="I51" s="72"/>
      <c r="J51" s="21">
        <v>1</v>
      </c>
      <c r="K51" s="21">
        <v>0.39999999999999997</v>
      </c>
      <c r="L51" s="21">
        <v>0.19999999999999998</v>
      </c>
      <c r="M51" s="21">
        <v>0.14000000000000001</v>
      </c>
      <c r="N51" s="21">
        <v>2.9999999999999995E-2</v>
      </c>
      <c r="O51" s="21">
        <v>2.9999999999999995E-2</v>
      </c>
      <c r="P51" s="21">
        <v>0.6</v>
      </c>
      <c r="Q51" s="74"/>
      <c r="R51" s="73">
        <v>100.63851988750002</v>
      </c>
      <c r="S51" s="73">
        <v>21.565397118749999</v>
      </c>
      <c r="U51" s="73">
        <v>165.33471124375001</v>
      </c>
      <c r="V51" s="73">
        <v>431.30794237500004</v>
      </c>
      <c r="X51" s="74">
        <v>0.14000000000000001</v>
      </c>
      <c r="Y51" s="74">
        <v>2.9999999999999995E-2</v>
      </c>
      <c r="AA51" s="74">
        <v>0.22999999999999998</v>
      </c>
      <c r="AB51" s="74">
        <v>0.6</v>
      </c>
    </row>
    <row r="52" spans="1:28">
      <c r="A52" s="72" t="s">
        <v>77</v>
      </c>
      <c r="B52" s="73">
        <v>758978.48981499998</v>
      </c>
      <c r="C52" s="73">
        <v>288411.8261297</v>
      </c>
      <c r="D52" s="73">
        <v>136616.12816669999</v>
      </c>
      <c r="E52" s="73">
        <v>113846.77347224999</v>
      </c>
      <c r="F52" s="73">
        <v>22769.354694449998</v>
      </c>
      <c r="G52" s="73">
        <v>15179.5697963</v>
      </c>
      <c r="H52" s="73">
        <v>470566.66368529998</v>
      </c>
      <c r="I52" s="72"/>
      <c r="J52" s="21">
        <v>1</v>
      </c>
      <c r="K52" s="21">
        <v>0.38</v>
      </c>
      <c r="L52" s="21">
        <v>0.18</v>
      </c>
      <c r="M52" s="21">
        <v>0.15</v>
      </c>
      <c r="N52" s="21">
        <v>0.03</v>
      </c>
      <c r="O52" s="21">
        <v>0.02</v>
      </c>
      <c r="P52" s="21">
        <v>0.62</v>
      </c>
      <c r="Q52" s="74"/>
      <c r="R52" s="73">
        <v>113.84677347224999</v>
      </c>
      <c r="S52" s="73">
        <v>15.179569796300001</v>
      </c>
      <c r="U52" s="73">
        <v>159.38548286115</v>
      </c>
      <c r="V52" s="73">
        <v>470.5666636853</v>
      </c>
      <c r="X52" s="74">
        <v>0.15</v>
      </c>
      <c r="Y52" s="74">
        <v>0.02</v>
      </c>
      <c r="AA52" s="74">
        <v>0.21</v>
      </c>
      <c r="AB52" s="74">
        <v>0.62</v>
      </c>
    </row>
    <row r="53" spans="1:28">
      <c r="A53" s="72" t="s">
        <v>78</v>
      </c>
      <c r="B53" s="73">
        <v>781185.89257000003</v>
      </c>
      <c r="C53" s="73">
        <v>296850.63917660003</v>
      </c>
      <c r="D53" s="73">
        <v>109366.02495980001</v>
      </c>
      <c r="E53" s="73">
        <v>148425.31958830002</v>
      </c>
      <c r="F53" s="73">
        <v>23435.576777099999</v>
      </c>
      <c r="G53" s="73">
        <v>15623.717851400001</v>
      </c>
      <c r="H53" s="73">
        <v>484335.25339339999</v>
      </c>
      <c r="I53" s="72"/>
      <c r="J53" s="21">
        <v>1</v>
      </c>
      <c r="K53" s="21">
        <v>0.38</v>
      </c>
      <c r="L53" s="21">
        <v>0.14000000000000001</v>
      </c>
      <c r="M53" s="21">
        <v>0.19</v>
      </c>
      <c r="N53" s="21">
        <v>0.03</v>
      </c>
      <c r="O53" s="21">
        <v>0.02</v>
      </c>
      <c r="P53" s="21">
        <v>0.62</v>
      </c>
      <c r="Q53" s="74"/>
      <c r="R53" s="73">
        <v>148.42531958830003</v>
      </c>
      <c r="S53" s="73">
        <v>15.6237178514</v>
      </c>
      <c r="U53" s="73">
        <v>132.80160173690001</v>
      </c>
      <c r="V53" s="73">
        <v>484.33525339339997</v>
      </c>
      <c r="X53" s="74">
        <v>0.19</v>
      </c>
      <c r="Y53" s="74">
        <v>0.02</v>
      </c>
      <c r="AA53" s="74">
        <v>0.17</v>
      </c>
      <c r="AB53" s="74">
        <v>0.62</v>
      </c>
    </row>
    <row r="54" spans="1:28">
      <c r="A54" s="72" t="s">
        <v>79</v>
      </c>
      <c r="B54" s="73">
        <v>801397.03666500002</v>
      </c>
      <c r="C54" s="73">
        <v>312544.84429934999</v>
      </c>
      <c r="D54" s="73">
        <v>160279.40733300001</v>
      </c>
      <c r="E54" s="73">
        <v>112195.58513310002</v>
      </c>
      <c r="F54" s="73">
        <v>24041.911099950001</v>
      </c>
      <c r="G54" s="73">
        <v>16027.9407333</v>
      </c>
      <c r="H54" s="73">
        <v>488852.19236565003</v>
      </c>
      <c r="I54" s="72"/>
      <c r="J54" s="21">
        <v>1</v>
      </c>
      <c r="K54" s="21">
        <v>0.38999999999999996</v>
      </c>
      <c r="L54" s="21">
        <v>0.2</v>
      </c>
      <c r="M54" s="21">
        <v>0.14000000000000001</v>
      </c>
      <c r="N54" s="21">
        <v>0.03</v>
      </c>
      <c r="O54" s="21">
        <v>0.02</v>
      </c>
      <c r="P54" s="21">
        <v>0.61</v>
      </c>
      <c r="Q54" s="74"/>
      <c r="R54" s="73">
        <v>112.19558513310001</v>
      </c>
      <c r="S54" s="73">
        <v>16.027940733299999</v>
      </c>
      <c r="U54" s="73">
        <v>184.32131843294999</v>
      </c>
      <c r="V54" s="73">
        <v>488.85219236565001</v>
      </c>
      <c r="X54" s="74">
        <v>0.14000000000000001</v>
      </c>
      <c r="Y54" s="74">
        <v>0.02</v>
      </c>
      <c r="AA54" s="74">
        <v>0.23</v>
      </c>
      <c r="AB54" s="74">
        <v>0.61</v>
      </c>
    </row>
    <row r="55" spans="1:28">
      <c r="A55" s="72" t="s">
        <v>80</v>
      </c>
      <c r="B55" s="73">
        <v>815753.22889000003</v>
      </c>
      <c r="C55" s="73">
        <v>334458.82384490006</v>
      </c>
      <c r="D55" s="73">
        <v>187623.24264470002</v>
      </c>
      <c r="E55" s="73">
        <v>106047.9197557</v>
      </c>
      <c r="F55" s="73">
        <v>16315.064577800002</v>
      </c>
      <c r="G55" s="73">
        <v>32630.129155600003</v>
      </c>
      <c r="H55" s="73">
        <v>481294.40504509996</v>
      </c>
      <c r="I55" s="72"/>
      <c r="J55" s="21">
        <v>1</v>
      </c>
      <c r="K55" s="21">
        <v>0.41000000000000009</v>
      </c>
      <c r="L55" s="21">
        <v>0.23</v>
      </c>
      <c r="M55" s="21">
        <v>0.13</v>
      </c>
      <c r="N55" s="21">
        <v>0.02</v>
      </c>
      <c r="O55" s="21">
        <v>0.04</v>
      </c>
      <c r="P55" s="21">
        <v>0.59</v>
      </c>
      <c r="Q55" s="74"/>
      <c r="R55" s="73">
        <v>106.04791975570001</v>
      </c>
      <c r="S55" s="73">
        <v>32.630129155600002</v>
      </c>
      <c r="U55" s="73">
        <v>203.93830722250001</v>
      </c>
      <c r="V55" s="73">
        <v>481.29440504509995</v>
      </c>
      <c r="X55" s="74">
        <v>0.13</v>
      </c>
      <c r="Y55" s="74">
        <v>0.04</v>
      </c>
      <c r="AA55" s="74">
        <v>0.25</v>
      </c>
      <c r="AB55" s="74">
        <v>0.59</v>
      </c>
    </row>
    <row r="56" spans="1:28">
      <c r="A56" s="72" t="s">
        <v>81</v>
      </c>
      <c r="B56" s="73">
        <v>851595.04440000001</v>
      </c>
      <c r="C56" s="73">
        <v>391733.720424</v>
      </c>
      <c r="D56" s="73">
        <v>195866.860212</v>
      </c>
      <c r="E56" s="73">
        <v>127739.25666</v>
      </c>
      <c r="F56" s="73">
        <v>25547.851331999998</v>
      </c>
      <c r="G56" s="73">
        <v>42579.752220000002</v>
      </c>
      <c r="H56" s="73">
        <v>459861.32397600001</v>
      </c>
      <c r="I56" s="72"/>
      <c r="J56" s="21">
        <v>1</v>
      </c>
      <c r="K56" s="21">
        <v>0.45999999999999996</v>
      </c>
      <c r="L56" s="21">
        <v>0.22999999999999998</v>
      </c>
      <c r="M56" s="21">
        <v>0.15</v>
      </c>
      <c r="N56" s="21">
        <v>0.03</v>
      </c>
      <c r="O56" s="21">
        <v>0.05</v>
      </c>
      <c r="P56" s="21">
        <v>0.54</v>
      </c>
      <c r="Q56" s="74"/>
      <c r="R56" s="73">
        <v>127.73925666</v>
      </c>
      <c r="S56" s="73">
        <v>42.579752220000003</v>
      </c>
      <c r="U56" s="73">
        <v>221.414711544</v>
      </c>
      <c r="V56" s="73">
        <v>459.86132397599999</v>
      </c>
      <c r="X56" s="74">
        <v>0.15</v>
      </c>
      <c r="Y56" s="74">
        <v>0.05</v>
      </c>
      <c r="AA56" s="74">
        <v>0.26</v>
      </c>
      <c r="AB56" s="74">
        <v>0.54</v>
      </c>
    </row>
    <row r="57" spans="1:28">
      <c r="A57" s="72" t="s">
        <v>82</v>
      </c>
      <c r="B57" s="73">
        <v>877706.42037900002</v>
      </c>
      <c r="C57" s="73">
        <v>386190.82496675994</v>
      </c>
      <c r="D57" s="73">
        <v>184318.34827958999</v>
      </c>
      <c r="E57" s="73">
        <v>122878.89885306002</v>
      </c>
      <c r="F57" s="73">
        <v>17554.128407579999</v>
      </c>
      <c r="G57" s="73">
        <v>43885.321018950002</v>
      </c>
      <c r="H57" s="73">
        <v>491515.59541224007</v>
      </c>
      <c r="I57" s="72"/>
      <c r="J57" s="21">
        <v>1</v>
      </c>
      <c r="K57" s="21">
        <v>0.43999999999999995</v>
      </c>
      <c r="L57" s="21">
        <v>0.21</v>
      </c>
      <c r="M57" s="21">
        <v>0.14000000000000001</v>
      </c>
      <c r="N57" s="21">
        <v>0.02</v>
      </c>
      <c r="O57" s="21">
        <v>0.05</v>
      </c>
      <c r="P57" s="21">
        <v>0.56000000000000005</v>
      </c>
      <c r="Q57" s="74"/>
      <c r="R57" s="73">
        <v>122.87889885306002</v>
      </c>
      <c r="S57" s="73">
        <v>43.885321018950002</v>
      </c>
      <c r="U57" s="73">
        <v>201.87247668716998</v>
      </c>
      <c r="V57" s="73">
        <v>491.51559541224009</v>
      </c>
      <c r="X57" s="74">
        <v>0.14000000000000001</v>
      </c>
      <c r="Y57" s="74">
        <v>0.05</v>
      </c>
      <c r="AA57" s="74">
        <v>0.22999999999999998</v>
      </c>
      <c r="AB57" s="74">
        <v>0.56000000000000005</v>
      </c>
    </row>
    <row r="58" spans="1:28">
      <c r="A58" s="72" t="s">
        <v>83</v>
      </c>
      <c r="B58" s="73">
        <v>880995.20858900005</v>
      </c>
      <c r="C58" s="73">
        <v>378827.93969327008</v>
      </c>
      <c r="D58" s="73">
        <v>193818.94588958001</v>
      </c>
      <c r="E58" s="73">
        <v>123339.32920246002</v>
      </c>
      <c r="F58" s="73">
        <v>17619.904171780003</v>
      </c>
      <c r="G58" s="73">
        <v>44049.760429450005</v>
      </c>
      <c r="H58" s="73">
        <v>502167.26889572997</v>
      </c>
      <c r="I58" s="72"/>
      <c r="J58" s="21">
        <v>1</v>
      </c>
      <c r="K58" s="21">
        <v>0.43000000000000005</v>
      </c>
      <c r="L58" s="21">
        <v>0.22</v>
      </c>
      <c r="M58" s="21">
        <v>0.14000000000000001</v>
      </c>
      <c r="N58" s="21">
        <v>0.02</v>
      </c>
      <c r="O58" s="21">
        <v>0.05</v>
      </c>
      <c r="P58" s="21">
        <v>0.56999999999999995</v>
      </c>
      <c r="Q58" s="74"/>
      <c r="R58" s="73">
        <v>123.33932920246002</v>
      </c>
      <c r="S58" s="73">
        <v>44.049760429450004</v>
      </c>
      <c r="U58" s="73">
        <v>211.43885006136003</v>
      </c>
      <c r="V58" s="73">
        <v>502.16726889572999</v>
      </c>
      <c r="X58" s="74">
        <v>0.14000000000000001</v>
      </c>
      <c r="Y58" s="74">
        <v>0.05</v>
      </c>
      <c r="AA58" s="74">
        <v>0.24</v>
      </c>
      <c r="AB58" s="74">
        <v>0.56999999999999995</v>
      </c>
    </row>
    <row r="59" spans="1:28">
      <c r="A59" s="72" t="s">
        <v>84</v>
      </c>
      <c r="B59" s="73">
        <v>887885.47662099998</v>
      </c>
      <c r="C59" s="73">
        <v>381790.75494703004</v>
      </c>
      <c r="D59" s="73">
        <v>177577.0953242</v>
      </c>
      <c r="E59" s="73">
        <v>133182.82149315</v>
      </c>
      <c r="F59" s="73">
        <v>26636.564298629997</v>
      </c>
      <c r="G59" s="73">
        <v>53273.128597259994</v>
      </c>
      <c r="H59" s="73">
        <v>506094.72167396994</v>
      </c>
      <c r="I59" s="72"/>
      <c r="J59" s="21">
        <v>1</v>
      </c>
      <c r="K59" s="21">
        <v>0.43000000000000005</v>
      </c>
      <c r="L59" s="21">
        <v>0.2</v>
      </c>
      <c r="M59" s="21">
        <v>0.15</v>
      </c>
      <c r="N59" s="21">
        <v>0.03</v>
      </c>
      <c r="O59" s="21">
        <v>0.06</v>
      </c>
      <c r="P59" s="21">
        <v>0.56999999999999995</v>
      </c>
      <c r="Q59" s="74"/>
      <c r="R59" s="73">
        <v>133.18282149314999</v>
      </c>
      <c r="S59" s="73">
        <v>53.273128597259998</v>
      </c>
      <c r="U59" s="73">
        <v>204.21365962282999</v>
      </c>
      <c r="V59" s="73">
        <v>506.09472167396996</v>
      </c>
      <c r="X59" s="74">
        <v>0.15</v>
      </c>
      <c r="Y59" s="74">
        <v>0.06</v>
      </c>
      <c r="AA59" s="74">
        <v>0.23</v>
      </c>
      <c r="AB59" s="74">
        <v>0.56999999999999995</v>
      </c>
    </row>
    <row r="60" spans="1:28">
      <c r="A60" s="72" t="s">
        <v>85</v>
      </c>
      <c r="B60" s="73">
        <v>921983.12647000002</v>
      </c>
      <c r="C60" s="73">
        <v>414892.40691149997</v>
      </c>
      <c r="D60" s="73">
        <v>202836.28782339999</v>
      </c>
      <c r="E60" s="73">
        <v>129077.63770580002</v>
      </c>
      <c r="F60" s="73">
        <v>18439.6625294</v>
      </c>
      <c r="G60" s="73">
        <v>55318.987588199998</v>
      </c>
      <c r="H60" s="73">
        <v>507090.71955850004</v>
      </c>
      <c r="I60" s="72"/>
      <c r="J60" s="21">
        <v>1</v>
      </c>
      <c r="K60" s="21">
        <v>0.44999999999999996</v>
      </c>
      <c r="L60" s="21">
        <v>0.22</v>
      </c>
      <c r="M60" s="21">
        <v>0.14000000000000001</v>
      </c>
      <c r="N60" s="21">
        <v>0.02</v>
      </c>
      <c r="O60" s="21">
        <v>0.06</v>
      </c>
      <c r="P60" s="21">
        <v>0.55000000000000004</v>
      </c>
      <c r="Q60" s="74"/>
      <c r="R60" s="73">
        <v>129.07763770580002</v>
      </c>
      <c r="S60" s="73">
        <v>55.318987588199995</v>
      </c>
      <c r="U60" s="73">
        <v>221.27595035279998</v>
      </c>
      <c r="V60" s="73">
        <v>507.09071955850004</v>
      </c>
      <c r="X60" s="74">
        <v>0.14000000000000001</v>
      </c>
      <c r="Y60" s="74">
        <v>0.06</v>
      </c>
      <c r="AA60" s="74">
        <v>0.24</v>
      </c>
      <c r="AB60" s="74">
        <v>0.55000000000000004</v>
      </c>
    </row>
    <row r="61" spans="1:28">
      <c r="A61" s="72" t="s">
        <v>130</v>
      </c>
      <c r="B61" s="73">
        <v>938649.98497700004</v>
      </c>
      <c r="C61" s="73">
        <v>422392.49323964998</v>
      </c>
      <c r="D61" s="73">
        <v>206502.99669494</v>
      </c>
      <c r="E61" s="73">
        <v>131410.99789678003</v>
      </c>
      <c r="F61" s="73">
        <v>18772.99969954</v>
      </c>
      <c r="G61" s="73">
        <v>56318.999098619999</v>
      </c>
      <c r="H61" s="73">
        <v>516257.49173735006</v>
      </c>
      <c r="J61" s="21">
        <v>1</v>
      </c>
      <c r="K61" s="21">
        <v>0.44999999999999996</v>
      </c>
      <c r="L61" s="21">
        <v>0.21999999999999997</v>
      </c>
      <c r="M61" s="21">
        <v>0.14000000000000001</v>
      </c>
      <c r="N61" s="21">
        <v>0.02</v>
      </c>
      <c r="O61" s="21">
        <v>0.06</v>
      </c>
      <c r="P61" s="21">
        <v>0.55000000000000004</v>
      </c>
      <c r="Q61" s="74"/>
      <c r="R61" s="73">
        <v>131.41099789678003</v>
      </c>
      <c r="S61" s="73">
        <v>56.318999098619997</v>
      </c>
      <c r="U61" s="73">
        <v>225.27599639447999</v>
      </c>
      <c r="V61" s="73">
        <v>516.25749173735005</v>
      </c>
      <c r="X61" s="74">
        <v>0.14000000000000001</v>
      </c>
      <c r="Y61" s="74">
        <v>0.06</v>
      </c>
      <c r="AA61" s="74">
        <v>0.23999999999999996</v>
      </c>
      <c r="AB61" s="74">
        <v>0.55000000000000004</v>
      </c>
    </row>
    <row r="62" spans="1:28">
      <c r="A62" s="72" t="s">
        <v>222</v>
      </c>
      <c r="B62" s="73">
        <v>945963.55316999997</v>
      </c>
      <c r="C62" s="73">
        <v>416223.96339479991</v>
      </c>
      <c r="D62" s="73">
        <v>208111.98169739998</v>
      </c>
      <c r="E62" s="73">
        <v>122975.2619121</v>
      </c>
      <c r="F62" s="73">
        <v>18919.2710634</v>
      </c>
      <c r="G62" s="73">
        <v>56757.813190199995</v>
      </c>
      <c r="H62" s="73">
        <v>529739.5897752</v>
      </c>
      <c r="J62" s="21">
        <v>1</v>
      </c>
      <c r="K62" s="21">
        <v>0.43999999999999989</v>
      </c>
      <c r="L62" s="21">
        <v>0.22</v>
      </c>
      <c r="M62" s="21">
        <v>0.13</v>
      </c>
      <c r="N62" s="21">
        <v>0.02</v>
      </c>
      <c r="O62" s="21">
        <v>0.06</v>
      </c>
      <c r="P62" s="21">
        <v>0.56000000000000005</v>
      </c>
      <c r="Q62" s="74"/>
      <c r="R62" s="73">
        <v>122.97526191210001</v>
      </c>
      <c r="S62" s="73">
        <v>56.757813190199997</v>
      </c>
      <c r="U62" s="73">
        <v>227.03125276079999</v>
      </c>
      <c r="V62" s="73">
        <v>529.73958977519999</v>
      </c>
      <c r="X62" s="74">
        <v>0.13</v>
      </c>
      <c r="Y62" s="74">
        <v>0.06</v>
      </c>
      <c r="AA62" s="74">
        <v>0.24</v>
      </c>
      <c r="AB62" s="74">
        <v>0.56000000000000005</v>
      </c>
    </row>
    <row r="63" spans="1:28">
      <c r="A63" s="72" t="s">
        <v>223</v>
      </c>
      <c r="B63" s="73">
        <v>949739.13273499999</v>
      </c>
      <c r="C63" s="73">
        <v>427382.60973074997</v>
      </c>
      <c r="D63" s="73">
        <v>218440.00052905001</v>
      </c>
      <c r="E63" s="73">
        <v>132963.47858290002</v>
      </c>
      <c r="F63" s="73">
        <v>28492.173982049997</v>
      </c>
      <c r="G63" s="73">
        <v>56984.347964099994</v>
      </c>
      <c r="H63" s="73">
        <v>522356.52300425002</v>
      </c>
      <c r="J63" s="21">
        <v>1</v>
      </c>
      <c r="K63" s="21">
        <v>0.44999999999999996</v>
      </c>
      <c r="L63" s="21">
        <v>0.23</v>
      </c>
      <c r="M63" s="21">
        <v>0.14000000000000001</v>
      </c>
      <c r="N63" s="21">
        <v>2.9999999999999995E-2</v>
      </c>
      <c r="O63" s="21">
        <v>5.9999999999999991E-2</v>
      </c>
      <c r="P63" s="21">
        <v>0.55000000000000004</v>
      </c>
      <c r="R63" s="73">
        <v>132.96347858290002</v>
      </c>
      <c r="S63" s="73">
        <v>56.984347964099996</v>
      </c>
      <c r="U63" s="73">
        <v>246.93217451110002</v>
      </c>
      <c r="V63" s="73">
        <v>522.35652300424999</v>
      </c>
      <c r="X63" s="74">
        <v>0.14000000000000001</v>
      </c>
      <c r="Y63" s="74">
        <v>5.9999999999999991E-2</v>
      </c>
      <c r="AA63" s="74">
        <v>0.26</v>
      </c>
      <c r="AB63" s="74">
        <v>0.55000000000000004</v>
      </c>
    </row>
    <row r="64" spans="1:28">
      <c r="A64" s="72" t="s">
        <v>231</v>
      </c>
      <c r="B64" s="73">
        <v>999526.91538599995</v>
      </c>
      <c r="C64" s="73">
        <v>439791.84276983992</v>
      </c>
      <c r="D64" s="73">
        <v>229891.19053878001</v>
      </c>
      <c r="E64" s="73">
        <v>129938.49900018</v>
      </c>
      <c r="F64" s="73">
        <v>19990.538307719999</v>
      </c>
      <c r="G64" s="73">
        <v>59971.614923159992</v>
      </c>
      <c r="H64" s="73">
        <v>559735.07261616003</v>
      </c>
      <c r="J64" s="21">
        <v>1</v>
      </c>
      <c r="K64" s="21">
        <v>0.43999999999999995</v>
      </c>
      <c r="L64" s="21">
        <v>0.23</v>
      </c>
      <c r="M64" s="21">
        <v>0.13</v>
      </c>
      <c r="N64" s="21">
        <v>0.02</v>
      </c>
      <c r="O64" s="21">
        <v>0.06</v>
      </c>
      <c r="P64" s="21">
        <v>0.56000000000000005</v>
      </c>
      <c r="R64" s="73">
        <v>129.93849900018</v>
      </c>
      <c r="S64" s="73">
        <v>59.97161492315999</v>
      </c>
      <c r="U64" s="73">
        <v>249.88172884650001</v>
      </c>
      <c r="V64" s="73">
        <v>559.73507261615998</v>
      </c>
      <c r="X64" s="74">
        <v>0.13</v>
      </c>
      <c r="Y64" s="74">
        <v>0.06</v>
      </c>
      <c r="AA64" s="74">
        <v>0.25</v>
      </c>
      <c r="AB64" s="74">
        <v>0.56000000000000005</v>
      </c>
    </row>
    <row r="65" spans="1:28">
      <c r="A65" s="72" t="s">
        <v>232</v>
      </c>
      <c r="B65" s="73">
        <v>1036279.2744439999</v>
      </c>
      <c r="C65" s="73">
        <v>445600.08801092004</v>
      </c>
      <c r="D65" s="73">
        <v>227981.44037768</v>
      </c>
      <c r="E65" s="73">
        <v>134716.30567772</v>
      </c>
      <c r="F65" s="73">
        <v>20725.585488879999</v>
      </c>
      <c r="G65" s="73">
        <v>51813.963722200002</v>
      </c>
      <c r="H65" s="73">
        <v>590679.18643307989</v>
      </c>
      <c r="J65" s="21">
        <v>1</v>
      </c>
      <c r="K65" s="21">
        <v>0.4300000000000001</v>
      </c>
      <c r="L65" s="21">
        <v>0.22000000000000003</v>
      </c>
      <c r="M65" s="21">
        <v>0.13</v>
      </c>
      <c r="N65" s="21">
        <v>0.02</v>
      </c>
      <c r="O65" s="21">
        <v>5.000000000000001E-2</v>
      </c>
      <c r="P65" s="21">
        <v>0.56999999999999995</v>
      </c>
      <c r="R65" s="73">
        <v>134.71630567771999</v>
      </c>
      <c r="S65" s="73">
        <v>51.8139637222</v>
      </c>
      <c r="U65" s="73">
        <v>248.70702586656</v>
      </c>
      <c r="V65" s="73">
        <v>590.67918643307985</v>
      </c>
      <c r="X65" s="74">
        <v>0.13</v>
      </c>
      <c r="Y65" s="74">
        <v>5.000000000000001E-2</v>
      </c>
      <c r="AA65" s="74">
        <v>0.24000000000000002</v>
      </c>
      <c r="AB65" s="74">
        <v>0.56999999999999995</v>
      </c>
    </row>
    <row r="66" spans="1:28">
      <c r="A66" s="72" t="s">
        <v>233</v>
      </c>
      <c r="B66" s="73">
        <v>1054604.1925379999</v>
      </c>
      <c r="C66" s="73">
        <v>432387.71894058003</v>
      </c>
      <c r="D66" s="73">
        <v>242558.96428374</v>
      </c>
      <c r="E66" s="73">
        <v>116006.46117918</v>
      </c>
      <c r="F66" s="73">
        <v>21092.083850759998</v>
      </c>
      <c r="G66" s="73">
        <v>52730.209626900003</v>
      </c>
      <c r="H66" s="73">
        <v>622216.47359741991</v>
      </c>
      <c r="J66" s="21">
        <v>1</v>
      </c>
      <c r="K66" s="21">
        <v>0.41000000000000003</v>
      </c>
      <c r="L66" s="21">
        <v>0.23</v>
      </c>
      <c r="M66" s="21">
        <v>0.11</v>
      </c>
      <c r="N66" s="21">
        <v>0.02</v>
      </c>
      <c r="O66" s="21">
        <v>0.05</v>
      </c>
      <c r="P66" s="21">
        <v>0.59</v>
      </c>
      <c r="R66" s="73">
        <v>116.00646117917999</v>
      </c>
      <c r="S66" s="73">
        <v>52.730209626900006</v>
      </c>
      <c r="U66" s="73">
        <v>263.6510481345</v>
      </c>
      <c r="V66" s="73">
        <v>622.21647359741996</v>
      </c>
      <c r="X66" s="74">
        <v>0.11</v>
      </c>
      <c r="Y66" s="74">
        <v>0.05</v>
      </c>
      <c r="AA66" s="74">
        <v>0.25</v>
      </c>
      <c r="AB66" s="74">
        <v>0.59</v>
      </c>
    </row>
    <row r="67" spans="1:28">
      <c r="A67" s="72" t="s">
        <v>234</v>
      </c>
      <c r="B67" s="73">
        <v>1457219.6856170001</v>
      </c>
      <c r="C67" s="73">
        <v>508569.67028033303</v>
      </c>
      <c r="D67" s="73">
        <v>272500.08121037902</v>
      </c>
      <c r="E67" s="73">
        <v>148636.407932934</v>
      </c>
      <c r="F67" s="73">
        <v>27687.174026723002</v>
      </c>
      <c r="G67" s="73">
        <v>59746.007110297003</v>
      </c>
      <c r="H67" s="73">
        <v>948650.01533666707</v>
      </c>
      <c r="J67" s="21">
        <v>1</v>
      </c>
      <c r="K67" s="21">
        <v>0.34899999999999998</v>
      </c>
      <c r="L67" s="21">
        <v>0.187</v>
      </c>
      <c r="M67" s="21">
        <v>0.10199999999999999</v>
      </c>
      <c r="N67" s="21">
        <v>1.9E-2</v>
      </c>
      <c r="O67" s="21">
        <v>4.1000000000000002E-2</v>
      </c>
      <c r="P67" s="21">
        <v>0.65100000000000002</v>
      </c>
      <c r="R67" s="73">
        <v>148.63640793293399</v>
      </c>
      <c r="S67" s="73">
        <v>59.746007110297001</v>
      </c>
      <c r="U67" s="73">
        <v>300.18725523710202</v>
      </c>
      <c r="V67" s="73">
        <v>948.65001533666702</v>
      </c>
      <c r="X67" s="74">
        <v>0.10199999999999999</v>
      </c>
      <c r="Y67" s="74">
        <v>4.1000000000000002E-2</v>
      </c>
      <c r="AA67" s="74">
        <v>0.20599999999999999</v>
      </c>
      <c r="AB67" s="74">
        <v>0.65100000000000002</v>
      </c>
    </row>
    <row r="68" spans="1:28">
      <c r="A68" s="72" t="s">
        <v>235</v>
      </c>
      <c r="B68" s="73">
        <v>1454245.5522159999</v>
      </c>
      <c r="C68" s="73">
        <v>514802.92548446392</v>
      </c>
      <c r="D68" s="73">
        <v>271943.91826439201</v>
      </c>
      <c r="E68" s="73">
        <v>162875.50184819198</v>
      </c>
      <c r="F68" s="73">
        <v>26176.419939887997</v>
      </c>
      <c r="G68" s="73">
        <v>53807.085431991996</v>
      </c>
      <c r="H68" s="73">
        <v>939442.626731536</v>
      </c>
      <c r="J68" s="21">
        <v>1</v>
      </c>
      <c r="K68" s="21">
        <v>0.35399999999999998</v>
      </c>
      <c r="L68" s="21">
        <v>0.18700000000000003</v>
      </c>
      <c r="M68" s="21">
        <v>0.11199999999999999</v>
      </c>
      <c r="N68" s="21">
        <v>1.7999999999999999E-2</v>
      </c>
      <c r="O68" s="21">
        <v>3.6999999999999998E-2</v>
      </c>
      <c r="P68" s="21">
        <v>0.64600000000000002</v>
      </c>
      <c r="R68" s="73">
        <v>162.87550184819199</v>
      </c>
      <c r="S68" s="73">
        <v>53.807085431991993</v>
      </c>
      <c r="U68" s="73">
        <v>298.12033820428002</v>
      </c>
      <c r="V68" s="73">
        <v>939.44262673153605</v>
      </c>
      <c r="X68" s="74">
        <v>0.11199999999999999</v>
      </c>
      <c r="Y68" s="74">
        <v>3.6999999999999998E-2</v>
      </c>
      <c r="AA68" s="74">
        <v>0.20500000000000002</v>
      </c>
      <c r="AB68" s="74">
        <v>0.64600000000000002</v>
      </c>
    </row>
    <row r="69" spans="1:28">
      <c r="A69" s="72" t="s">
        <v>236</v>
      </c>
      <c r="B69" s="73">
        <v>1535835.617051</v>
      </c>
      <c r="C69" s="73">
        <v>549829.15090425801</v>
      </c>
      <c r="D69" s="73">
        <v>296416.27409084298</v>
      </c>
      <c r="E69" s="73">
        <v>168941.91787561</v>
      </c>
      <c r="F69" s="73">
        <v>29180.876723968999</v>
      </c>
      <c r="G69" s="73">
        <v>55290.082213835994</v>
      </c>
      <c r="H69" s="73">
        <v>986006.46614674199</v>
      </c>
      <c r="J69" s="21">
        <v>1</v>
      </c>
      <c r="K69" s="21">
        <v>0.35799999999999998</v>
      </c>
      <c r="L69" s="21">
        <v>0.19299999999999998</v>
      </c>
      <c r="M69" s="21">
        <v>0.11</v>
      </c>
      <c r="N69" s="21">
        <v>1.9E-2</v>
      </c>
      <c r="O69" s="21">
        <v>3.5999999999999997E-2</v>
      </c>
      <c r="P69" s="21">
        <v>0.64200000000000002</v>
      </c>
      <c r="R69" s="73">
        <v>168.94191787560999</v>
      </c>
      <c r="S69" s="73">
        <v>55.290082213835994</v>
      </c>
      <c r="U69" s="73">
        <v>325.59715081481198</v>
      </c>
      <c r="V69" s="73">
        <v>986.00646614674201</v>
      </c>
      <c r="X69" s="74">
        <v>0.11</v>
      </c>
      <c r="Y69" s="74">
        <v>3.5999999999999997E-2</v>
      </c>
      <c r="AA69" s="74">
        <v>0.21199999999999997</v>
      </c>
      <c r="AB69" s="74">
        <v>0.64200000000000002</v>
      </c>
    </row>
    <row r="70" spans="1:28">
      <c r="A70" s="72" t="s">
        <v>239</v>
      </c>
      <c r="B70" s="73">
        <v>1519180.254593</v>
      </c>
      <c r="C70" s="73">
        <v>537789.81012592197</v>
      </c>
      <c r="D70" s="73">
        <v>284086.70760889101</v>
      </c>
      <c r="E70" s="73">
        <v>170148.18851441602</v>
      </c>
      <c r="F70" s="73">
        <v>27345.244582674</v>
      </c>
      <c r="G70" s="73">
        <v>56209.669419940998</v>
      </c>
      <c r="H70" s="73">
        <v>981390.44446707808</v>
      </c>
      <c r="J70" s="21">
        <v>1</v>
      </c>
      <c r="K70" s="21">
        <v>0.35399999999999998</v>
      </c>
      <c r="L70" s="21">
        <v>0.187</v>
      </c>
      <c r="M70" s="21">
        <v>0.112</v>
      </c>
      <c r="N70" s="21">
        <v>1.7999999999999999E-2</v>
      </c>
      <c r="O70" s="21">
        <v>3.6999999999999998E-2</v>
      </c>
      <c r="P70" s="21">
        <v>0.64600000000000002</v>
      </c>
      <c r="R70" s="73">
        <v>170.14818851441601</v>
      </c>
      <c r="S70" s="73">
        <v>56.209669419941001</v>
      </c>
      <c r="U70" s="73">
        <v>311.43195219156502</v>
      </c>
      <c r="V70" s="73">
        <v>981.39044446707805</v>
      </c>
      <c r="X70" s="74">
        <v>0.112</v>
      </c>
      <c r="Y70" s="74">
        <v>3.6999999999999998E-2</v>
      </c>
      <c r="AA70" s="74">
        <v>0.20499999999999999</v>
      </c>
      <c r="AB70" s="74">
        <v>0.64600000000000002</v>
      </c>
    </row>
    <row r="71" spans="1:28">
      <c r="A71" s="72" t="s">
        <v>241</v>
      </c>
      <c r="B71" s="73">
        <v>1558352.870538</v>
      </c>
      <c r="C71" s="73">
        <v>556331.97478206595</v>
      </c>
      <c r="D71" s="73">
        <v>306995.51549598604</v>
      </c>
      <c r="E71" s="73">
        <v>152718.58131272401</v>
      </c>
      <c r="F71" s="73">
        <v>28050.351669683998</v>
      </c>
      <c r="G71" s="73">
        <v>68567.526303671999</v>
      </c>
      <c r="H71" s="73">
        <v>1002020.8957559341</v>
      </c>
      <c r="J71" s="21">
        <v>1</v>
      </c>
      <c r="K71" s="21">
        <v>0.35699999999999998</v>
      </c>
      <c r="L71" s="21">
        <v>0.19700000000000001</v>
      </c>
      <c r="M71" s="21">
        <v>9.8000000000000004E-2</v>
      </c>
      <c r="N71" s="21">
        <v>1.7999999999999999E-2</v>
      </c>
      <c r="O71" s="21">
        <v>4.3999999999999997E-2</v>
      </c>
      <c r="P71" s="21">
        <v>0.64300000000000002</v>
      </c>
      <c r="R71" s="73">
        <v>152.71858131272401</v>
      </c>
      <c r="S71" s="73">
        <v>68.567526303671997</v>
      </c>
      <c r="U71" s="73">
        <v>335.04586716567002</v>
      </c>
      <c r="V71" s="73">
        <v>1002.020895755934</v>
      </c>
      <c r="X71" s="74">
        <v>9.8000000000000004E-2</v>
      </c>
      <c r="Y71" s="74">
        <v>4.3999999999999997E-2</v>
      </c>
      <c r="AA71" s="74">
        <v>0.215</v>
      </c>
      <c r="AB71" s="74">
        <v>0.64300000000000002</v>
      </c>
    </row>
    <row r="72" spans="1:28">
      <c r="A72" s="72" t="s">
        <v>246</v>
      </c>
      <c r="B72" s="73">
        <v>1572726.884689</v>
      </c>
      <c r="C72" s="73">
        <v>559890.77094928396</v>
      </c>
      <c r="D72" s="73">
        <v>303536.28874497698</v>
      </c>
      <c r="E72" s="73">
        <v>155699.96158421101</v>
      </c>
      <c r="F72" s="73">
        <v>28309.083924401999</v>
      </c>
      <c r="G72" s="73">
        <v>72345.436695693992</v>
      </c>
      <c r="H72" s="73">
        <v>1012836.113739716</v>
      </c>
      <c r="J72" s="21">
        <v>1</v>
      </c>
      <c r="K72" s="21">
        <v>0.35599999999999998</v>
      </c>
      <c r="L72" s="21">
        <v>0.19299999999999998</v>
      </c>
      <c r="M72" s="21">
        <v>9.9000000000000005E-2</v>
      </c>
      <c r="N72" s="21">
        <v>1.7999999999999999E-2</v>
      </c>
      <c r="O72" s="21">
        <v>4.5999999999999999E-2</v>
      </c>
      <c r="P72" s="21">
        <v>0.64400000000000002</v>
      </c>
      <c r="R72" s="73">
        <v>155.699961584211</v>
      </c>
      <c r="S72" s="73">
        <v>72.345436695693991</v>
      </c>
      <c r="U72" s="73">
        <v>331.845372669379</v>
      </c>
      <c r="V72" s="73">
        <v>1012.836113739716</v>
      </c>
      <c r="X72" s="74">
        <v>9.9000000000000005E-2</v>
      </c>
      <c r="Y72" s="74">
        <v>4.5999999999999999E-2</v>
      </c>
      <c r="AA72" s="74">
        <v>0.21099999999999997</v>
      </c>
      <c r="AB72" s="74">
        <v>0.64400000000000002</v>
      </c>
    </row>
    <row r="73" spans="1:28">
      <c r="A73" s="72" t="s">
        <v>251</v>
      </c>
      <c r="B73" s="73">
        <v>1428990.1680940001</v>
      </c>
      <c r="C73" s="73">
        <v>508720.49984146398</v>
      </c>
      <c r="D73" s="73">
        <v>275795.10244214203</v>
      </c>
      <c r="E73" s="73">
        <v>141470.026641306</v>
      </c>
      <c r="F73" s="73">
        <v>25721.823025692</v>
      </c>
      <c r="G73" s="73">
        <v>65733.547732324005</v>
      </c>
      <c r="H73" s="73">
        <v>920269.6682525361</v>
      </c>
      <c r="J73" s="21">
        <v>1</v>
      </c>
      <c r="K73" s="21">
        <v>0.35599999999999998</v>
      </c>
      <c r="L73" s="21">
        <v>0.193</v>
      </c>
      <c r="M73" s="21">
        <v>9.8999999999999991E-2</v>
      </c>
      <c r="N73" s="21">
        <v>1.7999999999999999E-2</v>
      </c>
      <c r="O73" s="21">
        <v>4.5999999999999999E-2</v>
      </c>
      <c r="P73" s="21">
        <v>0.64400000000000002</v>
      </c>
      <c r="R73" s="73">
        <v>141.47002664130599</v>
      </c>
      <c r="S73" s="73">
        <v>65.733547732323999</v>
      </c>
      <c r="U73" s="73">
        <v>301.51692546783403</v>
      </c>
      <c r="V73" s="73">
        <v>920.26966825253612</v>
      </c>
      <c r="X73" s="74">
        <v>9.8999999999999991E-2</v>
      </c>
      <c r="Y73" s="74">
        <v>4.5999999999999999E-2</v>
      </c>
      <c r="AA73" s="74">
        <v>0.21099999999999999</v>
      </c>
      <c r="AB73" s="74">
        <v>0.64400000000000002</v>
      </c>
    </row>
    <row r="74" spans="1:28">
      <c r="A74" s="72" t="s">
        <v>252</v>
      </c>
      <c r="B74" s="73">
        <v>1429347.608275</v>
      </c>
      <c r="C74" s="73">
        <v>531717.31027829996</v>
      </c>
      <c r="D74" s="73">
        <v>268717.35035570001</v>
      </c>
      <c r="E74" s="73">
        <v>134358.67517785</v>
      </c>
      <c r="F74" s="73">
        <v>25728.256948949998</v>
      </c>
      <c r="G74" s="73">
        <v>102913.02779579999</v>
      </c>
      <c r="H74" s="73">
        <v>897630.29799670004</v>
      </c>
      <c r="J74" s="21">
        <v>1</v>
      </c>
      <c r="K74" s="21">
        <v>0.372</v>
      </c>
      <c r="L74" s="21">
        <v>0.188</v>
      </c>
      <c r="M74" s="21">
        <v>9.4E-2</v>
      </c>
      <c r="N74" s="21">
        <v>1.7999999999999999E-2</v>
      </c>
      <c r="O74" s="21">
        <v>7.1999999999999995E-2</v>
      </c>
      <c r="P74" s="21">
        <v>0.628</v>
      </c>
      <c r="R74" s="73">
        <v>134.35867517785002</v>
      </c>
      <c r="S74" s="73">
        <v>102.91302779579999</v>
      </c>
      <c r="U74" s="73">
        <v>294.44560730465003</v>
      </c>
      <c r="V74" s="73">
        <v>897.63029799670005</v>
      </c>
      <c r="X74" s="71">
        <v>9.4E-2</v>
      </c>
      <c r="Y74" s="71">
        <v>7.1999999999999995E-2</v>
      </c>
      <c r="Z74" s="71"/>
      <c r="AA74" s="71">
        <v>0.20599999999999999</v>
      </c>
      <c r="AB74" s="71">
        <v>0.628</v>
      </c>
    </row>
    <row r="75" spans="1:28">
      <c r="A75" s="72" t="s">
        <v>253</v>
      </c>
      <c r="B75" s="73">
        <v>1423698.770431</v>
      </c>
      <c r="C75" s="73">
        <v>542429.23153421097</v>
      </c>
      <c r="D75" s="73">
        <v>269079.067611459</v>
      </c>
      <c r="E75" s="73">
        <v>129556.588109221</v>
      </c>
      <c r="F75" s="73">
        <v>25626.577867757998</v>
      </c>
      <c r="G75" s="73">
        <v>118166.99794577301</v>
      </c>
      <c r="H75" s="73">
        <v>881269.53889678908</v>
      </c>
      <c r="J75" s="21">
        <v>1</v>
      </c>
      <c r="K75" s="21">
        <v>0.38099999999999995</v>
      </c>
      <c r="L75" s="21">
        <v>0.189</v>
      </c>
      <c r="M75" s="21">
        <v>9.0999999999999998E-2</v>
      </c>
      <c r="N75" s="21">
        <v>1.7999999999999999E-2</v>
      </c>
      <c r="O75" s="21">
        <v>8.3000000000000004E-2</v>
      </c>
      <c r="P75" s="21">
        <v>0.61899999999999999</v>
      </c>
      <c r="R75" s="73">
        <v>129.556588109221</v>
      </c>
      <c r="S75" s="73">
        <v>118.16699794577301</v>
      </c>
      <c r="U75" s="73">
        <v>294.70564547921697</v>
      </c>
      <c r="V75" s="73">
        <v>881.26953889678907</v>
      </c>
      <c r="X75" s="71">
        <v>9.0999999999999998E-2</v>
      </c>
      <c r="Y75" s="71">
        <v>8.3000000000000004E-2</v>
      </c>
      <c r="Z75" s="71"/>
      <c r="AA75" s="71">
        <v>0.20699999999999999</v>
      </c>
      <c r="AB75" s="71">
        <v>0.61899999999999999</v>
      </c>
    </row>
    <row r="76" spans="1:28" ht="14.25" customHeight="1">
      <c r="A76" s="72" t="s">
        <v>258</v>
      </c>
      <c r="B76" s="73">
        <v>1611198.7054000001</v>
      </c>
      <c r="C76" s="73">
        <v>623533.89898980001</v>
      </c>
      <c r="D76" s="73">
        <v>296460.56179360003</v>
      </c>
      <c r="E76" s="73">
        <v>148230.28089680002</v>
      </c>
      <c r="F76" s="73">
        <v>25779.179286400002</v>
      </c>
      <c r="G76" s="73">
        <v>153063.87701300002</v>
      </c>
      <c r="H76" s="73">
        <v>987664.80641020008</v>
      </c>
      <c r="J76" s="21">
        <v>1</v>
      </c>
      <c r="K76" s="21">
        <v>0.38700000000000001</v>
      </c>
      <c r="L76" s="21">
        <v>0.184</v>
      </c>
      <c r="M76" s="21">
        <v>9.1999999999999998E-2</v>
      </c>
      <c r="N76" s="21">
        <v>1.6E-2</v>
      </c>
      <c r="O76" s="21">
        <v>9.5000000000000001E-2</v>
      </c>
      <c r="P76" s="21">
        <v>0.61299999999999999</v>
      </c>
      <c r="R76" s="73">
        <v>148.23028089680002</v>
      </c>
      <c r="S76" s="73">
        <v>153.06387701300002</v>
      </c>
      <c r="U76" s="73">
        <v>322.23974108000004</v>
      </c>
      <c r="V76" s="73">
        <v>987.66480641020007</v>
      </c>
      <c r="X76" s="71">
        <v>9.1999999999999998E-2</v>
      </c>
      <c r="Y76" s="71">
        <v>9.5000000000000001E-2</v>
      </c>
      <c r="Z76" s="71"/>
      <c r="AA76" s="71">
        <v>0.2</v>
      </c>
      <c r="AB76" s="71">
        <v>0.61299999999999999</v>
      </c>
    </row>
    <row r="77" spans="1:28">
      <c r="A77" s="72" t="s">
        <v>262</v>
      </c>
      <c r="B77" s="73">
        <v>1638566.1737490001</v>
      </c>
      <c r="C77" s="73">
        <v>658703.60184709809</v>
      </c>
      <c r="D77" s="73">
        <v>301496.17596981599</v>
      </c>
      <c r="E77" s="73">
        <v>145832.38946366101</v>
      </c>
      <c r="F77" s="73">
        <v>27855.624953733004</v>
      </c>
      <c r="G77" s="73">
        <v>183519.41145988801</v>
      </c>
      <c r="H77" s="73">
        <v>979862.57190190197</v>
      </c>
      <c r="J77" s="21">
        <v>1</v>
      </c>
      <c r="K77" s="21">
        <v>0.40200000000000002</v>
      </c>
      <c r="L77" s="21">
        <v>0.184</v>
      </c>
      <c r="M77" s="21">
        <v>8.8999999999999996E-2</v>
      </c>
      <c r="N77" s="21">
        <v>1.7000000000000001E-2</v>
      </c>
      <c r="O77" s="21">
        <v>0.112</v>
      </c>
      <c r="P77" s="21">
        <v>0.59799999999999998</v>
      </c>
      <c r="R77" s="73">
        <v>145.832389463661</v>
      </c>
      <c r="S77" s="73">
        <v>183.519411459888</v>
      </c>
      <c r="U77" s="73">
        <v>329.35180092354898</v>
      </c>
      <c r="V77" s="73">
        <v>979.86257190190202</v>
      </c>
      <c r="X77" s="71">
        <v>8.8999999999999996E-2</v>
      </c>
      <c r="Y77" s="71">
        <v>0.112</v>
      </c>
      <c r="Z77" s="71"/>
      <c r="AA77" s="71">
        <v>0.20100000000000001</v>
      </c>
      <c r="AB77" s="71">
        <v>0.59799999999999998</v>
      </c>
    </row>
    <row r="78" spans="1:28">
      <c r="A78" s="72" t="s">
        <v>263</v>
      </c>
      <c r="B78" s="73">
        <v>1636207.939063</v>
      </c>
      <c r="C78" s="73">
        <v>652846.96768613707</v>
      </c>
      <c r="D78" s="73">
        <v>294517.42903134</v>
      </c>
      <c r="E78" s="73">
        <v>125988.011307851</v>
      </c>
      <c r="F78" s="73">
        <v>27815.534964071001</v>
      </c>
      <c r="G78" s="73">
        <v>204525.992382875</v>
      </c>
      <c r="H78" s="73">
        <v>983360.97137686296</v>
      </c>
      <c r="J78" s="21">
        <v>1</v>
      </c>
      <c r="K78" s="21">
        <v>0.39900000000000002</v>
      </c>
      <c r="L78" s="21">
        <v>0.18</v>
      </c>
      <c r="M78" s="21">
        <v>7.6999999999999999E-2</v>
      </c>
      <c r="N78" s="21">
        <v>1.7000000000000001E-2</v>
      </c>
      <c r="O78" s="21">
        <v>0.125</v>
      </c>
      <c r="P78" s="21">
        <v>0.60099999999999998</v>
      </c>
      <c r="R78" s="73">
        <v>125.98801130785101</v>
      </c>
      <c r="S78" s="73">
        <v>204.52599238287502</v>
      </c>
      <c r="U78" s="73">
        <v>322.33296399541098</v>
      </c>
      <c r="V78" s="73">
        <v>983.36097137686295</v>
      </c>
      <c r="X78" s="71">
        <v>7.6999999999999999E-2</v>
      </c>
      <c r="Y78" s="71">
        <v>0.125</v>
      </c>
      <c r="Z78" s="71"/>
      <c r="AA78" s="71">
        <v>0.19700000000000001</v>
      </c>
      <c r="AB78" s="71">
        <v>0.60099999999999998</v>
      </c>
    </row>
    <row r="79" spans="1:28">
      <c r="A79" s="61" t="s">
        <v>265</v>
      </c>
      <c r="B79" s="73">
        <v>1620596.756729</v>
      </c>
      <c r="C79" s="73">
        <v>672547.65404253511</v>
      </c>
      <c r="D79" s="73">
        <v>288466.22269776202</v>
      </c>
      <c r="E79" s="73">
        <v>126406.547024862</v>
      </c>
      <c r="F79" s="73">
        <v>27550.144864393002</v>
      </c>
      <c r="G79" s="73">
        <v>230124.73945551799</v>
      </c>
      <c r="H79" s="73">
        <v>948049.1026864649</v>
      </c>
      <c r="J79" s="21">
        <v>1</v>
      </c>
      <c r="K79" s="21">
        <v>0.41500000000000009</v>
      </c>
      <c r="L79" s="21">
        <v>0.17800000000000002</v>
      </c>
      <c r="M79" s="21">
        <v>7.8E-2</v>
      </c>
      <c r="N79" s="21">
        <v>1.7000000000000001E-2</v>
      </c>
      <c r="O79" s="21">
        <v>0.14199999999999999</v>
      </c>
      <c r="P79" s="21">
        <v>0.58499999999999996</v>
      </c>
      <c r="R79" s="73">
        <v>126.40654702486199</v>
      </c>
      <c r="S79" s="73">
        <v>230.12473945551798</v>
      </c>
      <c r="U79" s="73">
        <v>316.01636756215498</v>
      </c>
      <c r="V79" s="73">
        <v>948.04910268646495</v>
      </c>
      <c r="X79" s="71">
        <v>7.8E-2</v>
      </c>
      <c r="Y79" s="71">
        <v>0.14199999999999999</v>
      </c>
      <c r="Z79" s="71"/>
      <c r="AA79" s="71">
        <v>0.19500000000000001</v>
      </c>
      <c r="AB79" s="71">
        <v>0.58499999999999996</v>
      </c>
    </row>
    <row r="80" spans="1:28">
      <c r="A80" s="61" t="s">
        <v>266</v>
      </c>
      <c r="B80" s="73">
        <v>1673910.497585</v>
      </c>
      <c r="C80" s="73">
        <v>708064.14047845511</v>
      </c>
      <c r="D80" s="73">
        <v>302977.80006288498</v>
      </c>
      <c r="E80" s="73">
        <v>130565.01881163</v>
      </c>
      <c r="F80" s="73">
        <v>25108.657463774998</v>
      </c>
      <c r="G80" s="73">
        <v>249412.664140165</v>
      </c>
      <c r="H80" s="73">
        <v>965846.35710654489</v>
      </c>
      <c r="J80" s="21">
        <v>1</v>
      </c>
      <c r="K80" s="21">
        <v>0.42300000000000004</v>
      </c>
      <c r="L80" s="21">
        <v>0.18099999999999999</v>
      </c>
      <c r="M80" s="21">
        <v>7.8E-2</v>
      </c>
      <c r="N80" s="21">
        <v>1.4999999999999999E-2</v>
      </c>
      <c r="O80" s="21">
        <v>0.14899999999999999</v>
      </c>
      <c r="P80" s="21">
        <v>0.57699999999999996</v>
      </c>
      <c r="R80" s="73">
        <v>130.56501881163001</v>
      </c>
      <c r="S80" s="73">
        <v>249.41266414016499</v>
      </c>
      <c r="U80" s="73">
        <v>328.08645752666001</v>
      </c>
      <c r="V80" s="73">
        <v>965.84635710654493</v>
      </c>
      <c r="X80" s="71">
        <v>7.8E-2</v>
      </c>
      <c r="Y80" s="71">
        <v>0.14899999999999999</v>
      </c>
      <c r="Z80" s="71"/>
      <c r="AA80" s="71">
        <v>0.19600000000000001</v>
      </c>
      <c r="AB80" s="71">
        <v>0.57699999999999996</v>
      </c>
    </row>
    <row r="81" spans="1:28">
      <c r="A81" s="61" t="s">
        <v>267</v>
      </c>
      <c r="B81" s="73">
        <v>1700666.643839</v>
      </c>
      <c r="C81" s="73">
        <v>741490.65671380411</v>
      </c>
      <c r="D81" s="73">
        <v>307820.66253485897</v>
      </c>
      <c r="E81" s="73">
        <v>124148.665000247</v>
      </c>
      <c r="F81" s="73">
        <v>25509.999657584998</v>
      </c>
      <c r="G81" s="73">
        <v>284011.32952111302</v>
      </c>
      <c r="H81" s="73">
        <v>959175.98712519591</v>
      </c>
      <c r="J81" s="21">
        <v>1</v>
      </c>
      <c r="K81" s="21">
        <v>0.43600000000000005</v>
      </c>
      <c r="L81" s="21">
        <v>0.18099999999999999</v>
      </c>
      <c r="M81" s="21">
        <v>7.2999999999999995E-2</v>
      </c>
      <c r="N81" s="21">
        <v>1.4999999999999999E-2</v>
      </c>
      <c r="O81" s="21">
        <v>0.16700000000000001</v>
      </c>
      <c r="P81" s="21">
        <v>0.56399999999999995</v>
      </c>
      <c r="R81" s="73">
        <v>124.14866500024699</v>
      </c>
      <c r="S81" s="73">
        <v>284.011329521113</v>
      </c>
      <c r="U81" s="73">
        <v>333.33066219244398</v>
      </c>
      <c r="V81" s="73">
        <v>959.17598712519589</v>
      </c>
      <c r="X81" s="71">
        <v>7.2999999999999995E-2</v>
      </c>
      <c r="Y81" s="71">
        <v>0.16700000000000001</v>
      </c>
      <c r="Z81" s="71"/>
      <c r="AA81" s="71">
        <v>0.19600000000000001</v>
      </c>
      <c r="AB81" s="71">
        <v>0.56399999999999995</v>
      </c>
    </row>
    <row r="82" spans="1:28">
      <c r="A82" s="61" t="s">
        <v>305</v>
      </c>
      <c r="B82" s="73">
        <v>1703850.3733620001</v>
      </c>
      <c r="C82" s="73">
        <v>758213.4161460899</v>
      </c>
      <c r="D82" s="73">
        <v>311804.61832524603</v>
      </c>
      <c r="E82" s="73">
        <v>120973.376508702</v>
      </c>
      <c r="F82" s="73">
        <v>23853.905227068</v>
      </c>
      <c r="G82" s="73">
        <v>301581.51608507399</v>
      </c>
      <c r="H82" s="73">
        <v>945636.9572159102</v>
      </c>
      <c r="J82" s="21">
        <v>1</v>
      </c>
      <c r="K82" s="21">
        <v>0.4449999999999999</v>
      </c>
      <c r="L82" s="21">
        <v>0.183</v>
      </c>
      <c r="M82" s="21">
        <v>7.0999999999999994E-2</v>
      </c>
      <c r="N82" s="21">
        <v>1.3999999999999999E-2</v>
      </c>
      <c r="O82" s="21">
        <v>0.17699999999999999</v>
      </c>
      <c r="P82" s="21">
        <v>0.55500000000000005</v>
      </c>
      <c r="R82" s="73">
        <v>120.973376508702</v>
      </c>
      <c r="S82" s="73">
        <v>301.58151608507399</v>
      </c>
      <c r="U82" s="73">
        <v>335.65852355231402</v>
      </c>
      <c r="V82" s="73">
        <v>945.63695721591023</v>
      </c>
      <c r="X82" s="71">
        <v>7.0999999999999994E-2</v>
      </c>
      <c r="Y82" s="71">
        <v>0.17699999999999999</v>
      </c>
      <c r="Z82" s="71"/>
      <c r="AA82" s="71">
        <v>0.19700000000000001</v>
      </c>
      <c r="AB82" s="71">
        <v>0.55500000000000005</v>
      </c>
    </row>
    <row r="83" spans="1:28">
      <c r="A83" s="61" t="s">
        <v>306</v>
      </c>
      <c r="B83" s="73"/>
      <c r="C83" s="73"/>
      <c r="D83" s="73"/>
      <c r="E83" s="73"/>
      <c r="F83" s="73"/>
      <c r="G83" s="73"/>
      <c r="H83" s="73"/>
    </row>
  </sheetData>
  <mergeCells count="18">
    <mergeCell ref="B1:B6"/>
    <mergeCell ref="C1:H1"/>
    <mergeCell ref="J1:J6"/>
    <mergeCell ref="K1:P1"/>
    <mergeCell ref="C2:C6"/>
    <mergeCell ref="H2:H6"/>
    <mergeCell ref="K2:K6"/>
    <mergeCell ref="P2:P6"/>
    <mergeCell ref="D3:D6"/>
    <mergeCell ref="E3:E6"/>
    <mergeCell ref="R5:V5"/>
    <mergeCell ref="X5:AB5"/>
    <mergeCell ref="F3:F6"/>
    <mergeCell ref="G3:G6"/>
    <mergeCell ref="L3:L6"/>
    <mergeCell ref="M3:M6"/>
    <mergeCell ref="N3:N6"/>
    <mergeCell ref="O3:O6"/>
  </mergeCells>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144"/>
  <sheetViews>
    <sheetView zoomScaleNormal="100" zoomScalePageLayoutView="85" workbookViewId="0">
      <pane xSplit="1" ySplit="7" topLeftCell="B95" activePane="bottomRight" state="frozen"/>
      <selection activeCell="G34" sqref="G34"/>
      <selection pane="topRight" activeCell="G34" sqref="G34"/>
      <selection pane="bottomLeft" activeCell="G34" sqref="G34"/>
      <selection pane="bottomRight" activeCell="B2" sqref="B2:H2"/>
    </sheetView>
  </sheetViews>
  <sheetFormatPr defaultColWidth="10.875" defaultRowHeight="12.75"/>
  <cols>
    <col min="1" max="1" width="12.625" style="61" bestFit="1" customWidth="1"/>
    <col min="2" max="2" width="10.875" style="61"/>
    <col min="3" max="3" width="18.125" style="61" customWidth="1"/>
    <col min="4" max="4" width="12.625" style="61" customWidth="1"/>
    <col min="5" max="6" width="10.875" style="61"/>
    <col min="7" max="7" width="12" style="61" customWidth="1"/>
    <col min="8" max="8" width="12.125" style="61" customWidth="1"/>
    <col min="9" max="9" width="14.625" style="61" bestFit="1" customWidth="1"/>
    <col min="10" max="19" width="10.875" style="61"/>
    <col min="20" max="20" width="12.125" style="61" customWidth="1"/>
    <col min="21" max="16384" width="10.875" style="61"/>
  </cols>
  <sheetData>
    <row r="1" spans="1:28">
      <c r="A1" s="54" t="s">
        <v>240</v>
      </c>
    </row>
    <row r="2" spans="1:28">
      <c r="A2" s="54" t="s">
        <v>280</v>
      </c>
      <c r="B2" s="177" t="s">
        <v>120</v>
      </c>
      <c r="C2" s="177"/>
      <c r="D2" s="177"/>
      <c r="E2" s="177"/>
      <c r="F2" s="177"/>
      <c r="G2" s="177"/>
      <c r="H2" s="177"/>
      <c r="J2" s="177" t="s">
        <v>10</v>
      </c>
      <c r="K2" s="177"/>
      <c r="L2" s="177"/>
      <c r="M2" s="177"/>
      <c r="N2" s="177"/>
      <c r="O2" s="177"/>
      <c r="P2" s="177"/>
    </row>
    <row r="3" spans="1:28">
      <c r="A3" s="77"/>
      <c r="B3" s="184" t="s">
        <v>91</v>
      </c>
      <c r="J3" s="184" t="s">
        <v>91</v>
      </c>
    </row>
    <row r="4" spans="1:28">
      <c r="B4" s="184"/>
      <c r="C4" s="185" t="s">
        <v>90</v>
      </c>
      <c r="D4" s="187" t="s">
        <v>125</v>
      </c>
      <c r="E4" s="188"/>
      <c r="F4" s="188"/>
      <c r="G4" s="189"/>
      <c r="H4" s="190" t="s">
        <v>124</v>
      </c>
      <c r="J4" s="184"/>
      <c r="K4" s="185" t="s">
        <v>90</v>
      </c>
      <c r="L4" s="187" t="s">
        <v>125</v>
      </c>
      <c r="M4" s="188"/>
      <c r="N4" s="188"/>
      <c r="O4" s="189"/>
      <c r="P4" s="190" t="s">
        <v>124</v>
      </c>
    </row>
    <row r="5" spans="1:28" ht="12.75" customHeight="1">
      <c r="B5" s="184"/>
      <c r="C5" s="186"/>
      <c r="D5" s="182" t="s">
        <v>19</v>
      </c>
      <c r="E5" s="180" t="s">
        <v>121</v>
      </c>
      <c r="F5" s="180" t="s">
        <v>123</v>
      </c>
      <c r="G5" s="180" t="s">
        <v>122</v>
      </c>
      <c r="H5" s="191"/>
      <c r="J5" s="184"/>
      <c r="K5" s="186"/>
      <c r="L5" s="182" t="s">
        <v>19</v>
      </c>
      <c r="M5" s="180" t="s">
        <v>121</v>
      </c>
      <c r="N5" s="180" t="s">
        <v>123</v>
      </c>
      <c r="O5" s="180" t="s">
        <v>122</v>
      </c>
      <c r="P5" s="191"/>
    </row>
    <row r="6" spans="1:28">
      <c r="B6" s="184"/>
      <c r="C6" s="186"/>
      <c r="D6" s="183"/>
      <c r="E6" s="181"/>
      <c r="F6" s="181"/>
      <c r="G6" s="181"/>
      <c r="H6" s="191"/>
      <c r="J6" s="184"/>
      <c r="K6" s="186"/>
      <c r="L6" s="183"/>
      <c r="M6" s="181"/>
      <c r="N6" s="181"/>
      <c r="O6" s="181"/>
      <c r="P6" s="191"/>
      <c r="R6" s="165" t="s">
        <v>220</v>
      </c>
      <c r="S6" s="165"/>
      <c r="T6" s="165"/>
      <c r="U6" s="165"/>
      <c r="V6" s="165"/>
      <c r="X6" s="165" t="s">
        <v>221</v>
      </c>
      <c r="Y6" s="165"/>
      <c r="Z6" s="165"/>
      <c r="AA6" s="165"/>
      <c r="AB6" s="165"/>
    </row>
    <row r="7" spans="1:28" ht="36" customHeight="1">
      <c r="B7" s="184"/>
      <c r="C7" s="186"/>
      <c r="D7" s="183"/>
      <c r="E7" s="181"/>
      <c r="F7" s="181"/>
      <c r="G7" s="181"/>
      <c r="H7" s="191"/>
      <c r="J7" s="184"/>
      <c r="K7" s="186"/>
      <c r="L7" s="183"/>
      <c r="M7" s="181"/>
      <c r="N7" s="181"/>
      <c r="O7" s="181"/>
      <c r="P7" s="191"/>
      <c r="R7" s="65" t="s">
        <v>216</v>
      </c>
      <c r="S7" s="65" t="s">
        <v>19</v>
      </c>
      <c r="T7" s="65" t="s">
        <v>217</v>
      </c>
      <c r="U7" s="65" t="s">
        <v>218</v>
      </c>
      <c r="V7" s="65" t="s">
        <v>219</v>
      </c>
      <c r="X7" s="65" t="s">
        <v>216</v>
      </c>
      <c r="Y7" s="65" t="s">
        <v>19</v>
      </c>
      <c r="Z7" s="65" t="s">
        <v>217</v>
      </c>
      <c r="AA7" s="65" t="s">
        <v>218</v>
      </c>
      <c r="AB7" s="65" t="s">
        <v>219</v>
      </c>
    </row>
    <row r="8" spans="1:28" ht="15">
      <c r="A8" s="14" t="s">
        <v>93</v>
      </c>
      <c r="B8" s="78">
        <v>1094940.5</v>
      </c>
      <c r="C8" s="78">
        <v>867040.5</v>
      </c>
      <c r="D8" s="78">
        <v>11997.2</v>
      </c>
      <c r="E8" s="78">
        <v>592200</v>
      </c>
      <c r="F8" s="78">
        <v>1900</v>
      </c>
      <c r="G8" s="78">
        <v>260943</v>
      </c>
      <c r="H8" s="78">
        <v>227900</v>
      </c>
      <c r="I8" s="78"/>
      <c r="J8" s="71">
        <v>1</v>
      </c>
      <c r="K8" s="71">
        <v>0.79186083627375181</v>
      </c>
      <c r="L8" s="71">
        <v>1.0956942409199404E-2</v>
      </c>
      <c r="M8" s="71">
        <v>0.54085130653218139</v>
      </c>
      <c r="N8" s="71">
        <v>1.7352541074149692E-3</v>
      </c>
      <c r="O8" s="71">
        <v>0.23831705923746541</v>
      </c>
      <c r="P8" s="71">
        <v>0.20813916372624813</v>
      </c>
      <c r="R8" s="61">
        <v>592.20000000000005</v>
      </c>
      <c r="S8" s="69">
        <v>11.997200000000001</v>
      </c>
      <c r="T8" s="69">
        <v>1.9</v>
      </c>
      <c r="U8" s="69">
        <v>260.94299999999998</v>
      </c>
      <c r="V8" s="69">
        <v>227.9</v>
      </c>
      <c r="X8" s="71">
        <v>0.54085130653218139</v>
      </c>
      <c r="Y8" s="71">
        <v>1.0956942409199404E-2</v>
      </c>
      <c r="Z8" s="71">
        <v>1.7352541074149692E-3</v>
      </c>
      <c r="AA8" s="71">
        <v>0.23831705923746541</v>
      </c>
      <c r="AB8" s="71">
        <v>0.20813916372624813</v>
      </c>
    </row>
    <row r="9" spans="1:28" ht="15">
      <c r="A9" s="14" t="s">
        <v>94</v>
      </c>
      <c r="B9" s="78">
        <v>1113222.8999999999</v>
      </c>
      <c r="C9" s="78">
        <v>882422.89999999991</v>
      </c>
      <c r="D9" s="78">
        <v>11845.2</v>
      </c>
      <c r="E9" s="78">
        <v>598400</v>
      </c>
      <c r="F9" s="78">
        <v>2300</v>
      </c>
      <c r="G9" s="78">
        <v>269878</v>
      </c>
      <c r="H9" s="78">
        <v>230800</v>
      </c>
      <c r="I9" s="78"/>
      <c r="J9" s="71">
        <v>1</v>
      </c>
      <c r="K9" s="71">
        <v>0.79267404578184653</v>
      </c>
      <c r="L9" s="71">
        <v>1.0640456641702215E-2</v>
      </c>
      <c r="M9" s="71">
        <v>0.53753834923805466</v>
      </c>
      <c r="N9" s="71">
        <v>2.066073200614181E-3</v>
      </c>
      <c r="O9" s="71">
        <v>0.24242943618928431</v>
      </c>
      <c r="P9" s="71">
        <v>0.20732595421815345</v>
      </c>
      <c r="R9" s="61">
        <v>598.4</v>
      </c>
      <c r="S9" s="69">
        <v>11.8452</v>
      </c>
      <c r="T9" s="69">
        <v>2.2999999999999998</v>
      </c>
      <c r="U9" s="69">
        <v>269.87799999999999</v>
      </c>
      <c r="V9" s="69">
        <v>230.8</v>
      </c>
      <c r="X9" s="71">
        <v>0.53753834923805466</v>
      </c>
      <c r="Y9" s="71">
        <v>1.0640456641702215E-2</v>
      </c>
      <c r="Z9" s="71">
        <v>2.066073200614181E-3</v>
      </c>
      <c r="AA9" s="71">
        <v>0.24242943618928431</v>
      </c>
      <c r="AB9" s="71">
        <v>0.20732595421815345</v>
      </c>
    </row>
    <row r="10" spans="1:28" ht="15">
      <c r="A10" s="14" t="s">
        <v>95</v>
      </c>
      <c r="B10" s="78">
        <v>1127423</v>
      </c>
      <c r="C10" s="78">
        <v>879723</v>
      </c>
      <c r="D10" s="78">
        <v>12927.4</v>
      </c>
      <c r="E10" s="78">
        <v>596800</v>
      </c>
      <c r="F10" s="78">
        <v>1800</v>
      </c>
      <c r="G10" s="78">
        <v>268196</v>
      </c>
      <c r="H10" s="78">
        <v>247700</v>
      </c>
      <c r="I10" s="78"/>
      <c r="J10" s="71">
        <v>1</v>
      </c>
      <c r="K10" s="71">
        <v>0.78029541707061145</v>
      </c>
      <c r="L10" s="71">
        <v>1.146632630343713E-2</v>
      </c>
      <c r="M10" s="71">
        <v>0.52934878922995188</v>
      </c>
      <c r="N10" s="71">
        <v>1.5965613616184876E-3</v>
      </c>
      <c r="O10" s="71">
        <v>0.23788409496701771</v>
      </c>
      <c r="P10" s="71">
        <v>0.21970458292938852</v>
      </c>
      <c r="R10" s="61">
        <v>596.79999999999995</v>
      </c>
      <c r="S10" s="69">
        <v>12.9274</v>
      </c>
      <c r="T10" s="69">
        <v>1.8</v>
      </c>
      <c r="U10" s="69">
        <v>268.19600000000003</v>
      </c>
      <c r="V10" s="69">
        <v>247.7</v>
      </c>
      <c r="X10" s="71">
        <v>0.52934878922995188</v>
      </c>
      <c r="Y10" s="71">
        <v>1.146632630343713E-2</v>
      </c>
      <c r="Z10" s="71">
        <v>1.5965613616184876E-3</v>
      </c>
      <c r="AA10" s="71">
        <v>0.23788409496701771</v>
      </c>
      <c r="AB10" s="71">
        <v>0.21970458292938852</v>
      </c>
    </row>
    <row r="11" spans="1:28" ht="15">
      <c r="A11" s="14" t="s">
        <v>96</v>
      </c>
      <c r="B11" s="78">
        <v>1170959.3</v>
      </c>
      <c r="C11" s="78">
        <v>899459.3</v>
      </c>
      <c r="D11" s="78">
        <v>13004.5</v>
      </c>
      <c r="E11" s="78">
        <v>611000</v>
      </c>
      <c r="F11" s="78">
        <v>2200</v>
      </c>
      <c r="G11" s="78">
        <v>273255</v>
      </c>
      <c r="H11" s="78">
        <v>271500</v>
      </c>
      <c r="I11" s="78"/>
      <c r="J11" s="71">
        <v>1</v>
      </c>
      <c r="K11" s="71">
        <v>0.7681388242956011</v>
      </c>
      <c r="L11" s="71">
        <v>1.1105851416014202E-2</v>
      </c>
      <c r="M11" s="71">
        <v>0.52179439541579287</v>
      </c>
      <c r="N11" s="71">
        <v>1.8788014237557189E-3</v>
      </c>
      <c r="O11" s="71">
        <v>0.2333599468401677</v>
      </c>
      <c r="P11" s="71">
        <v>0.23186117570439893</v>
      </c>
      <c r="R11" s="61">
        <v>611</v>
      </c>
      <c r="S11" s="69">
        <v>13.0045</v>
      </c>
      <c r="T11" s="69">
        <v>2.2000000000000002</v>
      </c>
      <c r="U11" s="69">
        <v>273.255</v>
      </c>
      <c r="V11" s="69">
        <v>271.5</v>
      </c>
      <c r="X11" s="71">
        <v>0.52179439541579287</v>
      </c>
      <c r="Y11" s="71">
        <v>1.1105851416014202E-2</v>
      </c>
      <c r="Z11" s="71">
        <v>1.8788014237557189E-3</v>
      </c>
      <c r="AA11" s="71">
        <v>0.2333599468401677</v>
      </c>
      <c r="AB11" s="71">
        <v>0.23186117570439893</v>
      </c>
    </row>
    <row r="12" spans="1:28" ht="15">
      <c r="A12" s="14" t="s">
        <v>97</v>
      </c>
      <c r="B12" s="78">
        <v>1194241.3</v>
      </c>
      <c r="C12" s="78">
        <v>918341.3</v>
      </c>
      <c r="D12" s="78">
        <v>13702.6</v>
      </c>
      <c r="E12" s="78">
        <v>618000</v>
      </c>
      <c r="F12" s="78">
        <v>2200</v>
      </c>
      <c r="G12" s="78">
        <v>284439</v>
      </c>
      <c r="H12" s="78">
        <v>275900</v>
      </c>
      <c r="I12" s="78"/>
      <c r="J12" s="71">
        <v>1</v>
      </c>
      <c r="K12" s="71">
        <v>0.76897466198832687</v>
      </c>
      <c r="L12" s="71">
        <v>1.1473895602170181E-2</v>
      </c>
      <c r="M12" s="71">
        <v>0.51748335951871705</v>
      </c>
      <c r="N12" s="71">
        <v>1.842173771749478E-3</v>
      </c>
      <c r="O12" s="71">
        <v>0.23817548430120444</v>
      </c>
      <c r="P12" s="71">
        <v>0.23102533801167319</v>
      </c>
      <c r="R12" s="61">
        <v>618</v>
      </c>
      <c r="S12" s="69">
        <v>13.7026</v>
      </c>
      <c r="T12" s="69">
        <v>2.2000000000000002</v>
      </c>
      <c r="U12" s="69">
        <v>284.43900000000002</v>
      </c>
      <c r="V12" s="69">
        <v>275.89999999999998</v>
      </c>
      <c r="X12" s="71">
        <v>0.51748335951871705</v>
      </c>
      <c r="Y12" s="71">
        <v>1.1473895602170181E-2</v>
      </c>
      <c r="Z12" s="71">
        <v>1.842173771749478E-3</v>
      </c>
      <c r="AA12" s="71">
        <v>0.23817548430120444</v>
      </c>
      <c r="AB12" s="71">
        <v>0.23102533801167319</v>
      </c>
    </row>
    <row r="13" spans="1:28" ht="15">
      <c r="A13" s="14" t="s">
        <v>98</v>
      </c>
      <c r="B13" s="78">
        <v>1203314.7</v>
      </c>
      <c r="C13" s="78">
        <v>927414.7</v>
      </c>
      <c r="D13" s="78">
        <v>15702.3</v>
      </c>
      <c r="E13" s="78">
        <v>622400</v>
      </c>
      <c r="F13" s="78">
        <v>2700</v>
      </c>
      <c r="G13" s="78">
        <v>286612</v>
      </c>
      <c r="H13" s="78">
        <v>275900</v>
      </c>
      <c r="I13" s="78"/>
      <c r="J13" s="71">
        <v>1</v>
      </c>
      <c r="K13" s="71">
        <v>0.77071667120828824</v>
      </c>
      <c r="L13" s="71">
        <v>1.3049204833947428E-2</v>
      </c>
      <c r="M13" s="71">
        <v>0.51723792620500686</v>
      </c>
      <c r="N13" s="71">
        <v>2.2438020577659362E-3</v>
      </c>
      <c r="O13" s="71">
        <v>0.23818540569644833</v>
      </c>
      <c r="P13" s="71">
        <v>0.22928332879171176</v>
      </c>
      <c r="R13" s="61">
        <v>622.4</v>
      </c>
      <c r="S13" s="69">
        <v>15.702299999999999</v>
      </c>
      <c r="T13" s="69">
        <v>2.7</v>
      </c>
      <c r="U13" s="69">
        <v>286.61200000000002</v>
      </c>
      <c r="V13" s="69">
        <v>275.89999999999998</v>
      </c>
      <c r="X13" s="71">
        <v>0.51723792620500686</v>
      </c>
      <c r="Y13" s="71">
        <v>1.3049204833947428E-2</v>
      </c>
      <c r="Z13" s="71">
        <v>2.2438020577659362E-3</v>
      </c>
      <c r="AA13" s="71">
        <v>0.23818540569644833</v>
      </c>
      <c r="AB13" s="71">
        <v>0.22928332879171176</v>
      </c>
    </row>
    <row r="14" spans="1:28" ht="15">
      <c r="A14" s="14" t="s">
        <v>99</v>
      </c>
      <c r="B14" s="78">
        <v>1234360.8999999999</v>
      </c>
      <c r="C14" s="78">
        <v>915060.89999999991</v>
      </c>
      <c r="D14" s="78">
        <v>15617.5</v>
      </c>
      <c r="E14" s="78">
        <v>626800</v>
      </c>
      <c r="F14" s="78">
        <v>2000</v>
      </c>
      <c r="G14" s="78">
        <v>270643</v>
      </c>
      <c r="H14" s="78">
        <v>319300</v>
      </c>
      <c r="I14" s="78"/>
      <c r="J14" s="71">
        <v>1</v>
      </c>
      <c r="K14" s="71">
        <v>0.7413236274739422</v>
      </c>
      <c r="L14" s="71">
        <v>1.2652296423193574E-2</v>
      </c>
      <c r="M14" s="71">
        <v>0.50779314218394311</v>
      </c>
      <c r="N14" s="71">
        <v>1.6202716725716119E-3</v>
      </c>
      <c r="O14" s="71">
        <v>0.21925759313989937</v>
      </c>
      <c r="P14" s="71">
        <v>0.25867637252605785</v>
      </c>
      <c r="R14" s="61">
        <v>626.79999999999995</v>
      </c>
      <c r="S14" s="69">
        <v>15.6175</v>
      </c>
      <c r="T14" s="69">
        <v>2</v>
      </c>
      <c r="U14" s="69">
        <v>270.64299999999997</v>
      </c>
      <c r="V14" s="69">
        <v>319.3</v>
      </c>
      <c r="X14" s="71">
        <v>0.50779314218394311</v>
      </c>
      <c r="Y14" s="71">
        <v>1.2652296423193574E-2</v>
      </c>
      <c r="Z14" s="71">
        <v>1.6202716725716119E-3</v>
      </c>
      <c r="AA14" s="71">
        <v>0.21925759313989937</v>
      </c>
      <c r="AB14" s="71">
        <v>0.25867637252605785</v>
      </c>
    </row>
    <row r="15" spans="1:28" ht="15">
      <c r="A15" s="14" t="s">
        <v>100</v>
      </c>
      <c r="B15" s="78">
        <v>1342490.7</v>
      </c>
      <c r="C15" s="78">
        <v>1011590.7</v>
      </c>
      <c r="D15" s="78">
        <v>18958.3</v>
      </c>
      <c r="E15" s="78">
        <v>716500</v>
      </c>
      <c r="F15" s="78">
        <v>2400</v>
      </c>
      <c r="G15" s="78">
        <v>273732</v>
      </c>
      <c r="H15" s="78">
        <v>330900</v>
      </c>
      <c r="I15" s="78"/>
      <c r="J15" s="71">
        <v>1</v>
      </c>
      <c r="K15" s="71">
        <v>0.75351784559848345</v>
      </c>
      <c r="L15" s="71">
        <v>1.4121736560260716E-2</v>
      </c>
      <c r="M15" s="71">
        <v>0.53370947001718527</v>
      </c>
      <c r="N15" s="71">
        <v>1.7877218814253239E-3</v>
      </c>
      <c r="O15" s="71">
        <v>0.20389861918596533</v>
      </c>
      <c r="P15" s="71">
        <v>0.24648215440151652</v>
      </c>
      <c r="R15" s="61">
        <v>716.5</v>
      </c>
      <c r="S15" s="69">
        <v>18.958299999999998</v>
      </c>
      <c r="T15" s="69">
        <v>2.4</v>
      </c>
      <c r="U15" s="69">
        <v>273.73200000000003</v>
      </c>
      <c r="V15" s="69">
        <v>330.9</v>
      </c>
      <c r="X15" s="71">
        <v>0.53370947001718527</v>
      </c>
      <c r="Y15" s="71">
        <v>1.4121736560260716E-2</v>
      </c>
      <c r="Z15" s="71">
        <v>1.7877218814253239E-3</v>
      </c>
      <c r="AA15" s="71">
        <v>0.20389861918596533</v>
      </c>
      <c r="AB15" s="71">
        <v>0.24648215440151652</v>
      </c>
    </row>
    <row r="16" spans="1:28" ht="15">
      <c r="A16" s="14" t="s">
        <v>101</v>
      </c>
      <c r="B16" s="78">
        <v>1373481.3</v>
      </c>
      <c r="C16" s="78">
        <v>1007981.3</v>
      </c>
      <c r="D16" s="78">
        <v>14377</v>
      </c>
      <c r="E16" s="78">
        <v>733900</v>
      </c>
      <c r="F16" s="78">
        <v>1900</v>
      </c>
      <c r="G16" s="78">
        <v>257804</v>
      </c>
      <c r="H16" s="78">
        <v>365500</v>
      </c>
      <c r="I16" s="78"/>
      <c r="J16" s="71">
        <v>1</v>
      </c>
      <c r="K16" s="71">
        <v>0.73388789494258133</v>
      </c>
      <c r="L16" s="71">
        <v>1.0467561516855016E-2</v>
      </c>
      <c r="M16" s="71">
        <v>0.53433563310982102</v>
      </c>
      <c r="N16" s="71">
        <v>1.383346100161684E-3</v>
      </c>
      <c r="O16" s="71">
        <v>0.18770113579267514</v>
      </c>
      <c r="P16" s="71">
        <v>0.26611210505741867</v>
      </c>
      <c r="R16" s="61">
        <v>733.9</v>
      </c>
      <c r="S16" s="69">
        <v>14.377000000000001</v>
      </c>
      <c r="T16" s="69">
        <v>1.9</v>
      </c>
      <c r="U16" s="69">
        <v>257.80399999999997</v>
      </c>
      <c r="V16" s="69">
        <v>365.5</v>
      </c>
      <c r="X16" s="71">
        <v>0.53433563310982102</v>
      </c>
      <c r="Y16" s="71">
        <v>1.0467561516855016E-2</v>
      </c>
      <c r="Z16" s="71">
        <v>1.383346100161684E-3</v>
      </c>
      <c r="AA16" s="71">
        <v>0.18770113579267514</v>
      </c>
      <c r="AB16" s="71">
        <v>0.26611210505741867</v>
      </c>
    </row>
    <row r="17" spans="1:28" ht="15">
      <c r="A17" s="14" t="s">
        <v>102</v>
      </c>
      <c r="B17" s="78">
        <v>1407945</v>
      </c>
      <c r="C17" s="78">
        <v>1015245</v>
      </c>
      <c r="D17" s="78">
        <v>14103.3</v>
      </c>
      <c r="E17" s="78">
        <v>747200</v>
      </c>
      <c r="F17" s="78">
        <v>2000</v>
      </c>
      <c r="G17" s="78">
        <v>251942</v>
      </c>
      <c r="H17" s="78">
        <v>392700</v>
      </c>
      <c r="I17" s="78"/>
      <c r="J17" s="71">
        <v>1</v>
      </c>
      <c r="K17" s="71">
        <v>0.72108285479901557</v>
      </c>
      <c r="L17" s="71">
        <v>1.0016939582156973E-2</v>
      </c>
      <c r="M17" s="71">
        <v>0.53070254875012879</v>
      </c>
      <c r="N17" s="71">
        <v>1.4205100341277536E-3</v>
      </c>
      <c r="O17" s="71">
        <v>0.17894306950910724</v>
      </c>
      <c r="P17" s="71">
        <v>0.27891714520098443</v>
      </c>
      <c r="R17" s="61">
        <v>747.2</v>
      </c>
      <c r="S17" s="69">
        <v>14.103299999999999</v>
      </c>
      <c r="T17" s="69">
        <v>2</v>
      </c>
      <c r="U17" s="69">
        <v>251.94200000000001</v>
      </c>
      <c r="V17" s="69">
        <v>392.7</v>
      </c>
      <c r="X17" s="71">
        <v>0.53070254875012879</v>
      </c>
      <c r="Y17" s="71">
        <v>1.0016939582156973E-2</v>
      </c>
      <c r="Z17" s="71">
        <v>1.4205100341277536E-3</v>
      </c>
      <c r="AA17" s="71">
        <v>0.17894306950910724</v>
      </c>
      <c r="AB17" s="71">
        <v>0.27891714520098443</v>
      </c>
    </row>
    <row r="18" spans="1:28" ht="15">
      <c r="A18" s="14" t="s">
        <v>103</v>
      </c>
      <c r="B18" s="78">
        <v>1441582.9</v>
      </c>
      <c r="C18" s="78">
        <v>1032682.8999999999</v>
      </c>
      <c r="D18" s="78">
        <v>13703.4</v>
      </c>
      <c r="E18" s="78">
        <v>765900</v>
      </c>
      <c r="F18" s="78">
        <v>1900</v>
      </c>
      <c r="G18" s="78">
        <v>251180</v>
      </c>
      <c r="H18" s="78">
        <v>408900</v>
      </c>
      <c r="I18" s="78"/>
      <c r="J18" s="71">
        <v>1</v>
      </c>
      <c r="K18" s="71">
        <v>0.71635346118492382</v>
      </c>
      <c r="L18" s="71">
        <v>9.5058008804072246E-3</v>
      </c>
      <c r="M18" s="71">
        <v>0.53129098576294154</v>
      </c>
      <c r="N18" s="71">
        <v>1.3179956560250541E-3</v>
      </c>
      <c r="O18" s="71">
        <v>0.17423902572651218</v>
      </c>
      <c r="P18" s="71">
        <v>0.28364653881507612</v>
      </c>
      <c r="R18" s="61">
        <v>765.9</v>
      </c>
      <c r="S18" s="69">
        <v>13.7034</v>
      </c>
      <c r="T18" s="69">
        <v>1.9</v>
      </c>
      <c r="U18" s="69">
        <v>251.18</v>
      </c>
      <c r="V18" s="69">
        <v>408.9</v>
      </c>
      <c r="X18" s="71">
        <v>0.53129098576294154</v>
      </c>
      <c r="Y18" s="71">
        <v>9.5058008804072246E-3</v>
      </c>
      <c r="Z18" s="71">
        <v>1.3179956560250541E-3</v>
      </c>
      <c r="AA18" s="71">
        <v>0.17423902572651218</v>
      </c>
      <c r="AB18" s="71">
        <v>0.28364653881507612</v>
      </c>
    </row>
    <row r="19" spans="1:28" ht="15">
      <c r="A19" s="14" t="s">
        <v>104</v>
      </c>
      <c r="B19" s="78">
        <v>1506430.6</v>
      </c>
      <c r="C19" s="78">
        <v>1066430.6000000001</v>
      </c>
      <c r="D19" s="78">
        <v>13081.3</v>
      </c>
      <c r="E19" s="78">
        <v>800800</v>
      </c>
      <c r="F19" s="78">
        <v>1600</v>
      </c>
      <c r="G19" s="78">
        <v>250949</v>
      </c>
      <c r="H19" s="78">
        <v>440000</v>
      </c>
      <c r="I19" s="78"/>
      <c r="J19" s="71">
        <v>1</v>
      </c>
      <c r="K19" s="71">
        <v>0.70791883807989564</v>
      </c>
      <c r="L19" s="71">
        <v>8.6836393259669565E-3</v>
      </c>
      <c r="M19" s="71">
        <v>0.53158771469458999</v>
      </c>
      <c r="N19" s="71">
        <v>1.0621133160731069E-3</v>
      </c>
      <c r="O19" s="71">
        <v>0.1665851715970188</v>
      </c>
      <c r="P19" s="71">
        <v>0.29208116192010436</v>
      </c>
      <c r="R19" s="61">
        <v>800.8</v>
      </c>
      <c r="S19" s="69">
        <v>13.081299999999999</v>
      </c>
      <c r="T19" s="69">
        <v>1.6</v>
      </c>
      <c r="U19" s="69">
        <v>250.94900000000001</v>
      </c>
      <c r="V19" s="69">
        <v>440</v>
      </c>
      <c r="X19" s="71">
        <v>0.53158771469458999</v>
      </c>
      <c r="Y19" s="71">
        <v>8.6836393259669565E-3</v>
      </c>
      <c r="Z19" s="71">
        <v>1.0621133160731069E-3</v>
      </c>
      <c r="AA19" s="71">
        <v>0.1665851715970188</v>
      </c>
      <c r="AB19" s="71">
        <v>0.29208116192010436</v>
      </c>
    </row>
    <row r="20" spans="1:28" ht="15">
      <c r="A20" s="14" t="s">
        <v>105</v>
      </c>
      <c r="B20" s="78">
        <v>1584747.9</v>
      </c>
      <c r="C20" s="78">
        <v>1143647.8999999999</v>
      </c>
      <c r="D20" s="78">
        <v>12715</v>
      </c>
      <c r="E20" s="78">
        <v>865500</v>
      </c>
      <c r="F20" s="78">
        <v>1400</v>
      </c>
      <c r="G20" s="78">
        <v>264033</v>
      </c>
      <c r="H20" s="78">
        <v>441100</v>
      </c>
      <c r="I20" s="78"/>
      <c r="J20" s="71">
        <v>1</v>
      </c>
      <c r="K20" s="71">
        <v>0.72165919891737984</v>
      </c>
      <c r="L20" s="71">
        <v>8.0233581631501145E-3</v>
      </c>
      <c r="M20" s="71">
        <v>0.54614364846295116</v>
      </c>
      <c r="N20" s="71">
        <v>8.8342126845538022E-4</v>
      </c>
      <c r="O20" s="71">
        <v>0.16660883412434244</v>
      </c>
      <c r="P20" s="71">
        <v>0.27834080108262016</v>
      </c>
      <c r="R20" s="61">
        <v>865.5</v>
      </c>
      <c r="S20" s="69">
        <v>12.715</v>
      </c>
      <c r="T20" s="69">
        <v>1.4</v>
      </c>
      <c r="U20" s="69">
        <v>264.03300000000002</v>
      </c>
      <c r="V20" s="69">
        <v>441.1</v>
      </c>
      <c r="X20" s="71">
        <v>0.54614364846295116</v>
      </c>
      <c r="Y20" s="71">
        <v>8.0233581631501145E-3</v>
      </c>
      <c r="Z20" s="71">
        <v>8.8342126845538022E-4</v>
      </c>
      <c r="AA20" s="71">
        <v>0.16660883412434244</v>
      </c>
      <c r="AB20" s="71">
        <v>0.27834080108262016</v>
      </c>
    </row>
    <row r="21" spans="1:28" ht="15">
      <c r="A21" s="14" t="s">
        <v>106</v>
      </c>
      <c r="B21" s="78">
        <v>1583113.8</v>
      </c>
      <c r="C21" s="78">
        <v>1153313.8</v>
      </c>
      <c r="D21" s="78">
        <v>12458.5</v>
      </c>
      <c r="E21" s="78">
        <v>875800</v>
      </c>
      <c r="F21" s="78">
        <v>1200</v>
      </c>
      <c r="G21" s="78">
        <v>263855</v>
      </c>
      <c r="H21" s="78">
        <v>429800</v>
      </c>
      <c r="I21" s="78"/>
      <c r="J21" s="71">
        <v>1</v>
      </c>
      <c r="K21" s="71">
        <v>0.72850972558005622</v>
      </c>
      <c r="L21" s="71">
        <v>7.8696174589596782E-3</v>
      </c>
      <c r="M21" s="71">
        <v>0.55321354661932698</v>
      </c>
      <c r="N21" s="71">
        <v>7.5799983551403565E-4</v>
      </c>
      <c r="O21" s="71">
        <v>0.16666837216629657</v>
      </c>
      <c r="P21" s="71">
        <v>0.27149027441994378</v>
      </c>
      <c r="R21" s="61">
        <v>875.8</v>
      </c>
      <c r="S21" s="69">
        <v>12.458500000000001</v>
      </c>
      <c r="T21" s="69">
        <v>1.2</v>
      </c>
      <c r="U21" s="69">
        <v>263.85500000000002</v>
      </c>
      <c r="V21" s="69">
        <v>429.8</v>
      </c>
      <c r="X21" s="71">
        <v>0.55321354661932698</v>
      </c>
      <c r="Y21" s="71">
        <v>7.8696174589596782E-3</v>
      </c>
      <c r="Z21" s="71">
        <v>7.5799983551403565E-4</v>
      </c>
      <c r="AA21" s="71">
        <v>0.16666837216629657</v>
      </c>
      <c r="AB21" s="71">
        <v>0.27149027441994378</v>
      </c>
    </row>
    <row r="22" spans="1:28" ht="15">
      <c r="A22" s="14" t="s">
        <v>107</v>
      </c>
      <c r="B22" s="78">
        <v>1599455.4</v>
      </c>
      <c r="C22" s="78">
        <v>1176855.3999999999</v>
      </c>
      <c r="D22" s="78">
        <v>11978.7</v>
      </c>
      <c r="E22" s="78">
        <v>878900</v>
      </c>
      <c r="F22" s="78">
        <v>1200</v>
      </c>
      <c r="G22" s="78">
        <v>284777</v>
      </c>
      <c r="H22" s="78">
        <v>422600</v>
      </c>
      <c r="I22" s="78"/>
      <c r="J22" s="71">
        <v>1</v>
      </c>
      <c r="K22" s="71">
        <v>0.73578506784246689</v>
      </c>
      <c r="L22" s="71">
        <v>7.4892366489243785E-3</v>
      </c>
      <c r="M22" s="71">
        <v>0.54949953590453349</v>
      </c>
      <c r="N22" s="71">
        <v>7.5025536817094124E-4</v>
      </c>
      <c r="O22" s="71">
        <v>0.1780462274846801</v>
      </c>
      <c r="P22" s="71">
        <v>0.26421493215753311</v>
      </c>
      <c r="R22" s="61">
        <v>878.9</v>
      </c>
      <c r="S22" s="69">
        <v>11.9787</v>
      </c>
      <c r="T22" s="69">
        <v>1.2</v>
      </c>
      <c r="U22" s="69">
        <v>284.77699999999999</v>
      </c>
      <c r="V22" s="69">
        <v>422.6</v>
      </c>
      <c r="X22" s="71">
        <v>0.54949953590453349</v>
      </c>
      <c r="Y22" s="71">
        <v>7.4892366489243785E-3</v>
      </c>
      <c r="Z22" s="71">
        <v>7.5025536817094124E-4</v>
      </c>
      <c r="AA22" s="71">
        <v>0.1780462274846801</v>
      </c>
      <c r="AB22" s="71">
        <v>0.26421493215753311</v>
      </c>
    </row>
    <row r="23" spans="1:28" ht="15">
      <c r="A23" s="14" t="s">
        <v>108</v>
      </c>
      <c r="B23" s="78">
        <v>1659631.5</v>
      </c>
      <c r="C23" s="78">
        <v>1229731.5</v>
      </c>
      <c r="D23" s="78">
        <v>11614.3</v>
      </c>
      <c r="E23" s="78">
        <v>915600</v>
      </c>
      <c r="F23" s="78">
        <v>1300</v>
      </c>
      <c r="G23" s="78">
        <v>301217</v>
      </c>
      <c r="H23" s="78">
        <v>429900</v>
      </c>
      <c r="I23" s="78"/>
      <c r="J23" s="71">
        <v>1</v>
      </c>
      <c r="K23" s="71">
        <v>0.74096659409031462</v>
      </c>
      <c r="L23" s="71">
        <v>6.9981197633330041E-3</v>
      </c>
      <c r="M23" s="71">
        <v>0.55168873331218404</v>
      </c>
      <c r="N23" s="71">
        <v>7.833064147071202E-4</v>
      </c>
      <c r="O23" s="71">
        <v>0.18149631409141126</v>
      </c>
      <c r="P23" s="71">
        <v>0.25903340590968538</v>
      </c>
      <c r="R23" s="61">
        <v>915.6</v>
      </c>
      <c r="S23" s="69">
        <v>11.6143</v>
      </c>
      <c r="T23" s="69">
        <v>1.3</v>
      </c>
      <c r="U23" s="69">
        <v>301.21699999999998</v>
      </c>
      <c r="V23" s="69">
        <v>429.9</v>
      </c>
      <c r="X23" s="71">
        <v>0.55168873331218404</v>
      </c>
      <c r="Y23" s="71">
        <v>6.9981197633330041E-3</v>
      </c>
      <c r="Z23" s="71">
        <v>7.833064147071202E-4</v>
      </c>
      <c r="AA23" s="71">
        <v>0.18149631409141126</v>
      </c>
      <c r="AB23" s="71">
        <v>0.25903340590968538</v>
      </c>
    </row>
    <row r="24" spans="1:28" ht="15">
      <c r="A24" s="14" t="s">
        <v>109</v>
      </c>
      <c r="B24" s="78">
        <v>1860368.7</v>
      </c>
      <c r="C24" s="78">
        <v>1343568.7</v>
      </c>
      <c r="D24" s="78">
        <v>11221.8</v>
      </c>
      <c r="E24" s="78">
        <v>984700</v>
      </c>
      <c r="F24" s="78">
        <v>1200</v>
      </c>
      <c r="G24" s="78">
        <v>346447</v>
      </c>
      <c r="H24" s="78">
        <v>516800</v>
      </c>
      <c r="I24" s="78"/>
      <c r="J24" s="71">
        <v>1</v>
      </c>
      <c r="K24" s="71">
        <v>0.72220560365265229</v>
      </c>
      <c r="L24" s="71">
        <v>6.0320301024200202E-3</v>
      </c>
      <c r="M24" s="71">
        <v>0.52930368050161236</v>
      </c>
      <c r="N24" s="71">
        <v>6.4503342805111695E-4</v>
      </c>
      <c r="O24" s="71">
        <v>0.18622491337335445</v>
      </c>
      <c r="P24" s="71">
        <v>0.27779439634734771</v>
      </c>
      <c r="R24" s="61">
        <v>984.7</v>
      </c>
      <c r="S24" s="69">
        <v>11.2218</v>
      </c>
      <c r="T24" s="69">
        <v>1.2</v>
      </c>
      <c r="U24" s="69">
        <v>346.447</v>
      </c>
      <c r="V24" s="69">
        <v>516.79999999999995</v>
      </c>
      <c r="X24" s="71">
        <v>0.52930368050161236</v>
      </c>
      <c r="Y24" s="71">
        <v>6.0320301024200202E-3</v>
      </c>
      <c r="Z24" s="71">
        <v>6.4503342805111695E-4</v>
      </c>
      <c r="AA24" s="71">
        <v>0.18622491337335445</v>
      </c>
      <c r="AB24" s="71">
        <v>0.27779439634734771</v>
      </c>
    </row>
    <row r="25" spans="1:28" ht="15">
      <c r="A25" s="14" t="s">
        <v>110</v>
      </c>
      <c r="B25" s="78">
        <v>1873029.6</v>
      </c>
      <c r="C25" s="78">
        <v>1334829.6000000001</v>
      </c>
      <c r="D25" s="78">
        <v>10784.7</v>
      </c>
      <c r="E25" s="78">
        <v>966500</v>
      </c>
      <c r="F25" s="78">
        <v>1100</v>
      </c>
      <c r="G25" s="78">
        <v>356445</v>
      </c>
      <c r="H25" s="78">
        <v>538200</v>
      </c>
      <c r="I25" s="78"/>
      <c r="J25" s="71">
        <v>1</v>
      </c>
      <c r="K25" s="71">
        <v>0.71265803807905659</v>
      </c>
      <c r="L25" s="71">
        <v>5.7578908523389059E-3</v>
      </c>
      <c r="M25" s="71">
        <v>0.51600893013116289</v>
      </c>
      <c r="N25" s="71">
        <v>5.8728383149951287E-4</v>
      </c>
      <c r="O25" s="71">
        <v>0.19030398665349441</v>
      </c>
      <c r="P25" s="71">
        <v>0.28734196192094347</v>
      </c>
      <c r="R25" s="61">
        <v>966.5</v>
      </c>
      <c r="S25" s="69">
        <v>10.784700000000001</v>
      </c>
      <c r="T25" s="69">
        <v>1.1000000000000001</v>
      </c>
      <c r="U25" s="69">
        <v>356.44499999999999</v>
      </c>
      <c r="V25" s="69">
        <v>538.20000000000005</v>
      </c>
      <c r="X25" s="71">
        <v>0.51600893013116289</v>
      </c>
      <c r="Y25" s="71">
        <v>5.7578908523389059E-3</v>
      </c>
      <c r="Z25" s="71">
        <v>5.8728383149951287E-4</v>
      </c>
      <c r="AA25" s="71">
        <v>0.19030398665349441</v>
      </c>
      <c r="AB25" s="71">
        <v>0.28734196192094347</v>
      </c>
    </row>
    <row r="26" spans="1:28" ht="15">
      <c r="A26" s="14" t="s">
        <v>111</v>
      </c>
      <c r="B26" s="78">
        <v>1933314.2</v>
      </c>
      <c r="C26" s="78">
        <v>1386914.2</v>
      </c>
      <c r="D26" s="78">
        <v>10609.9</v>
      </c>
      <c r="E26" s="78">
        <v>1010000</v>
      </c>
      <c r="F26" s="78">
        <v>1200</v>
      </c>
      <c r="G26" s="78">
        <v>365104</v>
      </c>
      <c r="H26" s="78">
        <v>546400</v>
      </c>
      <c r="I26" s="78"/>
      <c r="J26" s="71">
        <v>1</v>
      </c>
      <c r="K26" s="71">
        <v>0.71737651334687347</v>
      </c>
      <c r="L26" s="71">
        <v>5.487933621963776E-3</v>
      </c>
      <c r="M26" s="71">
        <v>0.5224189632497398</v>
      </c>
      <c r="N26" s="71">
        <v>6.2069579792048293E-4</v>
      </c>
      <c r="O26" s="71">
        <v>0.18884876550329999</v>
      </c>
      <c r="P26" s="71">
        <v>0.28262348665312653</v>
      </c>
      <c r="R26" s="61">
        <v>1010</v>
      </c>
      <c r="S26" s="69">
        <v>10.6099</v>
      </c>
      <c r="T26" s="69">
        <v>1.2</v>
      </c>
      <c r="U26" s="69">
        <v>365.10399999999998</v>
      </c>
      <c r="V26" s="69">
        <v>546.4</v>
      </c>
      <c r="X26" s="71">
        <v>0.5224189632497398</v>
      </c>
      <c r="Y26" s="71">
        <v>5.487933621963776E-3</v>
      </c>
      <c r="Z26" s="71">
        <v>6.2069579792048293E-4</v>
      </c>
      <c r="AA26" s="71">
        <v>0.18884876550329999</v>
      </c>
      <c r="AB26" s="71">
        <v>0.28262348665312653</v>
      </c>
    </row>
    <row r="27" spans="1:28" ht="15">
      <c r="A27" s="14" t="s">
        <v>112</v>
      </c>
      <c r="B27" s="78">
        <v>1993476.4</v>
      </c>
      <c r="C27" s="78">
        <v>1426476.4</v>
      </c>
      <c r="D27" s="78">
        <v>9504.5</v>
      </c>
      <c r="E27" s="78">
        <v>1049300</v>
      </c>
      <c r="F27" s="78">
        <v>1300</v>
      </c>
      <c r="G27" s="78">
        <v>366372</v>
      </c>
      <c r="H27" s="78">
        <v>567000</v>
      </c>
      <c r="I27" s="78"/>
      <c r="J27" s="71">
        <v>1</v>
      </c>
      <c r="K27" s="71">
        <v>0.7155722535767165</v>
      </c>
      <c r="L27" s="71">
        <v>4.7678016153088146E-3</v>
      </c>
      <c r="M27" s="71">
        <v>0.52636690356605176</v>
      </c>
      <c r="N27" s="71">
        <v>6.5212710820153179E-4</v>
      </c>
      <c r="O27" s="71">
        <v>0.18378547145077817</v>
      </c>
      <c r="P27" s="71">
        <v>0.2844277464232835</v>
      </c>
      <c r="R27" s="61">
        <v>1049.3</v>
      </c>
      <c r="S27" s="69">
        <v>9.5045000000000002</v>
      </c>
      <c r="T27" s="69">
        <v>1.3</v>
      </c>
      <c r="U27" s="69">
        <v>366.37200000000001</v>
      </c>
      <c r="V27" s="69">
        <v>567</v>
      </c>
      <c r="X27" s="71">
        <v>0.52636690356605176</v>
      </c>
      <c r="Y27" s="71">
        <v>4.7678016153088146E-3</v>
      </c>
      <c r="Z27" s="71">
        <v>6.5212710820153179E-4</v>
      </c>
      <c r="AA27" s="71">
        <v>0.18378547145077817</v>
      </c>
      <c r="AB27" s="71">
        <v>0.2844277464232835</v>
      </c>
    </row>
    <row r="28" spans="1:28" ht="15">
      <c r="A28" s="14" t="s">
        <v>113</v>
      </c>
      <c r="B28" s="78">
        <v>2011089.4</v>
      </c>
      <c r="C28" s="78">
        <v>1446089.4</v>
      </c>
      <c r="D28" s="78">
        <v>8683.6</v>
      </c>
      <c r="E28" s="78">
        <v>1080900</v>
      </c>
      <c r="F28" s="78">
        <v>1300</v>
      </c>
      <c r="G28" s="78">
        <v>355206</v>
      </c>
      <c r="H28" s="78">
        <v>565000</v>
      </c>
      <c r="I28" s="78"/>
      <c r="J28" s="71">
        <v>1</v>
      </c>
      <c r="K28" s="71">
        <v>0.71905774054599458</v>
      </c>
      <c r="L28" s="71">
        <v>4.3178587684863743E-3</v>
      </c>
      <c r="M28" s="71">
        <v>0.53746989069705209</v>
      </c>
      <c r="N28" s="71">
        <v>6.4641581821275581E-4</v>
      </c>
      <c r="O28" s="71">
        <v>0.17662367471083087</v>
      </c>
      <c r="P28" s="71">
        <v>0.28094225945400542</v>
      </c>
      <c r="R28" s="61">
        <v>1080.9000000000001</v>
      </c>
      <c r="S28" s="69">
        <v>8.6836000000000002</v>
      </c>
      <c r="T28" s="69">
        <v>1.3</v>
      </c>
      <c r="U28" s="69">
        <v>355.20600000000002</v>
      </c>
      <c r="V28" s="69">
        <v>565</v>
      </c>
      <c r="X28" s="71">
        <v>0.53746989069705209</v>
      </c>
      <c r="Y28" s="71">
        <v>4.3178587684863743E-3</v>
      </c>
      <c r="Z28" s="71">
        <v>6.4641581821275581E-4</v>
      </c>
      <c r="AA28" s="71">
        <v>0.17662367471083087</v>
      </c>
      <c r="AB28" s="71">
        <v>0.28094225945400542</v>
      </c>
    </row>
    <row r="29" spans="1:28" ht="15">
      <c r="A29" s="14" t="s">
        <v>114</v>
      </c>
      <c r="B29" s="78">
        <v>2024944.3</v>
      </c>
      <c r="C29" s="78">
        <v>1446244.3</v>
      </c>
      <c r="D29" s="78">
        <v>8683.6</v>
      </c>
      <c r="E29" s="78">
        <v>1083300</v>
      </c>
      <c r="F29" s="78">
        <v>1100</v>
      </c>
      <c r="G29" s="78">
        <v>353161</v>
      </c>
      <c r="H29" s="78">
        <v>578700</v>
      </c>
      <c r="I29" s="78"/>
      <c r="J29" s="71">
        <v>1</v>
      </c>
      <c r="K29" s="71">
        <v>0.71421436135305061</v>
      </c>
      <c r="L29" s="71">
        <v>4.2883154860111463E-3</v>
      </c>
      <c r="M29" s="71">
        <v>0.53497767815144348</v>
      </c>
      <c r="N29" s="71">
        <v>5.432248185789604E-4</v>
      </c>
      <c r="O29" s="71">
        <v>0.17440529104924021</v>
      </c>
      <c r="P29" s="71">
        <v>0.28578563864694945</v>
      </c>
      <c r="R29" s="61">
        <v>1083.3</v>
      </c>
      <c r="S29" s="69">
        <v>8.6836000000000002</v>
      </c>
      <c r="T29" s="69">
        <v>1.1000000000000001</v>
      </c>
      <c r="U29" s="69">
        <v>353.161</v>
      </c>
      <c r="V29" s="69">
        <v>578.70000000000005</v>
      </c>
      <c r="X29" s="71">
        <v>0.53497767815144348</v>
      </c>
      <c r="Y29" s="71">
        <v>4.2883154860111463E-3</v>
      </c>
      <c r="Z29" s="71">
        <v>5.432248185789604E-4</v>
      </c>
      <c r="AA29" s="71">
        <v>0.17440529104924021</v>
      </c>
      <c r="AB29" s="71">
        <v>0.28578563864694945</v>
      </c>
    </row>
    <row r="30" spans="1:28" ht="15">
      <c r="A30" s="14" t="s">
        <v>115</v>
      </c>
      <c r="B30" s="78">
        <v>2058495.2</v>
      </c>
      <c r="C30" s="78">
        <v>1454595.2</v>
      </c>
      <c r="D30" s="78">
        <v>8683.6</v>
      </c>
      <c r="E30" s="78">
        <v>1085800</v>
      </c>
      <c r="F30" s="78">
        <v>1000</v>
      </c>
      <c r="G30" s="78">
        <v>359112</v>
      </c>
      <c r="H30" s="78">
        <v>603900</v>
      </c>
      <c r="I30" s="78"/>
      <c r="J30" s="71">
        <v>1</v>
      </c>
      <c r="K30" s="71">
        <v>0.70663035794302553</v>
      </c>
      <c r="L30" s="71">
        <v>4.2184213011524146E-3</v>
      </c>
      <c r="M30" s="71">
        <v>0.52747268975900452</v>
      </c>
      <c r="N30" s="71">
        <v>4.8579175700774041E-4</v>
      </c>
      <c r="O30" s="71">
        <v>0.17445364944256367</v>
      </c>
      <c r="P30" s="71">
        <v>0.29336964205697447</v>
      </c>
      <c r="R30" s="61">
        <v>1085.8</v>
      </c>
      <c r="S30" s="69">
        <v>8.6836000000000002</v>
      </c>
      <c r="T30" s="69">
        <v>1</v>
      </c>
      <c r="U30" s="69">
        <v>359.11200000000002</v>
      </c>
      <c r="V30" s="69">
        <v>603.9</v>
      </c>
      <c r="X30" s="71">
        <v>0.52747268975900452</v>
      </c>
      <c r="Y30" s="71">
        <v>4.2184213011524146E-3</v>
      </c>
      <c r="Z30" s="71">
        <v>4.8579175700774041E-4</v>
      </c>
      <c r="AA30" s="71">
        <v>0.17445364944256367</v>
      </c>
      <c r="AB30" s="71">
        <v>0.29336964205697447</v>
      </c>
    </row>
    <row r="31" spans="1:28" ht="15">
      <c r="A31" s="14" t="s">
        <v>116</v>
      </c>
      <c r="B31" s="78">
        <v>2126320.5</v>
      </c>
      <c r="C31" s="78">
        <v>1502020.5</v>
      </c>
      <c r="D31" s="78">
        <v>8683.6</v>
      </c>
      <c r="E31" s="78">
        <v>1130600</v>
      </c>
      <c r="F31" s="78">
        <v>800</v>
      </c>
      <c r="G31" s="78">
        <v>361937</v>
      </c>
      <c r="H31" s="78">
        <v>624300</v>
      </c>
      <c r="I31" s="78"/>
      <c r="J31" s="71">
        <v>1</v>
      </c>
      <c r="K31" s="71">
        <v>0.70639421479499442</v>
      </c>
      <c r="L31" s="71">
        <v>4.0838622399586516E-3</v>
      </c>
      <c r="M31" s="71">
        <v>0.53171664384555384</v>
      </c>
      <c r="N31" s="71">
        <v>3.7623679026750671E-4</v>
      </c>
      <c r="O31" s="71">
        <v>0.17021751894881321</v>
      </c>
      <c r="P31" s="71">
        <v>0.29360578520500552</v>
      </c>
      <c r="R31" s="61">
        <v>1130.5999999999999</v>
      </c>
      <c r="S31" s="69">
        <v>8.6836000000000002</v>
      </c>
      <c r="T31" s="69">
        <v>0.8</v>
      </c>
      <c r="U31" s="69">
        <v>361.93700000000001</v>
      </c>
      <c r="V31" s="69">
        <v>624.29999999999995</v>
      </c>
      <c r="X31" s="71">
        <v>0.53171664384555384</v>
      </c>
      <c r="Y31" s="71">
        <v>4.0838622399586516E-3</v>
      </c>
      <c r="Z31" s="71">
        <v>3.7623679026750671E-4</v>
      </c>
      <c r="AA31" s="71">
        <v>0.17021751894881321</v>
      </c>
      <c r="AB31" s="71">
        <v>0.29360578520500552</v>
      </c>
    </row>
    <row r="32" spans="1:28" ht="15">
      <c r="A32" s="14" t="s">
        <v>117</v>
      </c>
      <c r="B32" s="78">
        <v>2156992.5</v>
      </c>
      <c r="C32" s="78">
        <v>1509392.5</v>
      </c>
      <c r="D32" s="78">
        <v>8683.6</v>
      </c>
      <c r="E32" s="78">
        <v>1169800</v>
      </c>
      <c r="F32" s="78">
        <v>800</v>
      </c>
      <c r="G32" s="78">
        <v>330109</v>
      </c>
      <c r="H32" s="78">
        <v>647600</v>
      </c>
      <c r="I32" s="78"/>
      <c r="J32" s="71">
        <v>1</v>
      </c>
      <c r="K32" s="71">
        <v>0.69976715264424882</v>
      </c>
      <c r="L32" s="71">
        <v>4.0257905393736885E-3</v>
      </c>
      <c r="M32" s="71">
        <v>0.5423291921506449</v>
      </c>
      <c r="N32" s="71">
        <v>3.7088677869765428E-4</v>
      </c>
      <c r="O32" s="71">
        <v>0.15304132953637994</v>
      </c>
      <c r="P32" s="71">
        <v>0.30023284735575112</v>
      </c>
      <c r="R32" s="61">
        <v>1169.8</v>
      </c>
      <c r="S32" s="69">
        <v>8.6836000000000002</v>
      </c>
      <c r="T32" s="69">
        <v>0.8</v>
      </c>
      <c r="U32" s="69">
        <v>330.10899999999998</v>
      </c>
      <c r="V32" s="69">
        <v>647.6</v>
      </c>
      <c r="X32" s="71">
        <v>0.5423291921506449</v>
      </c>
      <c r="Y32" s="71">
        <v>4.0257905393736885E-3</v>
      </c>
      <c r="Z32" s="71">
        <v>3.7088677869765428E-4</v>
      </c>
      <c r="AA32" s="71">
        <v>0.15304132953637994</v>
      </c>
      <c r="AB32" s="71">
        <v>0.30023284735575112</v>
      </c>
    </row>
    <row r="33" spans="1:28" ht="15">
      <c r="A33" s="14" t="s">
        <v>118</v>
      </c>
      <c r="B33" s="78">
        <v>2175387.7000000002</v>
      </c>
      <c r="C33" s="78">
        <v>1508487.7000000002</v>
      </c>
      <c r="D33" s="78">
        <v>8683.6</v>
      </c>
      <c r="E33" s="78">
        <v>1158500</v>
      </c>
      <c r="F33" s="78">
        <v>700</v>
      </c>
      <c r="G33" s="78">
        <v>340604</v>
      </c>
      <c r="H33" s="78">
        <v>666900</v>
      </c>
      <c r="I33" s="78"/>
      <c r="J33" s="71">
        <v>1</v>
      </c>
      <c r="K33" s="71">
        <v>0.69343395662299645</v>
      </c>
      <c r="L33" s="71">
        <v>3.9917482295224894E-3</v>
      </c>
      <c r="M33" s="71">
        <v>0.53254874981595235</v>
      </c>
      <c r="N33" s="71">
        <v>3.2178172194317358E-4</v>
      </c>
      <c r="O33" s="71">
        <v>0.15657163088676099</v>
      </c>
      <c r="P33" s="71">
        <v>0.30656604337700355</v>
      </c>
      <c r="R33" s="61">
        <v>1158.5</v>
      </c>
      <c r="S33" s="69">
        <v>8.6836000000000002</v>
      </c>
      <c r="T33" s="69">
        <v>0.7</v>
      </c>
      <c r="U33" s="69">
        <v>340.60399999999998</v>
      </c>
      <c r="V33" s="69">
        <v>666.9</v>
      </c>
      <c r="X33" s="71">
        <v>0.53254874981595235</v>
      </c>
      <c r="Y33" s="71">
        <v>3.9917482295224894E-3</v>
      </c>
      <c r="Z33" s="71">
        <v>3.2178172194317358E-4</v>
      </c>
      <c r="AA33" s="71">
        <v>0.15657163088676099</v>
      </c>
      <c r="AB33" s="71">
        <v>0.30656604337700355</v>
      </c>
    </row>
    <row r="34" spans="1:28" ht="15">
      <c r="A34" s="14" t="s">
        <v>119</v>
      </c>
      <c r="B34" s="78">
        <v>2194934.1</v>
      </c>
      <c r="C34" s="78">
        <v>1512734.1</v>
      </c>
      <c r="D34" s="78">
        <v>8683.6</v>
      </c>
      <c r="E34" s="78">
        <v>1185200</v>
      </c>
      <c r="F34" s="78">
        <v>700</v>
      </c>
      <c r="G34" s="78">
        <v>318151</v>
      </c>
      <c r="H34" s="78">
        <v>682200</v>
      </c>
      <c r="I34" s="78"/>
      <c r="J34" s="71">
        <v>1</v>
      </c>
      <c r="K34" s="71">
        <v>0.6891934022073829</v>
      </c>
      <c r="L34" s="71">
        <v>3.9562007806976983E-3</v>
      </c>
      <c r="M34" s="71">
        <v>0.5399706533330545</v>
      </c>
      <c r="N34" s="71">
        <v>3.1891618067257692E-4</v>
      </c>
      <c r="O34" s="71">
        <v>0.14494785971023003</v>
      </c>
      <c r="P34" s="71">
        <v>0.3108065977926171</v>
      </c>
      <c r="R34" s="61">
        <v>1185.2</v>
      </c>
      <c r="S34" s="69">
        <v>8.6836000000000002</v>
      </c>
      <c r="T34" s="69">
        <v>0.7</v>
      </c>
      <c r="U34" s="69">
        <v>318.15100000000001</v>
      </c>
      <c r="V34" s="69">
        <v>682.2</v>
      </c>
      <c r="X34" s="71">
        <v>0.5399706533330545</v>
      </c>
      <c r="Y34" s="71">
        <v>3.9562007806976983E-3</v>
      </c>
      <c r="Z34" s="71">
        <v>3.1891618067257692E-4</v>
      </c>
      <c r="AA34" s="71">
        <v>0.14494785971023003</v>
      </c>
      <c r="AB34" s="71">
        <v>0.3108065977926171</v>
      </c>
    </row>
    <row r="35" spans="1:28" ht="15">
      <c r="A35" s="14" t="s">
        <v>28</v>
      </c>
      <c r="B35" s="78">
        <v>2215905.2000000002</v>
      </c>
      <c r="C35" s="78">
        <v>1508105.2000000002</v>
      </c>
      <c r="D35" s="78">
        <v>8683.6</v>
      </c>
      <c r="E35" s="78">
        <v>1169200</v>
      </c>
      <c r="F35" s="78">
        <v>700</v>
      </c>
      <c r="G35" s="78">
        <v>329522</v>
      </c>
      <c r="H35" s="78">
        <v>707800</v>
      </c>
      <c r="I35" s="78"/>
      <c r="J35" s="71">
        <v>1</v>
      </c>
      <c r="K35" s="71">
        <v>0.68058200323732265</v>
      </c>
      <c r="L35" s="71">
        <v>3.9187597014529322E-3</v>
      </c>
      <c r="M35" s="71">
        <v>0.52763990084052326</v>
      </c>
      <c r="N35" s="71">
        <v>3.1589799058190756E-4</v>
      </c>
      <c r="O35" s="71">
        <v>0.1487076252179019</v>
      </c>
      <c r="P35" s="71">
        <v>0.31941799676267735</v>
      </c>
      <c r="R35" s="61">
        <v>1169.2</v>
      </c>
      <c r="S35" s="69">
        <v>8.6836000000000002</v>
      </c>
      <c r="T35" s="69">
        <v>0.7</v>
      </c>
      <c r="U35" s="69">
        <v>329.52199999999999</v>
      </c>
      <c r="V35" s="69">
        <v>707.8</v>
      </c>
      <c r="X35" s="71">
        <v>0.52763990084052326</v>
      </c>
      <c r="Y35" s="71">
        <v>3.9187597014529322E-3</v>
      </c>
      <c r="Z35" s="71">
        <v>3.1589799058190756E-4</v>
      </c>
      <c r="AA35" s="71">
        <v>0.1487076252179019</v>
      </c>
      <c r="AB35" s="71">
        <v>0.31941799676267735</v>
      </c>
    </row>
    <row r="36" spans="1:28" ht="15">
      <c r="A36" s="14" t="s">
        <v>29</v>
      </c>
      <c r="B36" s="78">
        <v>2246358.7999999998</v>
      </c>
      <c r="C36" s="78">
        <v>1533158.7999999998</v>
      </c>
      <c r="D36" s="78">
        <v>8683.6</v>
      </c>
      <c r="E36" s="78">
        <v>1213900</v>
      </c>
      <c r="F36" s="78">
        <v>600</v>
      </c>
      <c r="G36" s="78">
        <v>309975</v>
      </c>
      <c r="H36" s="78">
        <v>713200</v>
      </c>
      <c r="I36" s="78"/>
      <c r="J36" s="71">
        <v>1</v>
      </c>
      <c r="K36" s="71">
        <v>0.68250842207398033</v>
      </c>
      <c r="L36" s="71">
        <v>3.8656335755445663E-3</v>
      </c>
      <c r="M36" s="71">
        <v>0.54038562316937089</v>
      </c>
      <c r="N36" s="71">
        <v>2.6709891580988757E-4</v>
      </c>
      <c r="O36" s="71">
        <v>0.13798997738028315</v>
      </c>
      <c r="P36" s="71">
        <v>0.31749157792601967</v>
      </c>
      <c r="R36" s="61">
        <v>1213.9000000000001</v>
      </c>
      <c r="S36" s="69">
        <v>8.6836000000000002</v>
      </c>
      <c r="T36" s="69">
        <v>0.6</v>
      </c>
      <c r="U36" s="69">
        <v>309.97500000000002</v>
      </c>
      <c r="V36" s="69">
        <v>713.2</v>
      </c>
      <c r="X36" s="71">
        <v>0.54038562316937089</v>
      </c>
      <c r="Y36" s="71">
        <v>3.8656335755445663E-3</v>
      </c>
      <c r="Z36" s="71">
        <v>2.6709891580988757E-4</v>
      </c>
      <c r="AA36" s="71">
        <v>0.13798997738028315</v>
      </c>
      <c r="AB36" s="71">
        <v>0.31749157792601967</v>
      </c>
    </row>
    <row r="37" spans="1:28" ht="15">
      <c r="A37" s="14" t="s">
        <v>30</v>
      </c>
      <c r="B37" s="78">
        <v>2249169.7999999998</v>
      </c>
      <c r="C37" s="78">
        <v>1536769.7999999998</v>
      </c>
      <c r="D37" s="78">
        <v>8683.6</v>
      </c>
      <c r="E37" s="78">
        <v>1220500</v>
      </c>
      <c r="F37" s="78">
        <v>600</v>
      </c>
      <c r="G37" s="78">
        <v>306986</v>
      </c>
      <c r="H37" s="78">
        <v>712400</v>
      </c>
      <c r="I37" s="78"/>
      <c r="J37" s="71">
        <v>1</v>
      </c>
      <c r="K37" s="71">
        <v>0.68326090809150997</v>
      </c>
      <c r="L37" s="71">
        <v>3.8608023280412183E-3</v>
      </c>
      <c r="M37" s="71">
        <v>0.54264466826826507</v>
      </c>
      <c r="N37" s="71">
        <v>2.6676509705936833E-4</v>
      </c>
      <c r="O37" s="71">
        <v>0.13648858347644541</v>
      </c>
      <c r="P37" s="71">
        <v>0.31673909190848998</v>
      </c>
      <c r="R37" s="61">
        <v>1220.5</v>
      </c>
      <c r="S37" s="69">
        <v>8.6836000000000002</v>
      </c>
      <c r="T37" s="69">
        <v>0.6</v>
      </c>
      <c r="U37" s="69">
        <v>306.98599999999999</v>
      </c>
      <c r="V37" s="69">
        <v>712.4</v>
      </c>
      <c r="X37" s="71">
        <v>0.54264466826826507</v>
      </c>
      <c r="Y37" s="71">
        <v>3.8608023280412183E-3</v>
      </c>
      <c r="Z37" s="71">
        <v>2.6676509705936833E-4</v>
      </c>
      <c r="AA37" s="71">
        <v>0.13648858347644541</v>
      </c>
      <c r="AB37" s="71">
        <v>0.31673909190848998</v>
      </c>
    </row>
    <row r="38" spans="1:28" ht="15">
      <c r="A38" s="14" t="s">
        <v>31</v>
      </c>
      <c r="B38" s="78">
        <v>2266703</v>
      </c>
      <c r="C38" s="78">
        <v>1507003</v>
      </c>
      <c r="D38" s="78">
        <v>8683.6</v>
      </c>
      <c r="E38" s="78">
        <v>1210000</v>
      </c>
      <c r="F38" s="78">
        <v>500</v>
      </c>
      <c r="G38" s="78">
        <v>287819</v>
      </c>
      <c r="H38" s="78">
        <v>759700</v>
      </c>
      <c r="I38" s="78"/>
      <c r="J38" s="71">
        <v>1</v>
      </c>
      <c r="K38" s="71">
        <v>0.66484360765393613</v>
      </c>
      <c r="L38" s="71">
        <v>3.8309385923078589E-3</v>
      </c>
      <c r="M38" s="71">
        <v>0.53381497267176159</v>
      </c>
      <c r="N38" s="71">
        <v>2.2058469945114115E-4</v>
      </c>
      <c r="O38" s="71">
        <v>0.12697693522265599</v>
      </c>
      <c r="P38" s="71">
        <v>0.33515639234606387</v>
      </c>
      <c r="R38" s="61">
        <v>1210</v>
      </c>
      <c r="S38" s="69">
        <v>8.6836000000000002</v>
      </c>
      <c r="T38" s="69">
        <v>0.5</v>
      </c>
      <c r="U38" s="69">
        <v>287.81900000000002</v>
      </c>
      <c r="V38" s="69">
        <v>759.7</v>
      </c>
      <c r="X38" s="71">
        <v>0.53381497267176159</v>
      </c>
      <c r="Y38" s="71">
        <v>3.8309385923078589E-3</v>
      </c>
      <c r="Z38" s="71">
        <v>2.2058469945114115E-4</v>
      </c>
      <c r="AA38" s="71">
        <v>0.12697693522265599</v>
      </c>
      <c r="AB38" s="71">
        <v>0.33515639234606387</v>
      </c>
    </row>
    <row r="39" spans="1:28" ht="15">
      <c r="A39" s="14" t="s">
        <v>32</v>
      </c>
      <c r="B39" s="78">
        <v>2280173.9</v>
      </c>
      <c r="C39" s="78">
        <v>1504873.9</v>
      </c>
      <c r="D39" s="78">
        <v>8683.6</v>
      </c>
      <c r="E39" s="78">
        <v>1179700</v>
      </c>
      <c r="F39" s="78">
        <v>550</v>
      </c>
      <c r="G39" s="78">
        <v>315940</v>
      </c>
      <c r="H39" s="78">
        <v>775300</v>
      </c>
      <c r="I39" s="78"/>
      <c r="J39" s="71">
        <v>1</v>
      </c>
      <c r="K39" s="71">
        <v>0.65998207417425481</v>
      </c>
      <c r="L39" s="71">
        <v>3.8083060243782286E-3</v>
      </c>
      <c r="M39" s="71">
        <v>0.5173728196783588</v>
      </c>
      <c r="N39" s="71">
        <v>2.4120967264821337E-4</v>
      </c>
      <c r="O39" s="71">
        <v>0.13855960722995733</v>
      </c>
      <c r="P39" s="71">
        <v>0.34001792582574514</v>
      </c>
      <c r="R39" s="61">
        <v>1179.7</v>
      </c>
      <c r="S39" s="69">
        <v>8.6836000000000002</v>
      </c>
      <c r="T39" s="69">
        <v>0.55000000000000004</v>
      </c>
      <c r="U39" s="69">
        <v>315.94</v>
      </c>
      <c r="V39" s="69">
        <v>775.3</v>
      </c>
      <c r="X39" s="71">
        <v>0.5173728196783588</v>
      </c>
      <c r="Y39" s="71">
        <v>3.8083060243782286E-3</v>
      </c>
      <c r="Z39" s="71">
        <v>2.4120967264821337E-4</v>
      </c>
      <c r="AA39" s="71">
        <v>0.13855960722995733</v>
      </c>
      <c r="AB39" s="71">
        <v>0.34001792582574514</v>
      </c>
    </row>
    <row r="40" spans="1:28" ht="15">
      <c r="A40" s="14" t="s">
        <v>33</v>
      </c>
      <c r="B40" s="78">
        <v>1178103.6000000001</v>
      </c>
      <c r="C40" s="78">
        <v>772337.8</v>
      </c>
      <c r="D40" s="78">
        <v>4439.8999999999996</v>
      </c>
      <c r="E40" s="78">
        <v>595604</v>
      </c>
      <c r="F40" s="78">
        <v>256</v>
      </c>
      <c r="G40" s="78">
        <v>172038</v>
      </c>
      <c r="H40" s="78">
        <v>405765.8</v>
      </c>
      <c r="I40" s="78"/>
      <c r="J40" s="71">
        <v>1</v>
      </c>
      <c r="K40" s="71">
        <v>0.65557714958175151</v>
      </c>
      <c r="L40" s="71">
        <v>3.7686838407080662E-3</v>
      </c>
      <c r="M40" s="71">
        <v>0.50556165009596776</v>
      </c>
      <c r="N40" s="71">
        <v>2.1729837681507805E-4</v>
      </c>
      <c r="O40" s="71">
        <v>0.14602960215043906</v>
      </c>
      <c r="P40" s="71">
        <v>0.34442285041824838</v>
      </c>
      <c r="R40" s="61">
        <v>595.60400000000004</v>
      </c>
      <c r="S40" s="69">
        <v>4.4398999999999997</v>
      </c>
      <c r="T40" s="69">
        <v>0.25600000000000001</v>
      </c>
      <c r="U40" s="69">
        <v>172.03800000000001</v>
      </c>
      <c r="V40" s="69">
        <v>405.76580000000001</v>
      </c>
      <c r="X40" s="71">
        <v>0.50556165009596776</v>
      </c>
      <c r="Y40" s="71">
        <v>3.7686838407080662E-3</v>
      </c>
      <c r="Z40" s="71">
        <v>2.1729837681507805E-4</v>
      </c>
      <c r="AA40" s="71">
        <v>0.14602960215043906</v>
      </c>
      <c r="AB40" s="71">
        <v>0.34442285041824838</v>
      </c>
    </row>
    <row r="41" spans="1:28" ht="15">
      <c r="A41" s="14" t="s">
        <v>34</v>
      </c>
      <c r="B41" s="78">
        <v>1180560.1000000001</v>
      </c>
      <c r="C41" s="78">
        <v>778882.40000000014</v>
      </c>
      <c r="D41" s="78">
        <v>4439.8999999999996</v>
      </c>
      <c r="E41" s="78">
        <v>594326</v>
      </c>
      <c r="F41" s="78">
        <v>256</v>
      </c>
      <c r="G41" s="78">
        <v>179861</v>
      </c>
      <c r="H41" s="78">
        <v>401677.7</v>
      </c>
      <c r="I41" s="78"/>
      <c r="J41" s="71">
        <v>1</v>
      </c>
      <c r="K41" s="71">
        <v>0.65975666973667846</v>
      </c>
      <c r="L41" s="71">
        <v>3.7608419935588194E-3</v>
      </c>
      <c r="M41" s="71">
        <v>0.5034271444545686</v>
      </c>
      <c r="N41" s="71">
        <v>2.1684622409312324E-4</v>
      </c>
      <c r="O41" s="71">
        <v>0.15235226059223922</v>
      </c>
      <c r="P41" s="71">
        <v>0.3402433302633216</v>
      </c>
      <c r="R41" s="61">
        <v>594.32600000000002</v>
      </c>
      <c r="S41" s="69">
        <v>4.4398999999999997</v>
      </c>
      <c r="T41" s="69">
        <v>0.25600000000000001</v>
      </c>
      <c r="U41" s="69">
        <v>179.86099999999999</v>
      </c>
      <c r="V41" s="69">
        <v>401.67770000000002</v>
      </c>
      <c r="X41" s="71">
        <v>0.5034271444545686</v>
      </c>
      <c r="Y41" s="71">
        <v>3.7608419935588194E-3</v>
      </c>
      <c r="Z41" s="71">
        <v>2.1684622409312324E-4</v>
      </c>
      <c r="AA41" s="71">
        <v>0.15235226059223922</v>
      </c>
      <c r="AB41" s="71">
        <v>0.3402433302633216</v>
      </c>
    </row>
    <row r="42" spans="1:28" ht="15">
      <c r="A42" s="14" t="s">
        <v>35</v>
      </c>
      <c r="B42" s="78">
        <v>1190622.6000000001</v>
      </c>
      <c r="C42" s="78">
        <v>776822.8</v>
      </c>
      <c r="D42" s="78">
        <v>4439.8999999999996</v>
      </c>
      <c r="E42" s="78">
        <v>591002</v>
      </c>
      <c r="F42" s="78">
        <v>256</v>
      </c>
      <c r="G42" s="78">
        <v>181125</v>
      </c>
      <c r="H42" s="78">
        <v>413799.8</v>
      </c>
      <c r="I42" s="78"/>
      <c r="J42" s="71">
        <v>1</v>
      </c>
      <c r="K42" s="71">
        <v>0.65245091097716434</v>
      </c>
      <c r="L42" s="71">
        <v>3.7290573856064882E-3</v>
      </c>
      <c r="M42" s="71">
        <v>0.49638063312421582</v>
      </c>
      <c r="N42" s="71">
        <v>2.1501355677273386E-4</v>
      </c>
      <c r="O42" s="71">
        <v>0.15212629090023991</v>
      </c>
      <c r="P42" s="71">
        <v>0.3475490890228356</v>
      </c>
      <c r="R42" s="61">
        <v>591.00199999999995</v>
      </c>
      <c r="S42" s="69">
        <v>4.4398999999999997</v>
      </c>
      <c r="T42" s="69">
        <v>0.25600000000000001</v>
      </c>
      <c r="U42" s="69">
        <v>181.125</v>
      </c>
      <c r="V42" s="69">
        <v>413.7998</v>
      </c>
      <c r="X42" s="71">
        <v>0.49638063312421582</v>
      </c>
      <c r="Y42" s="71">
        <v>3.7290573856064882E-3</v>
      </c>
      <c r="Z42" s="71">
        <v>2.1501355677273386E-4</v>
      </c>
      <c r="AA42" s="71">
        <v>0.15212629090023991</v>
      </c>
      <c r="AB42" s="71">
        <v>0.3475490890228356</v>
      </c>
    </row>
    <row r="43" spans="1:28" ht="15">
      <c r="A43" s="14" t="s">
        <v>36</v>
      </c>
      <c r="B43" s="78">
        <v>1199986.6000000001</v>
      </c>
      <c r="C43" s="78">
        <v>781022.70000000007</v>
      </c>
      <c r="D43" s="78">
        <v>4439.8999999999996</v>
      </c>
      <c r="E43" s="78">
        <v>595962</v>
      </c>
      <c r="F43" s="78">
        <v>281</v>
      </c>
      <c r="G43" s="78">
        <v>180340</v>
      </c>
      <c r="H43" s="78">
        <v>418963.9</v>
      </c>
      <c r="I43" s="78"/>
      <c r="J43" s="71">
        <v>1</v>
      </c>
      <c r="K43" s="71">
        <v>0.6508595179312836</v>
      </c>
      <c r="L43" s="71">
        <v>3.6999579828641414E-3</v>
      </c>
      <c r="M43" s="71">
        <v>0.49664054581942829</v>
      </c>
      <c r="N43" s="71">
        <v>2.3416928155697736E-4</v>
      </c>
      <c r="O43" s="71">
        <v>0.15028501151596191</v>
      </c>
      <c r="P43" s="71">
        <v>0.34914048206871645</v>
      </c>
      <c r="R43" s="61">
        <v>595.96199999999999</v>
      </c>
      <c r="S43" s="69">
        <v>4.4398999999999997</v>
      </c>
      <c r="T43" s="69">
        <v>0.28100000000000003</v>
      </c>
      <c r="U43" s="69">
        <v>180.34</v>
      </c>
      <c r="V43" s="69">
        <v>418.96390000000002</v>
      </c>
      <c r="X43" s="71">
        <v>0.49664054581942829</v>
      </c>
      <c r="Y43" s="71">
        <v>3.6999579828641414E-3</v>
      </c>
      <c r="Z43" s="71">
        <v>2.3416928155697736E-4</v>
      </c>
      <c r="AA43" s="71">
        <v>0.15028501151596191</v>
      </c>
      <c r="AB43" s="71">
        <v>0.34914048206871645</v>
      </c>
    </row>
    <row r="44" spans="1:28" ht="15">
      <c r="A44" s="14" t="s">
        <v>37</v>
      </c>
      <c r="B44" s="78">
        <v>1214004</v>
      </c>
      <c r="C44" s="78">
        <v>795711.6</v>
      </c>
      <c r="D44" s="78">
        <v>4439.8999999999996</v>
      </c>
      <c r="E44" s="78">
        <v>600212</v>
      </c>
      <c r="F44" s="78">
        <v>281</v>
      </c>
      <c r="G44" s="78">
        <v>190779</v>
      </c>
      <c r="H44" s="78">
        <v>418292.4</v>
      </c>
      <c r="I44" s="78"/>
      <c r="J44" s="71">
        <v>1</v>
      </c>
      <c r="K44" s="71">
        <v>0.65544396888313383</v>
      </c>
      <c r="L44" s="71">
        <v>3.6572367142118146E-3</v>
      </c>
      <c r="M44" s="71">
        <v>0.49440693770366489</v>
      </c>
      <c r="N44" s="71">
        <v>2.3146546469369128E-4</v>
      </c>
      <c r="O44" s="71">
        <v>0.1571485761167179</v>
      </c>
      <c r="P44" s="71">
        <v>0.34455603111686617</v>
      </c>
      <c r="R44" s="61">
        <v>600.21199999999999</v>
      </c>
      <c r="S44" s="69">
        <v>4.4398999999999997</v>
      </c>
      <c r="T44" s="69">
        <v>0.28100000000000003</v>
      </c>
      <c r="U44" s="69">
        <v>190.779</v>
      </c>
      <c r="V44" s="69">
        <v>418.29240000000004</v>
      </c>
      <c r="X44" s="71">
        <v>0.49440693770366489</v>
      </c>
      <c r="Y44" s="71">
        <v>3.6572367142118146E-3</v>
      </c>
      <c r="Z44" s="71">
        <v>2.3146546469369128E-4</v>
      </c>
      <c r="AA44" s="71">
        <v>0.1571485761167179</v>
      </c>
      <c r="AB44" s="71">
        <v>0.34455603111686617</v>
      </c>
    </row>
    <row r="45" spans="1:28" ht="15">
      <c r="A45" s="14" t="s">
        <v>38</v>
      </c>
      <c r="B45" s="78">
        <v>1212377.2</v>
      </c>
      <c r="C45" s="78">
        <v>779913.2</v>
      </c>
      <c r="D45" s="78">
        <v>4439.8999999999996</v>
      </c>
      <c r="E45" s="78">
        <v>589671</v>
      </c>
      <c r="F45" s="78">
        <v>281</v>
      </c>
      <c r="G45" s="78">
        <v>185521</v>
      </c>
      <c r="H45" s="78">
        <v>432464</v>
      </c>
      <c r="I45" s="78"/>
      <c r="J45" s="71">
        <v>1</v>
      </c>
      <c r="K45" s="71">
        <v>0.64329253304994516</v>
      </c>
      <c r="L45" s="71">
        <v>3.662144091789255E-3</v>
      </c>
      <c r="M45" s="71">
        <v>0.4863758572827005</v>
      </c>
      <c r="N45" s="71">
        <v>2.3177605121574375E-4</v>
      </c>
      <c r="O45" s="71">
        <v>0.15302250817649821</v>
      </c>
      <c r="P45" s="71">
        <v>0.35670746695005484</v>
      </c>
      <c r="R45" s="61">
        <v>589.67100000000005</v>
      </c>
      <c r="S45" s="69">
        <v>4.4398999999999997</v>
      </c>
      <c r="T45" s="69">
        <v>0.28100000000000003</v>
      </c>
      <c r="U45" s="69">
        <v>185.52099999999999</v>
      </c>
      <c r="V45" s="69">
        <v>432.464</v>
      </c>
      <c r="X45" s="71">
        <v>0.4863758572827005</v>
      </c>
      <c r="Y45" s="71">
        <v>3.662144091789255E-3</v>
      </c>
      <c r="Z45" s="71">
        <v>2.3177605121574375E-4</v>
      </c>
      <c r="AA45" s="71">
        <v>0.15302250817649821</v>
      </c>
      <c r="AB45" s="71">
        <v>0.35670746695005484</v>
      </c>
    </row>
    <row r="46" spans="1:28" ht="15">
      <c r="A46" s="14" t="s">
        <v>39</v>
      </c>
      <c r="B46" s="78">
        <v>1221717.5</v>
      </c>
      <c r="C46" s="78">
        <v>780012.5</v>
      </c>
      <c r="D46" s="78">
        <v>4439.8999999999996</v>
      </c>
      <c r="E46" s="78">
        <v>586652</v>
      </c>
      <c r="F46" s="78">
        <v>281</v>
      </c>
      <c r="G46" s="78">
        <v>188640</v>
      </c>
      <c r="H46" s="78">
        <v>441705</v>
      </c>
      <c r="I46" s="78"/>
      <c r="J46" s="71">
        <v>1</v>
      </c>
      <c r="K46" s="71">
        <v>0.63845569863736906</v>
      </c>
      <c r="L46" s="71">
        <v>3.6341461917341771E-3</v>
      </c>
      <c r="M46" s="71">
        <v>0.48018629511323196</v>
      </c>
      <c r="N46" s="71">
        <v>2.3000407213615259E-4</v>
      </c>
      <c r="O46" s="71">
        <v>0.15440558066819865</v>
      </c>
      <c r="P46" s="71">
        <v>0.36154430136263088</v>
      </c>
      <c r="R46" s="61">
        <v>586.65200000000004</v>
      </c>
      <c r="S46" s="69">
        <v>4.4398999999999997</v>
      </c>
      <c r="T46" s="69">
        <v>0.28100000000000003</v>
      </c>
      <c r="U46" s="69">
        <v>188.64</v>
      </c>
      <c r="V46" s="69">
        <v>441.70499999999998</v>
      </c>
      <c r="X46" s="71">
        <v>0.48018629511323196</v>
      </c>
      <c r="Y46" s="71">
        <v>3.6341461917341771E-3</v>
      </c>
      <c r="Z46" s="71">
        <v>2.3000407213615259E-4</v>
      </c>
      <c r="AA46" s="71">
        <v>0.15440558066819865</v>
      </c>
      <c r="AB46" s="71">
        <v>0.36154430136263088</v>
      </c>
    </row>
    <row r="47" spans="1:28" ht="15">
      <c r="A47" s="14" t="s">
        <v>40</v>
      </c>
      <c r="B47" s="78">
        <v>1211454.8999999999</v>
      </c>
      <c r="C47" s="78">
        <v>771171.89999999991</v>
      </c>
      <c r="D47" s="78">
        <v>4439.8999999999996</v>
      </c>
      <c r="E47" s="78">
        <v>565638</v>
      </c>
      <c r="F47" s="78">
        <v>211</v>
      </c>
      <c r="G47" s="78">
        <v>200883</v>
      </c>
      <c r="H47" s="78">
        <v>440283</v>
      </c>
      <c r="I47" s="78"/>
      <c r="J47" s="71">
        <v>1</v>
      </c>
      <c r="K47" s="71">
        <v>0.63656674301288474</v>
      </c>
      <c r="L47" s="71">
        <v>3.6649321406847252E-3</v>
      </c>
      <c r="M47" s="71">
        <v>0.46690801283646632</v>
      </c>
      <c r="N47" s="71">
        <v>1.7417074296368772E-4</v>
      </c>
      <c r="O47" s="71">
        <v>0.16581962729277006</v>
      </c>
      <c r="P47" s="71">
        <v>0.36343325698711526</v>
      </c>
      <c r="R47" s="61">
        <v>565.63800000000003</v>
      </c>
      <c r="S47" s="69">
        <v>4.4398999999999997</v>
      </c>
      <c r="T47" s="69">
        <v>0.21099999999999999</v>
      </c>
      <c r="U47" s="69">
        <v>200.88300000000001</v>
      </c>
      <c r="V47" s="69">
        <v>440.28300000000002</v>
      </c>
      <c r="X47" s="71">
        <v>0.46690801283646632</v>
      </c>
      <c r="Y47" s="71">
        <v>3.6649321406847252E-3</v>
      </c>
      <c r="Z47" s="71">
        <v>1.7417074296368772E-4</v>
      </c>
      <c r="AA47" s="71">
        <v>0.16581962729277006</v>
      </c>
      <c r="AB47" s="71">
        <v>0.36343325698711526</v>
      </c>
    </row>
    <row r="48" spans="1:28" ht="15">
      <c r="A48" s="14" t="s">
        <v>41</v>
      </c>
      <c r="B48" s="78">
        <v>1200582.8</v>
      </c>
      <c r="C48" s="78">
        <v>767182.8</v>
      </c>
      <c r="D48" s="78">
        <v>4439.8999999999996</v>
      </c>
      <c r="E48" s="78">
        <v>561534</v>
      </c>
      <c r="F48" s="78">
        <v>205</v>
      </c>
      <c r="G48" s="78">
        <v>201004</v>
      </c>
      <c r="H48" s="78">
        <v>433400</v>
      </c>
      <c r="I48" s="78"/>
      <c r="J48" s="71">
        <v>1</v>
      </c>
      <c r="K48" s="71">
        <v>0.63900865479665381</v>
      </c>
      <c r="L48" s="71">
        <v>3.6981206127557377E-3</v>
      </c>
      <c r="M48" s="71">
        <v>0.46771784503326214</v>
      </c>
      <c r="N48" s="71">
        <v>1.7075040555303641E-4</v>
      </c>
      <c r="O48" s="71">
        <v>0.16742202203796355</v>
      </c>
      <c r="P48" s="71">
        <v>0.36099134520334625</v>
      </c>
      <c r="R48" s="61">
        <v>561.53399999999999</v>
      </c>
      <c r="S48" s="69">
        <v>4.4398999999999997</v>
      </c>
      <c r="T48" s="69">
        <v>0.20499999999999999</v>
      </c>
      <c r="U48" s="69">
        <v>201.00399999999999</v>
      </c>
      <c r="V48" s="69">
        <v>433.4</v>
      </c>
      <c r="X48" s="71">
        <v>0.46771784503326214</v>
      </c>
      <c r="Y48" s="71">
        <v>3.6981206127557377E-3</v>
      </c>
      <c r="Z48" s="71">
        <v>1.7075040555303641E-4</v>
      </c>
      <c r="AA48" s="71">
        <v>0.16742202203796355</v>
      </c>
      <c r="AB48" s="71">
        <v>0.36099134520334625</v>
      </c>
    </row>
    <row r="49" spans="1:28" ht="15">
      <c r="A49" s="14" t="s">
        <v>42</v>
      </c>
      <c r="B49" s="78">
        <v>1194841.3999999999</v>
      </c>
      <c r="C49" s="78">
        <v>758041.39999999991</v>
      </c>
      <c r="D49" s="78">
        <v>4439.8999999999996</v>
      </c>
      <c r="E49" s="78">
        <v>550144</v>
      </c>
      <c r="F49" s="78">
        <v>199</v>
      </c>
      <c r="G49" s="78">
        <v>203259</v>
      </c>
      <c r="H49" s="78">
        <v>436800</v>
      </c>
      <c r="I49" s="78"/>
      <c r="J49" s="71">
        <v>1</v>
      </c>
      <c r="K49" s="71">
        <v>0.63442846891646032</v>
      </c>
      <c r="L49" s="71">
        <v>3.7158906613045046E-3</v>
      </c>
      <c r="M49" s="71">
        <v>0.46043265658521709</v>
      </c>
      <c r="N49" s="71">
        <v>1.6654930102020236E-4</v>
      </c>
      <c r="O49" s="71">
        <v>0.17011379083449904</v>
      </c>
      <c r="P49" s="71">
        <v>0.36557153108353962</v>
      </c>
      <c r="R49" s="61">
        <v>550.14400000000001</v>
      </c>
      <c r="S49" s="69">
        <v>4.4398999999999997</v>
      </c>
      <c r="T49" s="69">
        <v>0.19900000000000001</v>
      </c>
      <c r="U49" s="69">
        <v>203.25899999999999</v>
      </c>
      <c r="V49" s="69">
        <v>436.8</v>
      </c>
      <c r="X49" s="71">
        <v>0.46043265658521709</v>
      </c>
      <c r="Y49" s="71">
        <v>3.7158906613045046E-3</v>
      </c>
      <c r="Z49" s="71">
        <v>1.6654930102020236E-4</v>
      </c>
      <c r="AA49" s="71">
        <v>0.17011379083449904</v>
      </c>
      <c r="AB49" s="71">
        <v>0.36557153108353962</v>
      </c>
    </row>
    <row r="50" spans="1:28" ht="15">
      <c r="A50" s="14" t="s">
        <v>43</v>
      </c>
      <c r="B50" s="78">
        <v>1210439</v>
      </c>
      <c r="C50" s="78">
        <v>756739</v>
      </c>
      <c r="D50" s="78">
        <v>4439.8999999999996</v>
      </c>
      <c r="E50" s="78">
        <v>538585</v>
      </c>
      <c r="F50" s="78">
        <v>179</v>
      </c>
      <c r="G50" s="78">
        <v>213535</v>
      </c>
      <c r="H50" s="78">
        <v>453700</v>
      </c>
      <c r="I50" s="78"/>
      <c r="J50" s="71">
        <v>1</v>
      </c>
      <c r="K50" s="71">
        <v>0.6251773117026137</v>
      </c>
      <c r="L50" s="71">
        <v>3.6680080532765381E-3</v>
      </c>
      <c r="M50" s="71">
        <v>0.44495013792516597</v>
      </c>
      <c r="N50" s="71">
        <v>1.4788023188281276E-4</v>
      </c>
      <c r="O50" s="71">
        <v>0.17641120287763365</v>
      </c>
      <c r="P50" s="71">
        <v>0.3748226882973863</v>
      </c>
      <c r="R50" s="61">
        <v>538.58500000000004</v>
      </c>
      <c r="S50" s="69">
        <v>4.4398999999999997</v>
      </c>
      <c r="T50" s="69">
        <v>0.17899999999999999</v>
      </c>
      <c r="U50" s="69">
        <v>213.535</v>
      </c>
      <c r="V50" s="69">
        <v>453.7</v>
      </c>
      <c r="X50" s="71">
        <v>0.44495013792516597</v>
      </c>
      <c r="Y50" s="71">
        <v>3.6680080532765381E-3</v>
      </c>
      <c r="Z50" s="71">
        <v>1.4788023188281276E-4</v>
      </c>
      <c r="AA50" s="71">
        <v>0.17641120287763365</v>
      </c>
      <c r="AB50" s="71">
        <v>0.3748226882973863</v>
      </c>
    </row>
    <row r="51" spans="1:28" ht="15">
      <c r="A51" s="14" t="s">
        <v>44</v>
      </c>
      <c r="B51" s="78">
        <v>1223966.3</v>
      </c>
      <c r="C51" s="78">
        <v>769766.3</v>
      </c>
      <c r="D51" s="78">
        <v>4439.8999999999996</v>
      </c>
      <c r="E51" s="78">
        <v>534262</v>
      </c>
      <c r="F51" s="78">
        <v>174</v>
      </c>
      <c r="G51" s="78">
        <v>230890</v>
      </c>
      <c r="H51" s="78">
        <v>454200</v>
      </c>
      <c r="I51" s="78"/>
      <c r="J51" s="71">
        <v>1</v>
      </c>
      <c r="K51" s="71">
        <v>0.62891135156253897</v>
      </c>
      <c r="L51" s="71">
        <v>3.6274691549922572E-3</v>
      </c>
      <c r="M51" s="71">
        <v>0.43650058012218146</v>
      </c>
      <c r="N51" s="71">
        <v>1.421607768122374E-4</v>
      </c>
      <c r="O51" s="71">
        <v>0.18864081470216948</v>
      </c>
      <c r="P51" s="71">
        <v>0.37108864843746103</v>
      </c>
      <c r="R51" s="61">
        <v>534.26199999999994</v>
      </c>
      <c r="S51" s="69">
        <v>4.4398999999999997</v>
      </c>
      <c r="T51" s="69">
        <v>0.17399999999999999</v>
      </c>
      <c r="U51" s="69">
        <v>230.89</v>
      </c>
      <c r="V51" s="69">
        <v>454.2</v>
      </c>
      <c r="X51" s="71">
        <v>0.43650058012218146</v>
      </c>
      <c r="Y51" s="71">
        <v>3.6274691549922572E-3</v>
      </c>
      <c r="Z51" s="71">
        <v>1.421607768122374E-4</v>
      </c>
      <c r="AA51" s="71">
        <v>0.18864081470216948</v>
      </c>
      <c r="AB51" s="71">
        <v>0.37108864843746103</v>
      </c>
    </row>
    <row r="52" spans="1:28" ht="15">
      <c r="A52" s="14" t="s">
        <v>45</v>
      </c>
      <c r="B52" s="78">
        <v>1249896.6000000001</v>
      </c>
      <c r="C52" s="78">
        <v>787996.60000000009</v>
      </c>
      <c r="D52" s="78">
        <v>4439.8999999999996</v>
      </c>
      <c r="E52" s="78">
        <v>550700</v>
      </c>
      <c r="F52" s="78">
        <v>218</v>
      </c>
      <c r="G52" s="78">
        <v>232639</v>
      </c>
      <c r="H52" s="78">
        <v>461900</v>
      </c>
      <c r="I52" s="78"/>
      <c r="J52" s="71">
        <v>1</v>
      </c>
      <c r="K52" s="71">
        <v>0.63044943077691384</v>
      </c>
      <c r="L52" s="71">
        <v>3.5522138391287724E-3</v>
      </c>
      <c r="M52" s="71">
        <v>0.44059644613802451</v>
      </c>
      <c r="N52" s="71">
        <v>1.7441442756144788E-4</v>
      </c>
      <c r="O52" s="71">
        <v>0.18612659639205353</v>
      </c>
      <c r="P52" s="71">
        <v>0.3695505692230861</v>
      </c>
      <c r="R52" s="61">
        <v>550.70000000000005</v>
      </c>
      <c r="S52" s="69">
        <v>4.4398999999999997</v>
      </c>
      <c r="T52" s="69">
        <v>0.218</v>
      </c>
      <c r="U52" s="69">
        <v>232.63900000000001</v>
      </c>
      <c r="V52" s="69">
        <v>461.9</v>
      </c>
      <c r="X52" s="71">
        <v>0.44059644613802451</v>
      </c>
      <c r="Y52" s="71">
        <v>3.5522138391287724E-3</v>
      </c>
      <c r="Z52" s="71">
        <v>1.7441442756144788E-4</v>
      </c>
      <c r="AA52" s="71">
        <v>0.18612659639205353</v>
      </c>
      <c r="AB52" s="71">
        <v>0.3695505692230861</v>
      </c>
    </row>
    <row r="53" spans="1:28" ht="15">
      <c r="A53" s="14" t="s">
        <v>46</v>
      </c>
      <c r="B53" s="78">
        <v>1251163.8</v>
      </c>
      <c r="C53" s="78">
        <v>767563.8</v>
      </c>
      <c r="D53" s="78">
        <v>4439.8999999999996</v>
      </c>
      <c r="E53" s="78">
        <v>537500</v>
      </c>
      <c r="F53" s="78">
        <v>239</v>
      </c>
      <c r="G53" s="78">
        <v>225385</v>
      </c>
      <c r="H53" s="78">
        <v>483600</v>
      </c>
      <c r="I53" s="78"/>
      <c r="J53" s="71">
        <v>1</v>
      </c>
      <c r="K53" s="71">
        <v>0.61347986570583324</v>
      </c>
      <c r="L53" s="71">
        <v>3.5486160964695425E-3</v>
      </c>
      <c r="M53" s="71">
        <v>0.4296000251925447</v>
      </c>
      <c r="N53" s="71">
        <v>1.9102215073677801E-4</v>
      </c>
      <c r="O53" s="71">
        <v>0.18014028219166825</v>
      </c>
      <c r="P53" s="71">
        <v>0.38652013429416676</v>
      </c>
      <c r="R53" s="61">
        <v>537.5</v>
      </c>
      <c r="S53" s="69">
        <v>4.4398999999999997</v>
      </c>
      <c r="T53" s="69">
        <v>0.23899999999999999</v>
      </c>
      <c r="U53" s="69">
        <v>225.38499999999999</v>
      </c>
      <c r="V53" s="69">
        <v>483.6</v>
      </c>
      <c r="X53" s="71">
        <v>0.4296000251925447</v>
      </c>
      <c r="Y53" s="71">
        <v>3.5486160964695425E-3</v>
      </c>
      <c r="Z53" s="71">
        <v>1.9102215073677801E-4</v>
      </c>
      <c r="AA53" s="71">
        <v>0.18014028219166825</v>
      </c>
      <c r="AB53" s="71">
        <v>0.38652013429416676</v>
      </c>
    </row>
    <row r="54" spans="1:28" ht="15">
      <c r="A54" s="14" t="s">
        <v>47</v>
      </c>
      <c r="B54" s="78">
        <v>1269476.7</v>
      </c>
      <c r="C54" s="78">
        <v>770676.7</v>
      </c>
      <c r="D54" s="78">
        <v>4439.8999999999996</v>
      </c>
      <c r="E54" s="78">
        <v>537800</v>
      </c>
      <c r="F54" s="78">
        <v>227</v>
      </c>
      <c r="G54" s="78">
        <v>228210</v>
      </c>
      <c r="H54" s="78">
        <v>498800</v>
      </c>
      <c r="I54" s="78"/>
      <c r="J54" s="71">
        <v>1</v>
      </c>
      <c r="K54" s="71">
        <v>0.60708219378898409</v>
      </c>
      <c r="L54" s="71">
        <v>3.4974253564480544E-3</v>
      </c>
      <c r="M54" s="71">
        <v>0.4236391262636014</v>
      </c>
      <c r="N54" s="71">
        <v>1.7881383722915121E-4</v>
      </c>
      <c r="O54" s="71">
        <v>0.17976698587693654</v>
      </c>
      <c r="P54" s="71">
        <v>0.39291780621101596</v>
      </c>
      <c r="R54" s="61">
        <v>537.79999999999995</v>
      </c>
      <c r="S54" s="69">
        <v>4.4398999999999997</v>
      </c>
      <c r="T54" s="69">
        <v>0.22700000000000001</v>
      </c>
      <c r="U54" s="69">
        <v>228.21</v>
      </c>
      <c r="V54" s="69">
        <v>498.8</v>
      </c>
      <c r="X54" s="71">
        <v>0.4236391262636014</v>
      </c>
      <c r="Y54" s="71">
        <v>3.4974253564480544E-3</v>
      </c>
      <c r="Z54" s="71">
        <v>1.7881383722915121E-4</v>
      </c>
      <c r="AA54" s="71">
        <v>0.17976698587693654</v>
      </c>
      <c r="AB54" s="71">
        <v>0.39291780621101596</v>
      </c>
    </row>
    <row r="55" spans="1:28" ht="15">
      <c r="A55" s="14" t="s">
        <v>48</v>
      </c>
      <c r="B55" s="78">
        <v>1277666.8999999999</v>
      </c>
      <c r="C55" s="78">
        <v>779866.89999999991</v>
      </c>
      <c r="D55" s="78">
        <v>4439.8999999999996</v>
      </c>
      <c r="E55" s="78">
        <v>536900</v>
      </c>
      <c r="F55" s="78">
        <v>137</v>
      </c>
      <c r="G55" s="78">
        <v>238390</v>
      </c>
      <c r="H55" s="78">
        <v>497800</v>
      </c>
      <c r="I55" s="78"/>
      <c r="J55" s="71">
        <v>1</v>
      </c>
      <c r="K55" s="71">
        <v>0.61038358276323823</v>
      </c>
      <c r="L55" s="71">
        <v>3.4750058876848104E-3</v>
      </c>
      <c r="M55" s="71">
        <v>0.42021907274893011</v>
      </c>
      <c r="N55" s="71">
        <v>1.0722669578432376E-4</v>
      </c>
      <c r="O55" s="71">
        <v>0.18658227743083899</v>
      </c>
      <c r="P55" s="71">
        <v>0.38961641723676183</v>
      </c>
      <c r="R55" s="61">
        <v>536.9</v>
      </c>
      <c r="S55" s="69">
        <v>4.4398999999999997</v>
      </c>
      <c r="T55" s="69">
        <v>0.13700000000000001</v>
      </c>
      <c r="U55" s="69">
        <v>238.39</v>
      </c>
      <c r="V55" s="69">
        <v>497.8</v>
      </c>
      <c r="X55" s="71">
        <v>0.42021907274893011</v>
      </c>
      <c r="Y55" s="71">
        <v>3.4750058876848104E-3</v>
      </c>
      <c r="Z55" s="71">
        <v>1.0722669578432376E-4</v>
      </c>
      <c r="AA55" s="71">
        <v>0.18658227743083899</v>
      </c>
      <c r="AB55" s="71">
        <v>0.38961641723676183</v>
      </c>
    </row>
    <row r="56" spans="1:28" ht="15">
      <c r="A56" s="14" t="s">
        <v>49</v>
      </c>
      <c r="B56" s="78">
        <v>1311742.3999999999</v>
      </c>
      <c r="C56" s="78">
        <v>795342.39999999991</v>
      </c>
      <c r="D56" s="78">
        <v>4439.8999999999996</v>
      </c>
      <c r="E56" s="78">
        <v>550000</v>
      </c>
      <c r="F56" s="78">
        <v>135</v>
      </c>
      <c r="G56" s="78">
        <v>240768</v>
      </c>
      <c r="H56" s="78">
        <v>516400</v>
      </c>
      <c r="I56" s="78"/>
      <c r="J56" s="71">
        <v>1</v>
      </c>
      <c r="K56" s="71">
        <v>0.60632514432711782</v>
      </c>
      <c r="L56" s="71">
        <v>3.3847346857126827E-3</v>
      </c>
      <c r="M56" s="71">
        <v>0.4192896410148822</v>
      </c>
      <c r="N56" s="71">
        <v>1.0291654824910745E-4</v>
      </c>
      <c r="O56" s="71">
        <v>0.18354823325067485</v>
      </c>
      <c r="P56" s="71">
        <v>0.39367485567288213</v>
      </c>
      <c r="R56" s="61">
        <v>550</v>
      </c>
      <c r="S56" s="69">
        <v>4.4398999999999997</v>
      </c>
      <c r="T56" s="69">
        <v>0.13500000000000001</v>
      </c>
      <c r="U56" s="69">
        <v>240.768</v>
      </c>
      <c r="V56" s="69">
        <v>516.4</v>
      </c>
      <c r="X56" s="71">
        <v>0.4192896410148822</v>
      </c>
      <c r="Y56" s="71">
        <v>3.3847346857126827E-3</v>
      </c>
      <c r="Z56" s="71">
        <v>1.0291654824910745E-4</v>
      </c>
      <c r="AA56" s="71">
        <v>0.18354823325067485</v>
      </c>
      <c r="AB56" s="71">
        <v>0.39367485567288213</v>
      </c>
    </row>
    <row r="57" spans="1:28" ht="15">
      <c r="A57" s="14" t="s">
        <v>50</v>
      </c>
      <c r="B57" s="78">
        <v>1326352</v>
      </c>
      <c r="C57" s="78">
        <v>799352</v>
      </c>
      <c r="D57" s="78">
        <v>4439.8999999999996</v>
      </c>
      <c r="E57" s="78">
        <v>541800</v>
      </c>
      <c r="F57" s="78">
        <v>135</v>
      </c>
      <c r="G57" s="78">
        <v>252977</v>
      </c>
      <c r="H57" s="78">
        <v>527000</v>
      </c>
      <c r="I57" s="78"/>
      <c r="J57" s="71">
        <v>1</v>
      </c>
      <c r="K57" s="71">
        <v>0.60266957790993647</v>
      </c>
      <c r="L57" s="71">
        <v>3.3474522600335354E-3</v>
      </c>
      <c r="M57" s="71">
        <v>0.40848884760606535</v>
      </c>
      <c r="N57" s="71">
        <v>1.0178293545001629E-4</v>
      </c>
      <c r="O57" s="71">
        <v>0.19073141971362051</v>
      </c>
      <c r="P57" s="71">
        <v>0.39733042209006358</v>
      </c>
      <c r="R57" s="61">
        <v>541.79999999999995</v>
      </c>
      <c r="S57" s="69">
        <v>4.4398999999999997</v>
      </c>
      <c r="T57" s="69">
        <v>0.13500000000000001</v>
      </c>
      <c r="U57" s="69">
        <v>252.977</v>
      </c>
      <c r="V57" s="69">
        <v>527</v>
      </c>
      <c r="X57" s="71">
        <v>0.40848884760606535</v>
      </c>
      <c r="Y57" s="71">
        <v>3.3474522600335354E-3</v>
      </c>
      <c r="Z57" s="71">
        <v>1.0178293545001629E-4</v>
      </c>
      <c r="AA57" s="71">
        <v>0.19073141971362051</v>
      </c>
      <c r="AB57" s="71">
        <v>0.39733042209006358</v>
      </c>
    </row>
    <row r="58" spans="1:28" ht="15">
      <c r="A58" s="14" t="s">
        <v>51</v>
      </c>
      <c r="B58" s="78">
        <v>1345989.3</v>
      </c>
      <c r="C58" s="78">
        <v>818989.3</v>
      </c>
      <c r="D58" s="78">
        <v>4439.8999999999996</v>
      </c>
      <c r="E58" s="78">
        <v>544000</v>
      </c>
      <c r="F58" s="78">
        <v>317</v>
      </c>
      <c r="G58" s="78">
        <v>270232</v>
      </c>
      <c r="H58" s="78">
        <v>527000</v>
      </c>
      <c r="I58" s="78"/>
      <c r="J58" s="71">
        <v>1</v>
      </c>
      <c r="K58" s="71">
        <v>0.60846642688764319</v>
      </c>
      <c r="L58" s="71">
        <v>3.298614632374863E-3</v>
      </c>
      <c r="M58" s="71">
        <v>0.40416368837404576</v>
      </c>
      <c r="N58" s="71">
        <v>2.3551450223267004E-4</v>
      </c>
      <c r="O58" s="71">
        <v>0.20076831219980723</v>
      </c>
      <c r="P58" s="71">
        <v>0.39153357311235681</v>
      </c>
      <c r="R58" s="61">
        <v>544</v>
      </c>
      <c r="S58" s="69">
        <v>4.4398999999999997</v>
      </c>
      <c r="T58" s="69">
        <v>0.317</v>
      </c>
      <c r="U58" s="69">
        <v>270.23200000000003</v>
      </c>
      <c r="V58" s="69">
        <v>527</v>
      </c>
      <c r="X58" s="71">
        <v>0.40416368837404576</v>
      </c>
      <c r="Y58" s="71">
        <v>3.298614632374863E-3</v>
      </c>
      <c r="Z58" s="71">
        <v>2.3551450223267004E-4</v>
      </c>
      <c r="AA58" s="71">
        <v>0.20076831219980723</v>
      </c>
      <c r="AB58" s="71">
        <v>0.39153357311235681</v>
      </c>
    </row>
    <row r="59" spans="1:28" ht="15">
      <c r="A59" s="14" t="s">
        <v>52</v>
      </c>
      <c r="B59" s="78">
        <v>1358136.7</v>
      </c>
      <c r="C59" s="78">
        <v>837436.7</v>
      </c>
      <c r="D59" s="78">
        <v>4439.8999999999996</v>
      </c>
      <c r="E59" s="78">
        <v>530700</v>
      </c>
      <c r="F59" s="78">
        <v>341</v>
      </c>
      <c r="G59" s="78">
        <v>301956</v>
      </c>
      <c r="H59" s="78">
        <v>520700</v>
      </c>
      <c r="I59" s="78"/>
      <c r="J59" s="71">
        <v>1</v>
      </c>
      <c r="K59" s="71">
        <v>0.61660707644525026</v>
      </c>
      <c r="L59" s="71">
        <v>3.2691112757648032E-3</v>
      </c>
      <c r="M59" s="71">
        <v>0.39075595262244223</v>
      </c>
      <c r="N59" s="71">
        <v>2.5107929120831503E-4</v>
      </c>
      <c r="O59" s="71">
        <v>0.22233108051641637</v>
      </c>
      <c r="P59" s="71">
        <v>0.38339292355474969</v>
      </c>
      <c r="R59" s="61">
        <v>530.70000000000005</v>
      </c>
      <c r="S59" s="69">
        <v>4.4398999999999997</v>
      </c>
      <c r="T59" s="69">
        <v>0.34100000000000003</v>
      </c>
      <c r="U59" s="69">
        <v>301.95600000000002</v>
      </c>
      <c r="V59" s="69">
        <v>520.70000000000005</v>
      </c>
      <c r="X59" s="71">
        <v>0.39075595262244223</v>
      </c>
      <c r="Y59" s="71">
        <v>3.2691112757648032E-3</v>
      </c>
      <c r="Z59" s="71">
        <v>2.5107929120831503E-4</v>
      </c>
      <c r="AA59" s="71">
        <v>0.22233108051641637</v>
      </c>
      <c r="AB59" s="71">
        <v>0.38339292355474969</v>
      </c>
    </row>
    <row r="60" spans="1:28" ht="15">
      <c r="A60" s="14" t="s">
        <v>53</v>
      </c>
      <c r="B60" s="78">
        <v>1402891.9</v>
      </c>
      <c r="C60" s="78">
        <v>857991.89999999991</v>
      </c>
      <c r="D60" s="78">
        <v>4439.8999999999996</v>
      </c>
      <c r="E60" s="78">
        <v>554100</v>
      </c>
      <c r="F60" s="78">
        <v>148</v>
      </c>
      <c r="G60" s="78">
        <v>299304</v>
      </c>
      <c r="H60" s="78">
        <v>544900</v>
      </c>
      <c r="I60" s="78"/>
      <c r="J60" s="71">
        <v>1</v>
      </c>
      <c r="K60" s="71">
        <v>0.6115880346874909</v>
      </c>
      <c r="L60" s="71">
        <v>3.1648197555349772E-3</v>
      </c>
      <c r="M60" s="71">
        <v>0.39496984764114756</v>
      </c>
      <c r="N60" s="71">
        <v>1.0549636789548789E-4</v>
      </c>
      <c r="O60" s="71">
        <v>0.21334787092291288</v>
      </c>
      <c r="P60" s="71">
        <v>0.38841196531250916</v>
      </c>
      <c r="R60" s="61">
        <v>554.1</v>
      </c>
      <c r="S60" s="69">
        <v>4.4398999999999997</v>
      </c>
      <c r="T60" s="69">
        <v>0.14799999999999999</v>
      </c>
      <c r="U60" s="69">
        <v>299.30399999999997</v>
      </c>
      <c r="V60" s="69">
        <v>544.9</v>
      </c>
      <c r="X60" s="71">
        <v>0.39496984764114756</v>
      </c>
      <c r="Y60" s="71">
        <v>3.1648197555349772E-3</v>
      </c>
      <c r="Z60" s="71">
        <v>1.0549636789548789E-4</v>
      </c>
      <c r="AA60" s="71">
        <v>0.21334787092291288</v>
      </c>
      <c r="AB60" s="71">
        <v>0.38841196531250916</v>
      </c>
    </row>
    <row r="61" spans="1:28" ht="15">
      <c r="A61" s="14" t="s">
        <v>54</v>
      </c>
      <c r="B61" s="78">
        <v>1411550.8</v>
      </c>
      <c r="C61" s="78">
        <v>868950.8</v>
      </c>
      <c r="D61" s="78">
        <v>4439.8999999999996</v>
      </c>
      <c r="E61" s="78">
        <v>557900</v>
      </c>
      <c r="F61" s="78">
        <v>148</v>
      </c>
      <c r="G61" s="78">
        <v>306463</v>
      </c>
      <c r="H61" s="78">
        <v>542600</v>
      </c>
      <c r="I61" s="78"/>
      <c r="J61" s="71">
        <v>1</v>
      </c>
      <c r="K61" s="71">
        <v>0.61560009034035479</v>
      </c>
      <c r="L61" s="71">
        <v>3.1454057480609266E-3</v>
      </c>
      <c r="M61" s="71">
        <v>0.39523905197035769</v>
      </c>
      <c r="N61" s="71">
        <v>1.0484921973761058E-4</v>
      </c>
      <c r="O61" s="71">
        <v>0.21711085424626586</v>
      </c>
      <c r="P61" s="71">
        <v>0.38439990965964527</v>
      </c>
      <c r="R61" s="61">
        <v>557.9</v>
      </c>
      <c r="S61" s="69">
        <v>4.4398999999999997</v>
      </c>
      <c r="T61" s="69">
        <v>0.14799999999999999</v>
      </c>
      <c r="U61" s="69">
        <v>306.46300000000002</v>
      </c>
      <c r="V61" s="69">
        <v>542.6</v>
      </c>
      <c r="X61" s="71">
        <v>0.39523905197035769</v>
      </c>
      <c r="Y61" s="71">
        <v>3.1454057480609266E-3</v>
      </c>
      <c r="Z61" s="71">
        <v>1.0484921973761058E-4</v>
      </c>
      <c r="AA61" s="71">
        <v>0.21711085424626586</v>
      </c>
      <c r="AB61" s="71">
        <v>0.38439990965964527</v>
      </c>
    </row>
    <row r="62" spans="1:28" ht="15">
      <c r="A62" s="14" t="s">
        <v>55</v>
      </c>
      <c r="B62" s="78">
        <v>1429017.2</v>
      </c>
      <c r="C62" s="78">
        <v>864917.2</v>
      </c>
      <c r="D62" s="78">
        <v>4439.8999999999996</v>
      </c>
      <c r="E62" s="78">
        <v>560800</v>
      </c>
      <c r="F62" s="78">
        <v>145</v>
      </c>
      <c r="G62" s="78">
        <v>299532</v>
      </c>
      <c r="H62" s="78">
        <v>564100</v>
      </c>
      <c r="I62" s="78"/>
      <c r="J62" s="71">
        <v>1</v>
      </c>
      <c r="K62" s="71">
        <v>0.60525317679871171</v>
      </c>
      <c r="L62" s="71">
        <v>3.1069605040443178E-3</v>
      </c>
      <c r="M62" s="71">
        <v>0.39243754378883616</v>
      </c>
      <c r="N62" s="71">
        <v>1.014683378198667E-4</v>
      </c>
      <c r="O62" s="71">
        <v>0.20960699423351939</v>
      </c>
      <c r="P62" s="71">
        <v>0.39474682320128829</v>
      </c>
      <c r="R62" s="61">
        <v>560.79999999999995</v>
      </c>
      <c r="S62" s="69">
        <v>4.4398999999999997</v>
      </c>
      <c r="T62" s="69">
        <v>0.14499999999999999</v>
      </c>
      <c r="U62" s="69">
        <v>299.53199999999998</v>
      </c>
      <c r="V62" s="69">
        <v>564.1</v>
      </c>
      <c r="X62" s="71">
        <v>0.39243754378883616</v>
      </c>
      <c r="Y62" s="71">
        <v>3.1069605040443178E-3</v>
      </c>
      <c r="Z62" s="71">
        <v>1.014683378198667E-4</v>
      </c>
      <c r="AA62" s="71">
        <v>0.20960699423351939</v>
      </c>
      <c r="AB62" s="71">
        <v>0.39474682320128829</v>
      </c>
    </row>
    <row r="63" spans="1:28" ht="15">
      <c r="A63" s="14" t="s">
        <v>56</v>
      </c>
      <c r="B63" s="78">
        <v>1430581.8</v>
      </c>
      <c r="C63" s="78">
        <v>855981.8</v>
      </c>
      <c r="D63" s="78">
        <v>4439.8999999999996</v>
      </c>
      <c r="E63" s="78">
        <v>544100</v>
      </c>
      <c r="F63" s="78">
        <v>97</v>
      </c>
      <c r="G63" s="78">
        <v>307345</v>
      </c>
      <c r="H63" s="78">
        <v>574600</v>
      </c>
      <c r="I63" s="78"/>
      <c r="J63" s="71">
        <v>1</v>
      </c>
      <c r="K63" s="71">
        <v>0.59834523268784767</v>
      </c>
      <c r="L63" s="71">
        <v>3.1035624806634611E-3</v>
      </c>
      <c r="M63" s="71">
        <v>0.38033477009144112</v>
      </c>
      <c r="N63" s="71">
        <v>6.7804581324884745E-5</v>
      </c>
      <c r="O63" s="71">
        <v>0.21483916543604845</v>
      </c>
      <c r="P63" s="71">
        <v>0.40165476731215227</v>
      </c>
      <c r="R63" s="61">
        <v>544.1</v>
      </c>
      <c r="S63" s="69">
        <v>4.4398999999999997</v>
      </c>
      <c r="T63" s="69">
        <v>9.7000000000000003E-2</v>
      </c>
      <c r="U63" s="69">
        <v>307.34500000000003</v>
      </c>
      <c r="V63" s="69">
        <v>574.6</v>
      </c>
      <c r="X63" s="71">
        <v>0.38033477009144112</v>
      </c>
      <c r="Y63" s="71">
        <v>3.1035624806634611E-3</v>
      </c>
      <c r="Z63" s="71">
        <v>6.7804581324884745E-5</v>
      </c>
      <c r="AA63" s="71">
        <v>0.21483916543604845</v>
      </c>
      <c r="AB63" s="71">
        <v>0.40165476731215227</v>
      </c>
    </row>
    <row r="64" spans="1:28" ht="15">
      <c r="A64" s="14" t="s">
        <v>57</v>
      </c>
      <c r="B64" s="78">
        <v>1457430</v>
      </c>
      <c r="C64" s="78">
        <v>859430</v>
      </c>
      <c r="D64" s="78">
        <v>4439.8999999999996</v>
      </c>
      <c r="E64" s="78">
        <v>552600</v>
      </c>
      <c r="F64" s="78">
        <v>101</v>
      </c>
      <c r="G64" s="78">
        <v>302289</v>
      </c>
      <c r="H64" s="78">
        <v>598000</v>
      </c>
      <c r="I64" s="78"/>
      <c r="J64" s="71">
        <v>1</v>
      </c>
      <c r="K64" s="71">
        <v>0.58968869859958972</v>
      </c>
      <c r="L64" s="71">
        <v>3.0463898780730462E-3</v>
      </c>
      <c r="M64" s="71">
        <v>0.37916057718037915</v>
      </c>
      <c r="N64" s="71">
        <v>6.9300069300069295E-5</v>
      </c>
      <c r="O64" s="71">
        <v>0.2074123628579074</v>
      </c>
      <c r="P64" s="71">
        <v>0.41031130140041033</v>
      </c>
      <c r="R64" s="61">
        <v>552.6</v>
      </c>
      <c r="S64" s="69">
        <v>4.4398999999999997</v>
      </c>
      <c r="T64" s="69">
        <v>0.10100000000000001</v>
      </c>
      <c r="U64" s="69">
        <v>302.28899999999999</v>
      </c>
      <c r="V64" s="69">
        <v>598</v>
      </c>
      <c r="X64" s="71">
        <v>0.37916057718037915</v>
      </c>
      <c r="Y64" s="71">
        <v>3.0463898780730462E-3</v>
      </c>
      <c r="Z64" s="71">
        <v>6.9300069300069295E-5</v>
      </c>
      <c r="AA64" s="71">
        <v>0.2074123628579074</v>
      </c>
      <c r="AB64" s="71">
        <v>0.41031130140041033</v>
      </c>
    </row>
    <row r="65" spans="1:28" ht="15">
      <c r="A65" s="14" t="s">
        <v>58</v>
      </c>
      <c r="B65" s="78">
        <v>1465638.5</v>
      </c>
      <c r="C65" s="78">
        <v>840238.5</v>
      </c>
      <c r="D65" s="78">
        <v>4439.8999999999996</v>
      </c>
      <c r="E65" s="78">
        <v>530900</v>
      </c>
      <c r="F65" s="78">
        <v>93</v>
      </c>
      <c r="G65" s="78">
        <v>304806</v>
      </c>
      <c r="H65" s="78">
        <v>625400</v>
      </c>
      <c r="I65" s="78"/>
      <c r="J65" s="71">
        <v>1</v>
      </c>
      <c r="K65" s="71">
        <v>0.57329177692862188</v>
      </c>
      <c r="L65" s="71">
        <v>3.0293281733524326E-3</v>
      </c>
      <c r="M65" s="71">
        <v>0.36223120503452932</v>
      </c>
      <c r="N65" s="71">
        <v>6.3453573306105149E-5</v>
      </c>
      <c r="O65" s="71">
        <v>0.20796806306602891</v>
      </c>
      <c r="P65" s="71">
        <v>0.42670822307137812</v>
      </c>
      <c r="R65" s="61">
        <v>530.9</v>
      </c>
      <c r="S65" s="69">
        <v>4.4398999999999997</v>
      </c>
      <c r="T65" s="69">
        <v>9.2999999999999999E-2</v>
      </c>
      <c r="U65" s="69">
        <v>304.80599999999998</v>
      </c>
      <c r="V65" s="69">
        <v>625.4</v>
      </c>
      <c r="X65" s="71">
        <v>0.36223120503452932</v>
      </c>
      <c r="Y65" s="71">
        <v>3.0293281733524326E-3</v>
      </c>
      <c r="Z65" s="71">
        <v>6.3453573306105149E-5</v>
      </c>
      <c r="AA65" s="71">
        <v>0.20796806306602891</v>
      </c>
      <c r="AB65" s="71">
        <v>0.42670822307137812</v>
      </c>
    </row>
    <row r="66" spans="1:28" ht="15">
      <c r="A66" s="14" t="s">
        <v>59</v>
      </c>
      <c r="B66" s="78">
        <v>1480383.8</v>
      </c>
      <c r="C66" s="78">
        <v>843483.8</v>
      </c>
      <c r="D66" s="78">
        <v>4439.8999999999996</v>
      </c>
      <c r="E66" s="78">
        <v>535400</v>
      </c>
      <c r="F66" s="78">
        <v>93</v>
      </c>
      <c r="G66" s="78">
        <v>303551</v>
      </c>
      <c r="H66" s="78">
        <v>636900</v>
      </c>
      <c r="I66" s="78"/>
      <c r="J66" s="71">
        <v>1</v>
      </c>
      <c r="K66" s="71">
        <v>0.56977373029885903</v>
      </c>
      <c r="L66" s="71">
        <v>2.9991546786718414E-3</v>
      </c>
      <c r="M66" s="71">
        <v>0.36166296875175208</v>
      </c>
      <c r="N66" s="71">
        <v>6.2821546682691344E-5</v>
      </c>
      <c r="O66" s="71">
        <v>0.20504885287180255</v>
      </c>
      <c r="P66" s="71">
        <v>0.43022626970114103</v>
      </c>
      <c r="R66" s="61">
        <v>535.4</v>
      </c>
      <c r="S66" s="69">
        <v>4.4398999999999997</v>
      </c>
      <c r="T66" s="69">
        <v>9.2999999999999999E-2</v>
      </c>
      <c r="U66" s="69">
        <v>303.55099999999999</v>
      </c>
      <c r="V66" s="69">
        <v>636.9</v>
      </c>
      <c r="X66" s="71">
        <v>0.36166296875175208</v>
      </c>
      <c r="Y66" s="71">
        <v>2.9991546786718414E-3</v>
      </c>
      <c r="Z66" s="71">
        <v>6.2821546682691344E-5</v>
      </c>
      <c r="AA66" s="71">
        <v>0.20504885287180255</v>
      </c>
      <c r="AB66" s="71">
        <v>0.43022626970114103</v>
      </c>
    </row>
    <row r="67" spans="1:28" ht="15">
      <c r="A67" s="14" t="s">
        <v>60</v>
      </c>
      <c r="B67" s="78">
        <v>1489029.3</v>
      </c>
      <c r="C67" s="78">
        <v>835529.3</v>
      </c>
      <c r="D67" s="78">
        <v>4439.8999999999996</v>
      </c>
      <c r="E67" s="78">
        <v>518400</v>
      </c>
      <c r="F67" s="78">
        <v>80</v>
      </c>
      <c r="G67" s="78">
        <v>312609</v>
      </c>
      <c r="H67" s="78">
        <v>653500</v>
      </c>
      <c r="I67" s="78"/>
      <c r="J67" s="71">
        <v>1</v>
      </c>
      <c r="K67" s="71">
        <v>0.56112347822840025</v>
      </c>
      <c r="L67" s="71">
        <v>2.9817411920638496E-3</v>
      </c>
      <c r="M67" s="71">
        <v>0.34814627220565775</v>
      </c>
      <c r="N67" s="71">
        <v>5.3726276574947183E-5</v>
      </c>
      <c r="O67" s="71">
        <v>0.20994146992272078</v>
      </c>
      <c r="P67" s="71">
        <v>0.4388765217715998</v>
      </c>
      <c r="R67" s="61">
        <v>518.4</v>
      </c>
      <c r="S67" s="69">
        <v>4.4398999999999997</v>
      </c>
      <c r="T67" s="69">
        <v>0.08</v>
      </c>
      <c r="U67" s="69">
        <v>312.60899999999998</v>
      </c>
      <c r="V67" s="69">
        <v>653.5</v>
      </c>
      <c r="X67" s="71">
        <v>0.34814627220565775</v>
      </c>
      <c r="Y67" s="71">
        <v>2.9817411920638496E-3</v>
      </c>
      <c r="Z67" s="71">
        <v>5.3726276574947183E-5</v>
      </c>
      <c r="AA67" s="71">
        <v>0.20994146992272078</v>
      </c>
      <c r="AB67" s="71">
        <v>0.4388765217715998</v>
      </c>
    </row>
    <row r="68" spans="1:28" ht="15">
      <c r="A68" s="14" t="s">
        <v>61</v>
      </c>
      <c r="B68" s="78">
        <v>1508931.6</v>
      </c>
      <c r="C68" s="78">
        <v>835531.60000000009</v>
      </c>
      <c r="D68" s="78">
        <v>4439.8999999999996</v>
      </c>
      <c r="E68" s="78">
        <v>522200</v>
      </c>
      <c r="F68" s="78">
        <v>78</v>
      </c>
      <c r="G68" s="78">
        <v>308814</v>
      </c>
      <c r="H68" s="78">
        <v>673400</v>
      </c>
      <c r="I68" s="78"/>
      <c r="J68" s="71">
        <v>1</v>
      </c>
      <c r="K68" s="71">
        <v>0.55372397264395556</v>
      </c>
      <c r="L68" s="71">
        <v>2.9424130291923101E-3</v>
      </c>
      <c r="M68" s="71">
        <v>0.34607267817838794</v>
      </c>
      <c r="N68" s="71">
        <v>5.1692203940854573E-5</v>
      </c>
      <c r="O68" s="71">
        <v>0.20465738804860339</v>
      </c>
      <c r="P68" s="71">
        <v>0.44627602735604449</v>
      </c>
      <c r="R68" s="61">
        <v>522.20000000000005</v>
      </c>
      <c r="S68" s="69">
        <v>4.4398999999999997</v>
      </c>
      <c r="T68" s="69">
        <v>7.8E-2</v>
      </c>
      <c r="U68" s="69">
        <v>308.81400000000002</v>
      </c>
      <c r="V68" s="69">
        <v>673.4</v>
      </c>
      <c r="X68" s="71">
        <v>0.34607267817838794</v>
      </c>
      <c r="Y68" s="71">
        <v>2.9424130291923101E-3</v>
      </c>
      <c r="Z68" s="71">
        <v>5.1692203940854573E-5</v>
      </c>
      <c r="AA68" s="71">
        <v>0.20465738804860339</v>
      </c>
      <c r="AB68" s="71">
        <v>0.44627602735604449</v>
      </c>
    </row>
    <row r="69" spans="1:28" ht="15">
      <c r="A69" s="14" t="s">
        <v>62</v>
      </c>
      <c r="B69" s="78">
        <v>1525012.1</v>
      </c>
      <c r="C69" s="78">
        <v>853612.10000000009</v>
      </c>
      <c r="D69" s="78">
        <v>4439.8999999999996</v>
      </c>
      <c r="E69" s="78">
        <v>528400</v>
      </c>
      <c r="F69" s="78">
        <v>77</v>
      </c>
      <c r="G69" s="78">
        <v>320695</v>
      </c>
      <c r="H69" s="78">
        <v>671400</v>
      </c>
      <c r="I69" s="78"/>
      <c r="J69" s="71">
        <v>1</v>
      </c>
      <c r="K69" s="71">
        <v>0.55974119811901824</v>
      </c>
      <c r="L69" s="71">
        <v>2.9113867358822919E-3</v>
      </c>
      <c r="M69" s="71">
        <v>0.34648905408684955</v>
      </c>
      <c r="N69" s="71">
        <v>5.0491402658378904E-5</v>
      </c>
      <c r="O69" s="71">
        <v>0.21029013474712757</v>
      </c>
      <c r="P69" s="71">
        <v>0.44025880188098176</v>
      </c>
      <c r="R69" s="61">
        <v>528.4</v>
      </c>
      <c r="S69" s="69">
        <v>4.4398999999999997</v>
      </c>
      <c r="T69" s="69">
        <v>7.6999999999999999E-2</v>
      </c>
      <c r="U69" s="69">
        <v>320.69499999999999</v>
      </c>
      <c r="V69" s="69">
        <v>671.4</v>
      </c>
      <c r="X69" s="71">
        <v>0.34648905408684955</v>
      </c>
      <c r="Y69" s="71">
        <v>2.9113867358822919E-3</v>
      </c>
      <c r="Z69" s="71">
        <v>5.0491402658378904E-5</v>
      </c>
      <c r="AA69" s="71">
        <v>0.21029013474712757</v>
      </c>
      <c r="AB69" s="71">
        <v>0.44025880188098176</v>
      </c>
    </row>
    <row r="70" spans="1:28" ht="15">
      <c r="A70" s="14" t="s">
        <v>63</v>
      </c>
      <c r="B70" s="78">
        <v>1540522.6</v>
      </c>
      <c r="C70" s="78">
        <v>855422.60000000009</v>
      </c>
      <c r="D70" s="78">
        <v>4439.8999999999996</v>
      </c>
      <c r="E70" s="78">
        <v>519200</v>
      </c>
      <c r="F70" s="78">
        <v>77</v>
      </c>
      <c r="G70" s="78">
        <v>331706</v>
      </c>
      <c r="H70" s="78">
        <v>685100</v>
      </c>
      <c r="I70" s="78"/>
      <c r="J70" s="71">
        <v>1</v>
      </c>
      <c r="K70" s="71">
        <v>0.55528078588395913</v>
      </c>
      <c r="L70" s="71">
        <v>2.8820739143976203E-3</v>
      </c>
      <c r="M70" s="71">
        <v>0.33702848630717913</v>
      </c>
      <c r="N70" s="71">
        <v>4.9983038223522328E-5</v>
      </c>
      <c r="O70" s="71">
        <v>0.21532043736326878</v>
      </c>
      <c r="P70" s="71">
        <v>0.44471921411604087</v>
      </c>
      <c r="R70" s="61">
        <v>519.20000000000005</v>
      </c>
      <c r="S70" s="69">
        <v>4.4398999999999997</v>
      </c>
      <c r="T70" s="69">
        <v>7.6999999999999999E-2</v>
      </c>
      <c r="U70" s="69">
        <v>331.70600000000002</v>
      </c>
      <c r="V70" s="69">
        <v>685.1</v>
      </c>
      <c r="X70" s="71">
        <v>0.33702848630717913</v>
      </c>
      <c r="Y70" s="71">
        <v>2.8820739143976203E-3</v>
      </c>
      <c r="Z70" s="71">
        <v>4.9983038223522328E-5</v>
      </c>
      <c r="AA70" s="71">
        <v>0.21532043736326878</v>
      </c>
      <c r="AB70" s="71">
        <v>0.44471921411604087</v>
      </c>
    </row>
    <row r="71" spans="1:28" ht="15">
      <c r="A71" s="14" t="s">
        <v>64</v>
      </c>
      <c r="B71" s="78">
        <v>1533696.7</v>
      </c>
      <c r="C71" s="78">
        <v>830896.7</v>
      </c>
      <c r="D71" s="78">
        <v>4439.8999999999996</v>
      </c>
      <c r="E71" s="78">
        <v>496800</v>
      </c>
      <c r="F71" s="78">
        <v>72</v>
      </c>
      <c r="G71" s="78">
        <v>329585</v>
      </c>
      <c r="H71" s="78">
        <v>702800</v>
      </c>
      <c r="I71" s="78"/>
      <c r="J71" s="71">
        <v>1</v>
      </c>
      <c r="K71" s="71">
        <v>0.54176076664962503</v>
      </c>
      <c r="L71" s="71">
        <v>2.8949009279344473E-3</v>
      </c>
      <c r="M71" s="71">
        <v>0.32392323723458494</v>
      </c>
      <c r="N71" s="71">
        <v>4.6945396700664484E-5</v>
      </c>
      <c r="O71" s="71">
        <v>0.21489581349428477</v>
      </c>
      <c r="P71" s="71">
        <v>0.45823923335037497</v>
      </c>
      <c r="R71" s="61">
        <v>496.8</v>
      </c>
      <c r="S71" s="69">
        <v>4.4398999999999997</v>
      </c>
      <c r="T71" s="69">
        <v>7.1999999999999995E-2</v>
      </c>
      <c r="U71" s="69">
        <v>329.58499999999998</v>
      </c>
      <c r="V71" s="69">
        <v>702.8</v>
      </c>
      <c r="X71" s="71">
        <v>0.32392323723458494</v>
      </c>
      <c r="Y71" s="71">
        <v>2.8949009279344473E-3</v>
      </c>
      <c r="Z71" s="71">
        <v>4.6945396700664484E-5</v>
      </c>
      <c r="AA71" s="71">
        <v>0.21489581349428477</v>
      </c>
      <c r="AB71" s="71">
        <v>0.45823923335037497</v>
      </c>
    </row>
    <row r="72" spans="1:28" ht="15">
      <c r="A72" s="14" t="s">
        <v>65</v>
      </c>
      <c r="B72" s="78">
        <v>1538620.8</v>
      </c>
      <c r="C72" s="78">
        <v>840720.8</v>
      </c>
      <c r="D72" s="78">
        <v>4439.8999999999996</v>
      </c>
      <c r="E72" s="78">
        <v>513800</v>
      </c>
      <c r="F72" s="78">
        <v>72</v>
      </c>
      <c r="G72" s="78">
        <v>322409</v>
      </c>
      <c r="H72" s="78">
        <v>697900</v>
      </c>
      <c r="I72" s="78"/>
      <c r="J72" s="71">
        <v>1</v>
      </c>
      <c r="K72" s="71">
        <v>0.54641195543437349</v>
      </c>
      <c r="L72" s="71">
        <v>2.8856362789324045E-3</v>
      </c>
      <c r="M72" s="71">
        <v>0.33393543100418244</v>
      </c>
      <c r="N72" s="71">
        <v>4.6795155765475159E-5</v>
      </c>
      <c r="O72" s="71">
        <v>0.209544157988765</v>
      </c>
      <c r="P72" s="71">
        <v>0.45358804456562657</v>
      </c>
      <c r="R72" s="61">
        <v>513.79999999999995</v>
      </c>
      <c r="S72" s="69">
        <v>4.4398999999999997</v>
      </c>
      <c r="T72" s="69">
        <v>7.1999999999999995E-2</v>
      </c>
      <c r="U72" s="69">
        <v>322.40899999999999</v>
      </c>
      <c r="V72" s="69">
        <v>697.9</v>
      </c>
      <c r="X72" s="71">
        <v>0.33393543100418244</v>
      </c>
      <c r="Y72" s="71">
        <v>2.8856362789324045E-3</v>
      </c>
      <c r="Z72" s="71">
        <v>4.6795155765475159E-5</v>
      </c>
      <c r="AA72" s="71">
        <v>0.209544157988765</v>
      </c>
      <c r="AB72" s="71">
        <v>0.45358804456562657</v>
      </c>
    </row>
    <row r="73" spans="1:28" ht="15">
      <c r="A73" s="14" t="s">
        <v>66</v>
      </c>
      <c r="B73" s="78">
        <v>1556683.7</v>
      </c>
      <c r="C73" s="78">
        <v>829683.7</v>
      </c>
      <c r="D73" s="78">
        <v>4439.8999999999996</v>
      </c>
      <c r="E73" s="78">
        <v>504500</v>
      </c>
      <c r="F73" s="78">
        <v>72</v>
      </c>
      <c r="G73" s="78">
        <v>320672</v>
      </c>
      <c r="H73" s="78">
        <v>727000</v>
      </c>
      <c r="I73" s="78"/>
      <c r="J73" s="71">
        <v>1</v>
      </c>
      <c r="K73" s="71">
        <v>0.53298155559796767</v>
      </c>
      <c r="L73" s="71">
        <v>2.8521529453928245E-3</v>
      </c>
      <c r="M73" s="71">
        <v>0.32408638954721503</v>
      </c>
      <c r="N73" s="71">
        <v>4.6252170559761115E-5</v>
      </c>
      <c r="O73" s="71">
        <v>0.20599688941305161</v>
      </c>
      <c r="P73" s="71">
        <v>0.46701844440203238</v>
      </c>
      <c r="R73" s="61">
        <v>504.5</v>
      </c>
      <c r="S73" s="69">
        <v>4.4398999999999997</v>
      </c>
      <c r="T73" s="69">
        <v>7.1999999999999995E-2</v>
      </c>
      <c r="U73" s="69">
        <v>320.67200000000003</v>
      </c>
      <c r="V73" s="69">
        <v>727</v>
      </c>
      <c r="X73" s="71">
        <v>0.32408638954721503</v>
      </c>
      <c r="Y73" s="71">
        <v>2.8521529453928245E-3</v>
      </c>
      <c r="Z73" s="71">
        <v>4.6252170559761115E-5</v>
      </c>
      <c r="AA73" s="71">
        <v>0.20599688941305161</v>
      </c>
      <c r="AB73" s="71">
        <v>0.46701844440203238</v>
      </c>
    </row>
    <row r="74" spans="1:28" ht="15">
      <c r="A74" s="14" t="s">
        <v>67</v>
      </c>
      <c r="B74" s="78">
        <v>1535252.5</v>
      </c>
      <c r="C74" s="78">
        <v>804152.5</v>
      </c>
      <c r="D74" s="78">
        <v>4439.8999999999996</v>
      </c>
      <c r="E74" s="78">
        <v>488900</v>
      </c>
      <c r="F74" s="78">
        <v>72</v>
      </c>
      <c r="G74" s="78">
        <v>310741</v>
      </c>
      <c r="H74" s="78">
        <v>731100</v>
      </c>
      <c r="I74" s="78"/>
      <c r="J74" s="71">
        <v>1</v>
      </c>
      <c r="K74" s="71">
        <v>0.52379168898927053</v>
      </c>
      <c r="L74" s="71">
        <v>2.8919672822548732E-3</v>
      </c>
      <c r="M74" s="71">
        <v>0.31844924531958096</v>
      </c>
      <c r="N74" s="71">
        <v>4.6897822996542913E-5</v>
      </c>
      <c r="O74" s="71">
        <v>0.20240383910789919</v>
      </c>
      <c r="P74" s="71">
        <v>0.47620831101072952</v>
      </c>
      <c r="R74" s="61">
        <v>488.9</v>
      </c>
      <c r="S74" s="69">
        <v>4.4398999999999997</v>
      </c>
      <c r="T74" s="69">
        <v>7.1999999999999995E-2</v>
      </c>
      <c r="U74" s="69">
        <v>310.74099999999999</v>
      </c>
      <c r="V74" s="69">
        <v>731.1</v>
      </c>
      <c r="X74" s="71">
        <v>0.31844924531958096</v>
      </c>
      <c r="Y74" s="71">
        <v>2.8919672822548732E-3</v>
      </c>
      <c r="Z74" s="71">
        <v>4.6897822996542913E-5</v>
      </c>
      <c r="AA74" s="71">
        <v>0.20240383910789919</v>
      </c>
      <c r="AB74" s="71">
        <v>0.47620831101072952</v>
      </c>
    </row>
    <row r="75" spans="1:28" ht="15">
      <c r="A75" s="14" t="s">
        <v>68</v>
      </c>
      <c r="B75" s="78">
        <v>1540380.9</v>
      </c>
      <c r="C75" s="78">
        <v>778880.89999999991</v>
      </c>
      <c r="D75" s="78">
        <v>4439.8999999999996</v>
      </c>
      <c r="E75" s="78">
        <v>456900</v>
      </c>
      <c r="F75" s="78">
        <v>68</v>
      </c>
      <c r="G75" s="78">
        <v>317473</v>
      </c>
      <c r="H75" s="78">
        <v>761500</v>
      </c>
      <c r="I75" s="78"/>
      <c r="J75" s="71">
        <v>1</v>
      </c>
      <c r="K75" s="71">
        <v>0.50564175393242017</v>
      </c>
      <c r="L75" s="71">
        <v>2.882339037052459E-3</v>
      </c>
      <c r="M75" s="71">
        <v>0.29661494764054791</v>
      </c>
      <c r="N75" s="71">
        <v>4.4144925453178497E-5</v>
      </c>
      <c r="O75" s="71">
        <v>0.20610032232936673</v>
      </c>
      <c r="P75" s="71">
        <v>0.49435824606757983</v>
      </c>
      <c r="R75" s="61">
        <v>456.9</v>
      </c>
      <c r="S75" s="69">
        <v>4.4398999999999997</v>
      </c>
      <c r="T75" s="69">
        <v>6.8000000000000005E-2</v>
      </c>
      <c r="U75" s="69">
        <v>317.47300000000001</v>
      </c>
      <c r="V75" s="69">
        <v>761.5</v>
      </c>
      <c r="X75" s="71">
        <v>0.29661494764054791</v>
      </c>
      <c r="Y75" s="71">
        <v>2.882339037052459E-3</v>
      </c>
      <c r="Z75" s="71">
        <v>4.4144925453178497E-5</v>
      </c>
      <c r="AA75" s="71">
        <v>0.20610032232936673</v>
      </c>
      <c r="AB75" s="71">
        <v>0.49435824606757983</v>
      </c>
    </row>
    <row r="76" spans="1:28" ht="15">
      <c r="A76" s="14" t="s">
        <v>69</v>
      </c>
      <c r="B76" s="78">
        <v>1541758.7</v>
      </c>
      <c r="C76" s="78">
        <v>772158.7</v>
      </c>
      <c r="D76" s="78">
        <v>4439.8999999999996</v>
      </c>
      <c r="E76" s="78">
        <v>467200</v>
      </c>
      <c r="F76" s="78">
        <v>67</v>
      </c>
      <c r="G76" s="78">
        <v>300452</v>
      </c>
      <c r="H76" s="78">
        <v>769600</v>
      </c>
      <c r="I76" s="78"/>
      <c r="J76" s="71">
        <v>1</v>
      </c>
      <c r="K76" s="71">
        <v>0.5008297991118843</v>
      </c>
      <c r="L76" s="71">
        <v>2.879763221053982E-3</v>
      </c>
      <c r="M76" s="71">
        <v>0.30303055854330513</v>
      </c>
      <c r="N76" s="71">
        <v>4.3456865202057885E-5</v>
      </c>
      <c r="O76" s="71">
        <v>0.1948761502043089</v>
      </c>
      <c r="P76" s="71">
        <v>0.49917020088811564</v>
      </c>
      <c r="R76" s="61">
        <v>467.2</v>
      </c>
      <c r="S76" s="69">
        <v>4.4398999999999997</v>
      </c>
      <c r="T76" s="69">
        <v>6.7000000000000004E-2</v>
      </c>
      <c r="U76" s="69">
        <v>300.452</v>
      </c>
      <c r="V76" s="69">
        <v>769.6</v>
      </c>
      <c r="X76" s="71">
        <v>0.30303055854330513</v>
      </c>
      <c r="Y76" s="71">
        <v>2.879763221053982E-3</v>
      </c>
      <c r="Z76" s="71">
        <v>4.3456865202057885E-5</v>
      </c>
      <c r="AA76" s="71">
        <v>0.1948761502043089</v>
      </c>
      <c r="AB76" s="71">
        <v>0.49917020088811564</v>
      </c>
    </row>
    <row r="77" spans="1:28" ht="15">
      <c r="A77" s="14" t="s">
        <v>70</v>
      </c>
      <c r="B77" s="78">
        <v>1554151.4</v>
      </c>
      <c r="C77" s="78">
        <v>753151.39999999991</v>
      </c>
      <c r="D77" s="78">
        <v>4439.8999999999996</v>
      </c>
      <c r="E77" s="78">
        <v>462100</v>
      </c>
      <c r="F77" s="78">
        <v>68</v>
      </c>
      <c r="G77" s="78">
        <v>286544</v>
      </c>
      <c r="H77" s="78">
        <v>801000</v>
      </c>
      <c r="I77" s="78"/>
      <c r="J77" s="71">
        <v>1</v>
      </c>
      <c r="K77" s="71">
        <v>0.48460619731127863</v>
      </c>
      <c r="L77" s="71">
        <v>2.8568001804714777E-3</v>
      </c>
      <c r="M77" s="71">
        <v>0.29733267942878666</v>
      </c>
      <c r="N77" s="71">
        <v>4.3753781002288455E-5</v>
      </c>
      <c r="O77" s="71">
        <v>0.18437328563999622</v>
      </c>
      <c r="P77" s="71">
        <v>0.51539380268872137</v>
      </c>
      <c r="R77" s="61">
        <v>462.1</v>
      </c>
      <c r="S77" s="69">
        <v>4.4398999999999997</v>
      </c>
      <c r="T77" s="69">
        <v>6.8000000000000005E-2</v>
      </c>
      <c r="U77" s="69">
        <v>286.54399999999998</v>
      </c>
      <c r="V77" s="69">
        <v>801</v>
      </c>
      <c r="X77" s="71">
        <v>0.29733267942878666</v>
      </c>
      <c r="Y77" s="71">
        <v>2.8568001804714777E-3</v>
      </c>
      <c r="Z77" s="71">
        <v>4.3753781002288455E-5</v>
      </c>
      <c r="AA77" s="71">
        <v>0.18437328563999622</v>
      </c>
      <c r="AB77" s="71">
        <v>0.51539380268872137</v>
      </c>
    </row>
    <row r="78" spans="1:28" ht="15">
      <c r="A78" s="14" t="s">
        <v>71</v>
      </c>
      <c r="B78" s="78">
        <v>1547336.1</v>
      </c>
      <c r="C78" s="78">
        <v>725036.10000000009</v>
      </c>
      <c r="D78" s="78">
        <v>4439.8999999999996</v>
      </c>
      <c r="E78" s="78">
        <v>431800</v>
      </c>
      <c r="F78" s="78">
        <v>68</v>
      </c>
      <c r="G78" s="78">
        <v>288728</v>
      </c>
      <c r="H78" s="78">
        <v>822300</v>
      </c>
      <c r="I78" s="78"/>
      <c r="J78" s="71">
        <v>1</v>
      </c>
      <c r="K78" s="71">
        <v>0.46857053228448559</v>
      </c>
      <c r="L78" s="71">
        <v>2.8693830642224395E-3</v>
      </c>
      <c r="M78" s="71">
        <v>0.27906025071088303</v>
      </c>
      <c r="N78" s="71">
        <v>4.3946496174942206E-5</v>
      </c>
      <c r="O78" s="71">
        <v>0.18659682275880463</v>
      </c>
      <c r="P78" s="71">
        <v>0.53142946771551436</v>
      </c>
      <c r="R78" s="61">
        <v>431.8</v>
      </c>
      <c r="S78" s="69">
        <v>4.4398999999999997</v>
      </c>
      <c r="T78" s="69">
        <v>6.8000000000000005E-2</v>
      </c>
      <c r="U78" s="69">
        <v>288.72800000000001</v>
      </c>
      <c r="V78" s="69">
        <v>822.3</v>
      </c>
      <c r="X78" s="71">
        <v>0.27906025071088303</v>
      </c>
      <c r="Y78" s="71">
        <v>2.8693830642224395E-3</v>
      </c>
      <c r="Z78" s="71">
        <v>4.3946496174942206E-5</v>
      </c>
      <c r="AA78" s="71">
        <v>0.18659682275880463</v>
      </c>
      <c r="AB78" s="71">
        <v>0.53142946771551436</v>
      </c>
    </row>
    <row r="79" spans="1:28" ht="15">
      <c r="A79" s="14" t="s">
        <v>72</v>
      </c>
      <c r="B79" s="78">
        <v>1564589.7</v>
      </c>
      <c r="C79" s="78">
        <v>754689.7</v>
      </c>
      <c r="D79" s="78">
        <v>4439.8999999999996</v>
      </c>
      <c r="E79" s="78">
        <v>435600</v>
      </c>
      <c r="F79" s="78">
        <v>62</v>
      </c>
      <c r="G79" s="78">
        <v>314588</v>
      </c>
      <c r="H79" s="78">
        <v>809900</v>
      </c>
      <c r="I79" s="78"/>
      <c r="J79" s="71">
        <v>1</v>
      </c>
      <c r="K79" s="71">
        <v>0.48235630082442699</v>
      </c>
      <c r="L79" s="71">
        <v>2.8377407827751902E-3</v>
      </c>
      <c r="M79" s="71">
        <v>0.27841165003195406</v>
      </c>
      <c r="N79" s="71">
        <v>3.9627002529800627E-5</v>
      </c>
      <c r="O79" s="71">
        <v>0.20106741083620838</v>
      </c>
      <c r="P79" s="71">
        <v>0.51764369917557296</v>
      </c>
      <c r="R79" s="61">
        <v>435.6</v>
      </c>
      <c r="S79" s="69">
        <v>4.4398999999999997</v>
      </c>
      <c r="T79" s="69">
        <v>6.2E-2</v>
      </c>
      <c r="U79" s="69">
        <v>314.58800000000002</v>
      </c>
      <c r="V79" s="69">
        <v>809.9</v>
      </c>
      <c r="X79" s="71">
        <v>0.27841165003195406</v>
      </c>
      <c r="Y79" s="71">
        <v>2.8377407827751902E-3</v>
      </c>
      <c r="Z79" s="71">
        <v>3.9627002529800627E-5</v>
      </c>
      <c r="AA79" s="71">
        <v>0.20106741083620838</v>
      </c>
      <c r="AB79" s="71">
        <v>0.51764369917557296</v>
      </c>
    </row>
    <row r="80" spans="1:28" ht="15">
      <c r="A80" s="14" t="s">
        <v>73</v>
      </c>
      <c r="B80" s="78">
        <v>1594403.2</v>
      </c>
      <c r="C80" s="78">
        <v>738403.2</v>
      </c>
      <c r="D80" s="78">
        <v>4439.8999999999996</v>
      </c>
      <c r="E80" s="78">
        <v>426200</v>
      </c>
      <c r="F80" s="78">
        <v>66</v>
      </c>
      <c r="G80" s="78">
        <v>307697</v>
      </c>
      <c r="H80" s="78">
        <v>856000</v>
      </c>
      <c r="I80" s="78"/>
      <c r="J80" s="71">
        <v>1</v>
      </c>
      <c r="K80" s="71">
        <v>0.46312200075865373</v>
      </c>
      <c r="L80" s="71">
        <v>2.784678304709875E-3</v>
      </c>
      <c r="M80" s="71">
        <v>0.26731005055684787</v>
      </c>
      <c r="N80" s="71">
        <v>4.1394799006926232E-5</v>
      </c>
      <c r="O80" s="71">
        <v>0.1929856889399118</v>
      </c>
      <c r="P80" s="71">
        <v>0.53687799924134627</v>
      </c>
      <c r="R80" s="61">
        <v>426.2</v>
      </c>
      <c r="S80" s="69">
        <v>4.4398999999999997</v>
      </c>
      <c r="T80" s="69">
        <v>6.6000000000000003E-2</v>
      </c>
      <c r="U80" s="69">
        <v>307.697</v>
      </c>
      <c r="V80" s="69">
        <v>856</v>
      </c>
      <c r="X80" s="71">
        <v>0.26731005055684787</v>
      </c>
      <c r="Y80" s="71">
        <v>2.784678304709875E-3</v>
      </c>
      <c r="Z80" s="71">
        <v>4.1394799006926232E-5</v>
      </c>
      <c r="AA80" s="71">
        <v>0.1929856889399118</v>
      </c>
      <c r="AB80" s="71">
        <v>0.53687799924134627</v>
      </c>
    </row>
    <row r="81" spans="1:28" ht="15">
      <c r="A81" s="14" t="s">
        <v>74</v>
      </c>
      <c r="B81" s="78">
        <v>1646306.9</v>
      </c>
      <c r="C81" s="78">
        <v>741206.89999999991</v>
      </c>
      <c r="D81" s="78">
        <v>4439.8999999999996</v>
      </c>
      <c r="E81" s="78">
        <v>430300</v>
      </c>
      <c r="F81" s="78">
        <v>72</v>
      </c>
      <c r="G81" s="78">
        <v>306395</v>
      </c>
      <c r="H81" s="78">
        <v>905100</v>
      </c>
      <c r="I81" s="78"/>
      <c r="J81" s="71">
        <v>1</v>
      </c>
      <c r="K81" s="71">
        <v>0.45022401351777119</v>
      </c>
      <c r="L81" s="71">
        <v>2.6968847667467105E-3</v>
      </c>
      <c r="M81" s="71">
        <v>0.26137289468931951</v>
      </c>
      <c r="N81" s="71">
        <v>4.3734251493448766E-5</v>
      </c>
      <c r="O81" s="71">
        <v>0.18611049981021158</v>
      </c>
      <c r="P81" s="71">
        <v>0.54977598648222881</v>
      </c>
      <c r="R81" s="61">
        <v>430.3</v>
      </c>
      <c r="S81" s="69">
        <v>4.4398999999999997</v>
      </c>
      <c r="T81" s="69">
        <v>7.1999999999999995E-2</v>
      </c>
      <c r="U81" s="69">
        <v>306.39499999999998</v>
      </c>
      <c r="V81" s="69">
        <v>905.1</v>
      </c>
      <c r="X81" s="71">
        <v>0.26137289468931951</v>
      </c>
      <c r="Y81" s="71">
        <v>2.6968847667467105E-3</v>
      </c>
      <c r="Z81" s="71">
        <v>4.3734251493448766E-5</v>
      </c>
      <c r="AA81" s="71">
        <v>0.18611049981021158</v>
      </c>
      <c r="AB81" s="71">
        <v>0.54977598648222881</v>
      </c>
    </row>
    <row r="82" spans="1:28" ht="15">
      <c r="A82" s="14" t="s">
        <v>75</v>
      </c>
      <c r="B82" s="78">
        <v>1651955.3</v>
      </c>
      <c r="C82" s="78">
        <v>748455.3</v>
      </c>
      <c r="D82" s="78">
        <v>4439.8999999999996</v>
      </c>
      <c r="E82" s="78">
        <v>439500</v>
      </c>
      <c r="F82" s="78">
        <v>72</v>
      </c>
      <c r="G82" s="78">
        <v>304443</v>
      </c>
      <c r="H82" s="78">
        <v>903500</v>
      </c>
      <c r="I82" s="78"/>
      <c r="J82" s="71">
        <v>1</v>
      </c>
      <c r="K82" s="71">
        <v>0.45307236824144093</v>
      </c>
      <c r="L82" s="71">
        <v>2.6876635221304108E-3</v>
      </c>
      <c r="M82" s="71">
        <v>0.26604836099378715</v>
      </c>
      <c r="N82" s="71">
        <v>4.3584714429016328E-5</v>
      </c>
      <c r="O82" s="71">
        <v>0.18429251687379192</v>
      </c>
      <c r="P82" s="71">
        <v>0.54692763175855907</v>
      </c>
      <c r="R82" s="61">
        <v>439.5</v>
      </c>
      <c r="S82" s="69">
        <v>4.4398999999999997</v>
      </c>
      <c r="T82" s="69">
        <v>7.1999999999999995E-2</v>
      </c>
      <c r="U82" s="69">
        <v>304.44299999999998</v>
      </c>
      <c r="V82" s="69">
        <v>903.5</v>
      </c>
      <c r="X82" s="71">
        <v>0.26604836099378715</v>
      </c>
      <c r="Y82" s="71">
        <v>2.6876635221304108E-3</v>
      </c>
      <c r="Z82" s="71">
        <v>4.3584714429016328E-5</v>
      </c>
      <c r="AA82" s="71">
        <v>0.18429251687379192</v>
      </c>
      <c r="AB82" s="71">
        <v>0.54692763175855907</v>
      </c>
    </row>
    <row r="83" spans="1:28" ht="15">
      <c r="A83" s="14" t="s">
        <v>76</v>
      </c>
      <c r="B83" s="78">
        <v>1657842.3</v>
      </c>
      <c r="C83" s="78">
        <v>760942.3</v>
      </c>
      <c r="D83" s="78">
        <v>4439.8999999999996</v>
      </c>
      <c r="E83" s="78">
        <v>438700</v>
      </c>
      <c r="F83" s="78">
        <v>59</v>
      </c>
      <c r="G83" s="78">
        <v>317743</v>
      </c>
      <c r="H83" s="78">
        <v>896900</v>
      </c>
      <c r="I83" s="78"/>
      <c r="J83" s="71">
        <v>1</v>
      </c>
      <c r="K83" s="71">
        <v>0.45899558721598549</v>
      </c>
      <c r="L83" s="71">
        <v>2.6781196257327972E-3</v>
      </c>
      <c r="M83" s="71">
        <v>0.26462106799904911</v>
      </c>
      <c r="N83" s="71">
        <v>3.558842719841326E-5</v>
      </c>
      <c r="O83" s="71">
        <v>0.19166056988653263</v>
      </c>
      <c r="P83" s="71">
        <v>0.54100441278401445</v>
      </c>
      <c r="R83" s="61">
        <v>438.7</v>
      </c>
      <c r="S83" s="69">
        <v>4.4398999999999997</v>
      </c>
      <c r="T83" s="69">
        <v>5.8999999999999997E-2</v>
      </c>
      <c r="U83" s="69">
        <v>317.74299999999999</v>
      </c>
      <c r="V83" s="69">
        <v>896.9</v>
      </c>
      <c r="X83" s="71">
        <v>0.26462106799904911</v>
      </c>
      <c r="Y83" s="71">
        <v>2.6781196257327972E-3</v>
      </c>
      <c r="Z83" s="71">
        <v>3.558842719841326E-5</v>
      </c>
      <c r="AA83" s="71">
        <v>0.19166056988653263</v>
      </c>
      <c r="AB83" s="71">
        <v>0.54100441278401445</v>
      </c>
    </row>
    <row r="84" spans="1:28" ht="15">
      <c r="A84" s="14" t="s">
        <v>77</v>
      </c>
      <c r="B84" s="78">
        <v>1678190.5</v>
      </c>
      <c r="C84" s="78">
        <v>776090.5</v>
      </c>
      <c r="D84" s="78">
        <v>4439.8999999999996</v>
      </c>
      <c r="E84" s="78">
        <v>449900</v>
      </c>
      <c r="F84" s="78">
        <v>60</v>
      </c>
      <c r="G84" s="78">
        <v>321691</v>
      </c>
      <c r="H84" s="78">
        <v>902100</v>
      </c>
      <c r="I84" s="78"/>
      <c r="J84" s="71">
        <v>1</v>
      </c>
      <c r="K84" s="71">
        <v>0.46245673539446208</v>
      </c>
      <c r="L84" s="71">
        <v>2.6456472015542929E-3</v>
      </c>
      <c r="M84" s="71">
        <v>0.26808637040908051</v>
      </c>
      <c r="N84" s="71">
        <v>3.5752794453311465E-5</v>
      </c>
      <c r="O84" s="71">
        <v>0.19168920334133699</v>
      </c>
      <c r="P84" s="71">
        <v>0.53754326460553792</v>
      </c>
      <c r="R84" s="61">
        <v>449.9</v>
      </c>
      <c r="S84" s="69">
        <v>4.4398999999999997</v>
      </c>
      <c r="T84" s="69">
        <v>0.06</v>
      </c>
      <c r="U84" s="69">
        <v>321.69099999999997</v>
      </c>
      <c r="V84" s="69">
        <v>902.1</v>
      </c>
      <c r="X84" s="71">
        <v>0.26808637040908051</v>
      </c>
      <c r="Y84" s="71">
        <v>2.6456472015542929E-3</v>
      </c>
      <c r="Z84" s="71">
        <v>3.5752794453311465E-5</v>
      </c>
      <c r="AA84" s="71">
        <v>0.19168920334133699</v>
      </c>
      <c r="AB84" s="71">
        <v>0.53754326460553792</v>
      </c>
    </row>
    <row r="85" spans="1:28" ht="15">
      <c r="A85" s="14" t="s">
        <v>78</v>
      </c>
      <c r="B85" s="78">
        <v>1687956.6</v>
      </c>
      <c r="C85" s="78">
        <v>778456.60000000009</v>
      </c>
      <c r="D85" s="78">
        <v>4439.8999999999996</v>
      </c>
      <c r="E85" s="78">
        <v>469400</v>
      </c>
      <c r="F85" s="78">
        <v>60</v>
      </c>
      <c r="G85" s="78">
        <v>304557</v>
      </c>
      <c r="H85" s="78">
        <v>909500</v>
      </c>
      <c r="I85" s="78"/>
      <c r="J85" s="71">
        <v>1</v>
      </c>
      <c r="K85" s="71">
        <v>0.46118282898979751</v>
      </c>
      <c r="L85" s="71">
        <v>2.6303401402618999E-3</v>
      </c>
      <c r="M85" s="71">
        <v>0.27808771860603526</v>
      </c>
      <c r="N85" s="71">
        <v>3.5545937614746727E-5</v>
      </c>
      <c r="O85" s="71">
        <v>0.18042940203557364</v>
      </c>
      <c r="P85" s="71">
        <v>0.53881717101020243</v>
      </c>
      <c r="R85" s="61">
        <v>469.4</v>
      </c>
      <c r="S85" s="69">
        <v>4.4398999999999997</v>
      </c>
      <c r="T85" s="69">
        <v>0.06</v>
      </c>
      <c r="U85" s="69">
        <v>304.55700000000002</v>
      </c>
      <c r="V85" s="69">
        <v>909.5</v>
      </c>
      <c r="X85" s="71">
        <v>0.27808771860603526</v>
      </c>
      <c r="Y85" s="71">
        <v>2.6303401402618999E-3</v>
      </c>
      <c r="Z85" s="71">
        <v>3.5545937614746727E-5</v>
      </c>
      <c r="AA85" s="71">
        <v>0.18042940203557364</v>
      </c>
      <c r="AB85" s="71">
        <v>0.53881717101020243</v>
      </c>
    </row>
    <row r="86" spans="1:28" ht="15">
      <c r="A86" s="14" t="s">
        <v>79</v>
      </c>
      <c r="B86" s="78">
        <v>1712684.8</v>
      </c>
      <c r="C86" s="78">
        <v>774584.8</v>
      </c>
      <c r="D86" s="78">
        <v>4439.8999999999996</v>
      </c>
      <c r="E86" s="78">
        <v>470000</v>
      </c>
      <c r="F86" s="78">
        <v>65</v>
      </c>
      <c r="G86" s="78">
        <v>300080</v>
      </c>
      <c r="H86" s="78">
        <v>938100</v>
      </c>
      <c r="I86" s="78"/>
      <c r="J86" s="71">
        <v>1</v>
      </c>
      <c r="K86" s="71">
        <v>0.45226348712851311</v>
      </c>
      <c r="L86" s="71">
        <v>2.5923625876752101E-3</v>
      </c>
      <c r="M86" s="71">
        <v>0.27442294110393223</v>
      </c>
      <c r="N86" s="71">
        <v>3.7952108876075736E-5</v>
      </c>
      <c r="O86" s="71">
        <v>0.17521028971588934</v>
      </c>
      <c r="P86" s="71">
        <v>0.54773651287148695</v>
      </c>
      <c r="R86" s="61">
        <v>470</v>
      </c>
      <c r="S86" s="69">
        <v>4.4398999999999997</v>
      </c>
      <c r="T86" s="69">
        <v>6.5000000000000002E-2</v>
      </c>
      <c r="U86" s="69">
        <v>300.08</v>
      </c>
      <c r="V86" s="69">
        <v>938.1</v>
      </c>
      <c r="X86" s="71">
        <v>0.27442294110393223</v>
      </c>
      <c r="Y86" s="71">
        <v>2.5923625876752101E-3</v>
      </c>
      <c r="Z86" s="71">
        <v>3.7952108876075736E-5</v>
      </c>
      <c r="AA86" s="71">
        <v>0.17521028971588934</v>
      </c>
      <c r="AB86" s="71">
        <v>0.54773651287148695</v>
      </c>
    </row>
    <row r="87" spans="1:28" ht="15">
      <c r="A87" s="14" t="s">
        <v>80</v>
      </c>
      <c r="B87" s="78">
        <v>1732531</v>
      </c>
      <c r="C87" s="78">
        <v>787031</v>
      </c>
      <c r="D87" s="78">
        <v>4439.8999999999996</v>
      </c>
      <c r="E87" s="78">
        <v>399900</v>
      </c>
      <c r="F87" s="78">
        <v>21</v>
      </c>
      <c r="G87" s="78">
        <v>382670</v>
      </c>
      <c r="H87" s="78">
        <v>945500</v>
      </c>
      <c r="I87" s="78"/>
      <c r="J87" s="71">
        <v>1</v>
      </c>
      <c r="K87" s="71">
        <v>0.45426661918314881</v>
      </c>
      <c r="L87" s="71">
        <v>2.5626669883540322E-3</v>
      </c>
      <c r="M87" s="71">
        <v>0.23081838073893049</v>
      </c>
      <c r="N87" s="71">
        <v>1.2120995237603253E-5</v>
      </c>
      <c r="O87" s="71">
        <v>0.22087339274160173</v>
      </c>
      <c r="P87" s="71">
        <v>0.54573338081685119</v>
      </c>
      <c r="R87" s="61">
        <v>399.9</v>
      </c>
      <c r="S87" s="69">
        <v>4.4398999999999997</v>
      </c>
      <c r="T87" s="69">
        <v>2.1000000000000001E-2</v>
      </c>
      <c r="U87" s="69">
        <v>382.67</v>
      </c>
      <c r="V87" s="69">
        <v>945.5</v>
      </c>
      <c r="X87" s="71">
        <v>0.23081838073893049</v>
      </c>
      <c r="Y87" s="71">
        <v>2.5626669883540322E-3</v>
      </c>
      <c r="Z87" s="71">
        <v>1.2120995237603253E-5</v>
      </c>
      <c r="AA87" s="71">
        <v>0.22087339274160173</v>
      </c>
      <c r="AB87" s="71">
        <v>0.54573338081685119</v>
      </c>
    </row>
    <row r="88" spans="1:28" ht="15">
      <c r="A88" s="14" t="s">
        <v>81</v>
      </c>
      <c r="B88" s="78">
        <v>1749273.1</v>
      </c>
      <c r="C88" s="78">
        <v>783973.10000000009</v>
      </c>
      <c r="D88" s="78">
        <v>4439.8999999999996</v>
      </c>
      <c r="E88" s="78">
        <v>412800</v>
      </c>
      <c r="F88" s="78">
        <v>87</v>
      </c>
      <c r="G88" s="78">
        <v>367953</v>
      </c>
      <c r="H88" s="78">
        <v>965300</v>
      </c>
      <c r="I88" s="78"/>
      <c r="J88" s="71">
        <v>1</v>
      </c>
      <c r="K88" s="71">
        <v>0.44817078591101644</v>
      </c>
      <c r="L88" s="71">
        <v>2.5381399851172465E-3</v>
      </c>
      <c r="M88" s="71">
        <v>0.23598373518691848</v>
      </c>
      <c r="N88" s="71">
        <v>4.9734944189103457E-5</v>
      </c>
      <c r="O88" s="71">
        <v>0.2103462289564734</v>
      </c>
      <c r="P88" s="71">
        <v>0.55182921408898356</v>
      </c>
      <c r="R88" s="61">
        <v>412.8</v>
      </c>
      <c r="S88" s="69">
        <v>4.4398999999999997</v>
      </c>
      <c r="T88" s="69">
        <v>8.6999999999999994E-2</v>
      </c>
      <c r="U88" s="69">
        <v>367.95299999999997</v>
      </c>
      <c r="V88" s="69">
        <v>965.3</v>
      </c>
      <c r="X88" s="71">
        <v>0.23598373518691848</v>
      </c>
      <c r="Y88" s="71">
        <v>2.5381399851172465E-3</v>
      </c>
      <c r="Z88" s="71">
        <v>4.9734944189103457E-5</v>
      </c>
      <c r="AA88" s="71">
        <v>0.2103462289564734</v>
      </c>
      <c r="AB88" s="71">
        <v>0.55182921408898356</v>
      </c>
    </row>
    <row r="89" spans="1:28" ht="15">
      <c r="A89" s="14" t="s">
        <v>82</v>
      </c>
      <c r="B89" s="78">
        <v>1761838.7</v>
      </c>
      <c r="C89" s="78">
        <v>766638.7</v>
      </c>
      <c r="D89" s="78">
        <v>4439.8999999999996</v>
      </c>
      <c r="E89" s="78">
        <v>404900</v>
      </c>
      <c r="F89" s="78">
        <v>82</v>
      </c>
      <c r="G89" s="78">
        <v>358791</v>
      </c>
      <c r="H89" s="78">
        <v>995200</v>
      </c>
      <c r="I89" s="78"/>
      <c r="J89" s="71">
        <v>1</v>
      </c>
      <c r="K89" s="71">
        <v>0.43513557739423026</v>
      </c>
      <c r="L89" s="71">
        <v>2.5200377310363314E-3</v>
      </c>
      <c r="M89" s="71">
        <v>0.22981672499304279</v>
      </c>
      <c r="N89" s="71">
        <v>4.6542285624671547E-5</v>
      </c>
      <c r="O89" s="71">
        <v>0.20364577075075035</v>
      </c>
      <c r="P89" s="71">
        <v>0.56486442260576974</v>
      </c>
      <c r="R89" s="61">
        <v>404.9</v>
      </c>
      <c r="S89" s="69">
        <v>4.4398999999999997</v>
      </c>
      <c r="T89" s="69">
        <v>8.2000000000000003E-2</v>
      </c>
      <c r="U89" s="69">
        <v>358.791</v>
      </c>
      <c r="V89" s="69">
        <v>995.2</v>
      </c>
      <c r="X89" s="71">
        <v>0.22981672499304279</v>
      </c>
      <c r="Y89" s="71">
        <v>2.5200377310363314E-3</v>
      </c>
      <c r="Z89" s="71">
        <v>4.6542285624671547E-5</v>
      </c>
      <c r="AA89" s="71">
        <v>0.20364577075075035</v>
      </c>
      <c r="AB89" s="71">
        <v>0.56486442260576974</v>
      </c>
    </row>
    <row r="90" spans="1:28" ht="15">
      <c r="A90" s="14" t="s">
        <v>83</v>
      </c>
      <c r="B90" s="78">
        <v>1757797.8</v>
      </c>
      <c r="C90" s="78">
        <v>768397.8</v>
      </c>
      <c r="D90" s="78">
        <v>4439.8999999999996</v>
      </c>
      <c r="E90" s="78">
        <v>388400</v>
      </c>
      <c r="F90" s="78">
        <v>82</v>
      </c>
      <c r="G90" s="78">
        <v>377316</v>
      </c>
      <c r="H90" s="78">
        <v>989400</v>
      </c>
      <c r="I90" s="78"/>
      <c r="J90" s="71">
        <v>1</v>
      </c>
      <c r="K90" s="71">
        <v>0.43713662629456018</v>
      </c>
      <c r="L90" s="71">
        <v>2.5258309004596545E-3</v>
      </c>
      <c r="M90" s="71">
        <v>0.22095829224498972</v>
      </c>
      <c r="N90" s="71">
        <v>4.6649279001259413E-5</v>
      </c>
      <c r="O90" s="71">
        <v>0.2146526750687707</v>
      </c>
      <c r="P90" s="71">
        <v>0.56286337370543982</v>
      </c>
      <c r="R90" s="61">
        <v>388.4</v>
      </c>
      <c r="S90" s="69">
        <v>4.4398999999999997</v>
      </c>
      <c r="T90" s="69">
        <v>8.2000000000000003E-2</v>
      </c>
      <c r="U90" s="69">
        <v>377.31599999999997</v>
      </c>
      <c r="V90" s="69">
        <v>989.4</v>
      </c>
      <c r="X90" s="71">
        <v>0.22095829224498972</v>
      </c>
      <c r="Y90" s="71">
        <v>2.5258309004596545E-3</v>
      </c>
      <c r="Z90" s="71">
        <v>4.6649279001259413E-5</v>
      </c>
      <c r="AA90" s="71">
        <v>0.2146526750687707</v>
      </c>
      <c r="AB90" s="71">
        <v>0.56286337370543982</v>
      </c>
    </row>
    <row r="91" spans="1:28" ht="15">
      <c r="A91" s="14" t="s">
        <v>84</v>
      </c>
      <c r="B91" s="78">
        <v>1751730.1</v>
      </c>
      <c r="C91" s="78">
        <v>769330.10000000009</v>
      </c>
      <c r="D91" s="78">
        <v>4439.8999999999996</v>
      </c>
      <c r="E91" s="78">
        <v>356600</v>
      </c>
      <c r="F91" s="78">
        <v>102</v>
      </c>
      <c r="G91" s="78">
        <v>408934</v>
      </c>
      <c r="H91" s="78">
        <v>982400</v>
      </c>
      <c r="I91" s="78"/>
      <c r="J91" s="71">
        <v>1</v>
      </c>
      <c r="K91" s="71">
        <v>0.43918301112711372</v>
      </c>
      <c r="L91" s="71">
        <v>2.5345799561245189E-3</v>
      </c>
      <c r="M91" s="71">
        <v>0.20357017328183147</v>
      </c>
      <c r="N91" s="71">
        <v>5.8228148274668563E-5</v>
      </c>
      <c r="O91" s="71">
        <v>0.23344578026032661</v>
      </c>
      <c r="P91" s="71">
        <v>0.56081698887288622</v>
      </c>
      <c r="R91" s="61">
        <v>356.6</v>
      </c>
      <c r="S91" s="69">
        <v>4.4398999999999997</v>
      </c>
      <c r="T91" s="69">
        <v>0.10199999999999999</v>
      </c>
      <c r="U91" s="69">
        <v>408.93400000000003</v>
      </c>
      <c r="V91" s="69">
        <v>982.4</v>
      </c>
      <c r="X91" s="71">
        <v>0.20357017328183147</v>
      </c>
      <c r="Y91" s="71">
        <v>2.5345799561245189E-3</v>
      </c>
      <c r="Z91" s="71">
        <v>5.8228148274668563E-5</v>
      </c>
      <c r="AA91" s="71">
        <v>0.23344578026032661</v>
      </c>
      <c r="AB91" s="71">
        <v>0.56081698887288622</v>
      </c>
    </row>
    <row r="92" spans="1:28" ht="15">
      <c r="A92" s="15" t="s">
        <v>85</v>
      </c>
      <c r="B92" s="78">
        <v>1764427.3</v>
      </c>
      <c r="C92" s="78">
        <v>749427.3</v>
      </c>
      <c r="D92" s="78">
        <v>4439.8999999999996</v>
      </c>
      <c r="E92" s="78">
        <v>398100</v>
      </c>
      <c r="F92" s="78">
        <v>91</v>
      </c>
      <c r="G92" s="78">
        <v>347999</v>
      </c>
      <c r="H92" s="78">
        <v>1015000</v>
      </c>
      <c r="I92" s="78"/>
      <c r="J92" s="71">
        <v>1</v>
      </c>
      <c r="K92" s="71">
        <v>0.42474252127021611</v>
      </c>
      <c r="L92" s="71">
        <v>2.5163405712437113E-3</v>
      </c>
      <c r="M92" s="71">
        <v>0.22562561801214479</v>
      </c>
      <c r="N92" s="71">
        <v>5.1574808437842689E-5</v>
      </c>
      <c r="O92" s="71">
        <v>0.19723056880836065</v>
      </c>
      <c r="P92" s="71">
        <v>0.57525747872978383</v>
      </c>
      <c r="R92" s="61">
        <v>398.1</v>
      </c>
      <c r="S92" s="69">
        <v>4.4398999999999997</v>
      </c>
      <c r="T92" s="69">
        <v>9.0999999999999998E-2</v>
      </c>
      <c r="U92" s="69">
        <v>347.99900000000002</v>
      </c>
      <c r="V92" s="69">
        <v>1015</v>
      </c>
      <c r="X92" s="71">
        <v>0.22562561801214479</v>
      </c>
      <c r="Y92" s="71">
        <v>2.5163405712437113E-3</v>
      </c>
      <c r="Z92" s="71">
        <v>5.1574808437842689E-5</v>
      </c>
      <c r="AA92" s="71">
        <v>0.19723056880836065</v>
      </c>
      <c r="AB92" s="71">
        <v>0.57525747872978383</v>
      </c>
    </row>
    <row r="93" spans="1:28" ht="15">
      <c r="A93" s="14" t="s">
        <v>130</v>
      </c>
      <c r="B93" s="78">
        <v>1778662.3</v>
      </c>
      <c r="C93" s="78">
        <v>731162.3</v>
      </c>
      <c r="D93" s="78">
        <v>4439.8999999999996</v>
      </c>
      <c r="E93" s="78">
        <v>409900</v>
      </c>
      <c r="F93" s="78">
        <v>92</v>
      </c>
      <c r="G93" s="78">
        <v>317771</v>
      </c>
      <c r="H93" s="78">
        <v>1047500</v>
      </c>
      <c r="I93" s="78"/>
      <c r="J93" s="71">
        <v>1</v>
      </c>
      <c r="K93" s="71">
        <v>0.41107426631800764</v>
      </c>
      <c r="L93" s="71">
        <v>2.4962017804054199E-3</v>
      </c>
      <c r="M93" s="71">
        <v>0.23045408900835193</v>
      </c>
      <c r="N93" s="71">
        <v>5.1724264915268062E-5</v>
      </c>
      <c r="O93" s="71">
        <v>0.17865729767814834</v>
      </c>
      <c r="P93" s="71">
        <v>0.5889257336819923</v>
      </c>
      <c r="R93" s="61">
        <v>409.9</v>
      </c>
      <c r="S93" s="69">
        <v>4.4398999999999997</v>
      </c>
      <c r="T93" s="69">
        <v>9.1999999999999998E-2</v>
      </c>
      <c r="U93" s="69">
        <v>317.77100000000002</v>
      </c>
      <c r="V93" s="69">
        <v>1047.5</v>
      </c>
      <c r="X93" s="71">
        <v>0.23045408900835193</v>
      </c>
      <c r="Y93" s="71">
        <v>2.4962017804054199E-3</v>
      </c>
      <c r="Z93" s="71">
        <v>5.1724264915268062E-5</v>
      </c>
      <c r="AA93" s="71">
        <v>0.17865729767814834</v>
      </c>
      <c r="AB93" s="71">
        <v>0.5889257336819923</v>
      </c>
    </row>
    <row r="94" spans="1:28" ht="15">
      <c r="A94" s="79" t="s">
        <v>222</v>
      </c>
      <c r="B94" s="78">
        <v>1770978.7</v>
      </c>
      <c r="C94" s="78">
        <v>710678.7</v>
      </c>
      <c r="D94" s="78">
        <v>4439.8999999999996</v>
      </c>
      <c r="E94" s="78">
        <v>429400</v>
      </c>
      <c r="F94" s="78">
        <v>92</v>
      </c>
      <c r="G94" s="78">
        <v>277624</v>
      </c>
      <c r="H94" s="78">
        <v>1060300</v>
      </c>
      <c r="I94" s="78"/>
      <c r="J94" s="71">
        <v>1</v>
      </c>
      <c r="K94" s="71">
        <v>0.40129150056971324</v>
      </c>
      <c r="L94" s="71">
        <v>2.5070318462892863E-3</v>
      </c>
      <c r="M94" s="71">
        <v>0.24246480208937579</v>
      </c>
      <c r="N94" s="71">
        <v>5.1948676740155035E-5</v>
      </c>
      <c r="O94" s="71">
        <v>0.1567630372968348</v>
      </c>
      <c r="P94" s="71">
        <v>0.59870849943028681</v>
      </c>
      <c r="R94" s="61">
        <v>429.4</v>
      </c>
      <c r="S94" s="69">
        <v>4.4398999999999997</v>
      </c>
      <c r="T94" s="69">
        <v>9.1999999999999998E-2</v>
      </c>
      <c r="U94" s="69">
        <v>277.62400000000002</v>
      </c>
      <c r="V94" s="69">
        <v>1060.3</v>
      </c>
      <c r="X94" s="71">
        <v>0.24246480208937579</v>
      </c>
      <c r="Y94" s="71">
        <v>2.5070318462892863E-3</v>
      </c>
      <c r="Z94" s="71">
        <v>5.1948676740155035E-5</v>
      </c>
      <c r="AA94" s="71">
        <v>0.1567630372968348</v>
      </c>
      <c r="AB94" s="71">
        <v>0.59870849943028681</v>
      </c>
    </row>
    <row r="95" spans="1:28" ht="15">
      <c r="A95" s="80" t="s">
        <v>223</v>
      </c>
      <c r="B95" s="78">
        <v>1791655.6</v>
      </c>
      <c r="C95" s="78">
        <v>715955.60000000009</v>
      </c>
      <c r="D95" s="78">
        <v>4439.8999999999996</v>
      </c>
      <c r="E95" s="78">
        <v>425700</v>
      </c>
      <c r="F95" s="78">
        <v>70</v>
      </c>
      <c r="G95" s="78">
        <v>284374</v>
      </c>
      <c r="H95" s="78">
        <v>1075700</v>
      </c>
      <c r="I95" s="78"/>
      <c r="J95" s="71">
        <v>1</v>
      </c>
      <c r="K95" s="71">
        <v>0.39960559384292388</v>
      </c>
      <c r="L95" s="71">
        <v>2.4780990275139929E-3</v>
      </c>
      <c r="M95" s="71">
        <v>0.23760146760348361</v>
      </c>
      <c r="N95" s="71">
        <v>3.9070008767309968E-5</v>
      </c>
      <c r="O95" s="71">
        <v>0.15872135247421434</v>
      </c>
      <c r="P95" s="71">
        <v>0.60039440615707618</v>
      </c>
      <c r="R95" s="61">
        <v>425.7</v>
      </c>
      <c r="S95" s="69">
        <v>4.4398999999999997</v>
      </c>
      <c r="T95" s="69">
        <v>7.0000000000000007E-2</v>
      </c>
      <c r="U95" s="69">
        <v>284.37400000000002</v>
      </c>
      <c r="V95" s="69">
        <v>1075.7</v>
      </c>
      <c r="X95" s="71">
        <v>0.23760146760348361</v>
      </c>
      <c r="Y95" s="71">
        <v>2.4780990275139929E-3</v>
      </c>
      <c r="Z95" s="71">
        <v>3.9070008767309968E-5</v>
      </c>
      <c r="AA95" s="71">
        <v>0.15872135247421434</v>
      </c>
      <c r="AB95" s="71">
        <v>0.60039440615707618</v>
      </c>
    </row>
    <row r="96" spans="1:28" ht="15">
      <c r="A96" s="80" t="s">
        <v>231</v>
      </c>
      <c r="B96" s="78">
        <v>1800164.9</v>
      </c>
      <c r="C96" s="78">
        <v>691964.89999999991</v>
      </c>
      <c r="D96" s="78">
        <v>4439.8999999999996</v>
      </c>
      <c r="E96" s="78">
        <v>430200</v>
      </c>
      <c r="F96" s="78">
        <v>20</v>
      </c>
      <c r="G96" s="78">
        <v>259087</v>
      </c>
      <c r="H96" s="78">
        <v>1108200</v>
      </c>
      <c r="I96" s="78"/>
      <c r="J96" s="71">
        <v>1</v>
      </c>
      <c r="K96" s="71">
        <v>0.3843897300741726</v>
      </c>
      <c r="L96" s="71">
        <v>2.4663851628259166E-3</v>
      </c>
      <c r="M96" s="71">
        <v>0.23897810695009108</v>
      </c>
      <c r="N96" s="71">
        <v>1.1110093303119065E-5</v>
      </c>
      <c r="O96" s="71">
        <v>0.14392403718126046</v>
      </c>
      <c r="P96" s="71">
        <v>0.61561026992582735</v>
      </c>
      <c r="R96" s="61">
        <v>430.2</v>
      </c>
      <c r="S96" s="69">
        <v>4.4398999999999997</v>
      </c>
      <c r="T96" s="69">
        <v>0.02</v>
      </c>
      <c r="U96" s="69">
        <v>259.08699999999999</v>
      </c>
      <c r="V96" s="69">
        <v>1108.2</v>
      </c>
      <c r="X96" s="71">
        <v>0.23897810695009108</v>
      </c>
      <c r="Y96" s="71">
        <v>2.4663851628259166E-3</v>
      </c>
      <c r="Z96" s="71">
        <v>1.1110093303119065E-5</v>
      </c>
      <c r="AA96" s="71">
        <v>0.14392403718126046</v>
      </c>
      <c r="AB96" s="71">
        <v>0.61561026992582735</v>
      </c>
    </row>
    <row r="97" spans="1:28" ht="15">
      <c r="A97" s="80" t="s">
        <v>232</v>
      </c>
      <c r="B97" s="78">
        <v>1803932</v>
      </c>
      <c r="C97" s="78">
        <v>710532</v>
      </c>
      <c r="D97" s="78">
        <v>4439.8999999999996</v>
      </c>
      <c r="E97" s="78">
        <v>424900</v>
      </c>
      <c r="F97" s="78">
        <v>23</v>
      </c>
      <c r="G97" s="78">
        <v>283254</v>
      </c>
      <c r="H97" s="78">
        <v>1093400</v>
      </c>
      <c r="I97" s="78"/>
      <c r="J97" s="71">
        <v>1</v>
      </c>
      <c r="K97" s="71">
        <v>0.39387959191366417</v>
      </c>
      <c r="L97" s="71">
        <v>2.4612346806864114E-3</v>
      </c>
      <c r="M97" s="71">
        <v>0.23554102926274384</v>
      </c>
      <c r="N97" s="71">
        <v>1.274992627216547E-5</v>
      </c>
      <c r="O97" s="71">
        <v>0.15702033114330252</v>
      </c>
      <c r="P97" s="71">
        <v>0.60612040808633583</v>
      </c>
      <c r="R97" s="61">
        <v>424.9</v>
      </c>
      <c r="S97" s="69">
        <v>4.4398999999999997</v>
      </c>
      <c r="T97" s="69">
        <v>2.3E-2</v>
      </c>
      <c r="U97" s="69">
        <v>283.25400000000002</v>
      </c>
      <c r="V97" s="69">
        <v>1093.4000000000001</v>
      </c>
      <c r="X97" s="71">
        <v>0.23554102926274384</v>
      </c>
      <c r="Y97" s="71">
        <v>2.4612346806864114E-3</v>
      </c>
      <c r="Z97" s="71">
        <v>1.274992627216547E-5</v>
      </c>
      <c r="AA97" s="71">
        <v>0.15702033114330252</v>
      </c>
      <c r="AB97" s="71">
        <v>0.60612040808633583</v>
      </c>
    </row>
    <row r="98" spans="1:28" ht="15">
      <c r="A98" s="79" t="s">
        <v>233</v>
      </c>
      <c r="B98" s="78">
        <v>1791578</v>
      </c>
      <c r="C98" s="78">
        <v>696078</v>
      </c>
      <c r="D98" s="78">
        <v>4439.8</v>
      </c>
      <c r="E98" s="78">
        <v>423700</v>
      </c>
      <c r="F98" s="78">
        <v>28</v>
      </c>
      <c r="G98" s="78">
        <v>270699</v>
      </c>
      <c r="H98" s="78">
        <v>1095500</v>
      </c>
      <c r="I98" s="81"/>
      <c r="J98" s="71">
        <v>1</v>
      </c>
      <c r="K98" s="71">
        <v>0.38852787877502404</v>
      </c>
      <c r="L98" s="71">
        <v>2.4781505466130978E-3</v>
      </c>
      <c r="M98" s="71">
        <v>0.2364954247038086</v>
      </c>
      <c r="N98" s="71">
        <v>1.5628680414695873E-5</v>
      </c>
      <c r="O98" s="71">
        <v>0.15109529141349134</v>
      </c>
      <c r="P98" s="71">
        <v>0.61147212122497596</v>
      </c>
      <c r="R98" s="61">
        <v>423.7</v>
      </c>
      <c r="S98" s="69">
        <v>4.4398</v>
      </c>
      <c r="T98" s="69">
        <v>2.8000000000000001E-2</v>
      </c>
      <c r="U98" s="69">
        <v>270.69900000000001</v>
      </c>
      <c r="V98" s="69">
        <v>1095.5</v>
      </c>
      <c r="X98" s="71">
        <v>0.2364954247038086</v>
      </c>
      <c r="Y98" s="71">
        <v>2.4781505466130978E-3</v>
      </c>
      <c r="Z98" s="71">
        <v>1.5628680414695873E-5</v>
      </c>
      <c r="AA98" s="71">
        <v>0.15109529141349134</v>
      </c>
      <c r="AB98" s="71">
        <v>0.61147212122497596</v>
      </c>
    </row>
    <row r="99" spans="1:28" ht="15">
      <c r="A99" s="79" t="s">
        <v>234</v>
      </c>
      <c r="B99" s="78">
        <v>1815991.3</v>
      </c>
      <c r="C99" s="78">
        <v>706091.3</v>
      </c>
      <c r="D99" s="78">
        <v>4439.8</v>
      </c>
      <c r="E99" s="78">
        <v>439600</v>
      </c>
      <c r="F99" s="78">
        <v>46</v>
      </c>
      <c r="G99" s="78">
        <v>262550</v>
      </c>
      <c r="H99" s="78">
        <v>1109900</v>
      </c>
      <c r="I99" s="81"/>
      <c r="J99" s="71">
        <v>1</v>
      </c>
      <c r="K99" s="71">
        <v>0.38881865788674208</v>
      </c>
      <c r="L99" s="71">
        <v>2.4448355011392402E-3</v>
      </c>
      <c r="M99" s="71">
        <v>0.24207164428596106</v>
      </c>
      <c r="N99" s="71">
        <v>2.5330517827921313E-5</v>
      </c>
      <c r="O99" s="71">
        <v>0.14457668382001609</v>
      </c>
      <c r="P99" s="71">
        <v>0.61118134211325792</v>
      </c>
      <c r="R99" s="61">
        <v>439.6</v>
      </c>
      <c r="S99" s="69">
        <v>4.4398</v>
      </c>
      <c r="T99" s="69">
        <v>4.5999999999999999E-2</v>
      </c>
      <c r="U99" s="69">
        <v>262.55</v>
      </c>
      <c r="V99" s="69">
        <v>1109.9000000000001</v>
      </c>
      <c r="X99" s="71">
        <v>0.24207164428596106</v>
      </c>
      <c r="Y99" s="71">
        <v>2.4448355011392402E-3</v>
      </c>
      <c r="Z99" s="71">
        <v>2.5330517827921313E-5</v>
      </c>
      <c r="AA99" s="71">
        <v>0.14457668382001609</v>
      </c>
      <c r="AB99" s="71">
        <v>0.61118134211325792</v>
      </c>
    </row>
    <row r="100" spans="1:28" ht="15">
      <c r="A100" s="79" t="s">
        <v>235</v>
      </c>
      <c r="B100" s="78">
        <v>1808778.3</v>
      </c>
      <c r="C100" s="78">
        <v>677378.3</v>
      </c>
      <c r="D100" s="78">
        <v>4439.8</v>
      </c>
      <c r="E100" s="78">
        <v>438200</v>
      </c>
      <c r="F100" s="78">
        <v>21</v>
      </c>
      <c r="G100" s="78">
        <v>235781</v>
      </c>
      <c r="H100" s="78">
        <v>1131400</v>
      </c>
      <c r="I100" s="81"/>
      <c r="J100" s="71">
        <v>1</v>
      </c>
      <c r="K100" s="71">
        <v>0.37449492842765753</v>
      </c>
      <c r="L100" s="71">
        <v>2.4545849538332035E-3</v>
      </c>
      <c r="M100" s="71">
        <v>0.2422629683250844</v>
      </c>
      <c r="N100" s="71">
        <v>1.1610046405355482E-5</v>
      </c>
      <c r="O100" s="71">
        <v>0.13035373102386291</v>
      </c>
      <c r="P100" s="71">
        <v>0.62550507157234247</v>
      </c>
      <c r="R100" s="61">
        <v>438.2</v>
      </c>
      <c r="S100" s="69">
        <v>4.4398</v>
      </c>
      <c r="T100" s="69">
        <v>2.1000000000000001E-2</v>
      </c>
      <c r="U100" s="69">
        <v>235.78100000000001</v>
      </c>
      <c r="V100" s="69">
        <v>1131.4000000000001</v>
      </c>
      <c r="X100" s="71">
        <v>0.2422629683250844</v>
      </c>
      <c r="Y100" s="71">
        <v>2.4545849538332035E-3</v>
      </c>
      <c r="Z100" s="71">
        <v>1.1610046405355482E-5</v>
      </c>
      <c r="AA100" s="71">
        <v>0.13035373102386291</v>
      </c>
      <c r="AB100" s="71">
        <v>0.62550507157234247</v>
      </c>
    </row>
    <row r="101" spans="1:28" ht="15">
      <c r="A101" s="79" t="s">
        <v>236</v>
      </c>
      <c r="B101" s="78">
        <v>1821365</v>
      </c>
      <c r="C101" s="78">
        <v>693065</v>
      </c>
      <c r="D101" s="78">
        <v>4439.8</v>
      </c>
      <c r="E101" s="78">
        <v>440300</v>
      </c>
      <c r="F101" s="78">
        <v>16</v>
      </c>
      <c r="G101" s="78">
        <v>249334</v>
      </c>
      <c r="H101" s="78">
        <v>1128300</v>
      </c>
      <c r="I101" s="81"/>
      <c r="J101" s="71">
        <v>1</v>
      </c>
      <c r="K101" s="71">
        <v>0.38051955538840376</v>
      </c>
      <c r="L101" s="71">
        <v>2.4376223327010238E-3</v>
      </c>
      <c r="M101" s="71">
        <v>0.24174177059513058</v>
      </c>
      <c r="N101" s="71">
        <v>8.7846203259643179E-6</v>
      </c>
      <c r="O101" s="71">
        <v>0.1368940327721242</v>
      </c>
      <c r="P101" s="71">
        <v>0.61948044461159624</v>
      </c>
      <c r="R101" s="61">
        <v>440.3</v>
      </c>
      <c r="S101" s="69">
        <v>4.4398</v>
      </c>
      <c r="T101" s="69">
        <v>1.6E-2</v>
      </c>
      <c r="U101" s="69">
        <v>249.334</v>
      </c>
      <c r="V101" s="69">
        <v>1128.3</v>
      </c>
      <c r="X101" s="71">
        <v>0.24174177059513058</v>
      </c>
      <c r="Y101" s="71">
        <v>2.4376223327010238E-3</v>
      </c>
      <c r="Z101" s="71">
        <v>8.7846203259643179E-6</v>
      </c>
      <c r="AA101" s="71">
        <v>0.1368940327721242</v>
      </c>
      <c r="AB101" s="71">
        <v>0.61948044461159624</v>
      </c>
    </row>
    <row r="102" spans="1:28" ht="15">
      <c r="A102" s="79" t="s">
        <v>239</v>
      </c>
      <c r="B102" s="78">
        <v>1818030.8</v>
      </c>
      <c r="C102" s="78">
        <v>715330.8</v>
      </c>
      <c r="D102" s="78">
        <v>4439.8</v>
      </c>
      <c r="E102" s="78">
        <v>430700</v>
      </c>
      <c r="F102" s="78">
        <v>16</v>
      </c>
      <c r="G102" s="78">
        <v>267430</v>
      </c>
      <c r="H102" s="78">
        <v>1102700</v>
      </c>
      <c r="I102" s="81"/>
      <c r="J102" s="71">
        <v>1</v>
      </c>
      <c r="K102" s="71">
        <v>0.39346462117143449</v>
      </c>
      <c r="L102" s="71">
        <v>2.4420928402313097E-3</v>
      </c>
      <c r="M102" s="71">
        <v>0.23690467730249673</v>
      </c>
      <c r="N102" s="71">
        <v>8.800730988715922E-6</v>
      </c>
      <c r="O102" s="71">
        <v>0.14709871801951871</v>
      </c>
      <c r="P102" s="71">
        <v>0.60653537882856545</v>
      </c>
      <c r="R102" s="61">
        <v>430.7</v>
      </c>
      <c r="S102" s="69">
        <v>4.4398</v>
      </c>
      <c r="T102" s="69">
        <v>1.6E-2</v>
      </c>
      <c r="U102" s="69">
        <v>267.43</v>
      </c>
      <c r="V102" s="69">
        <v>1102.7</v>
      </c>
      <c r="X102" s="71">
        <v>0.23690467730249673</v>
      </c>
      <c r="Y102" s="71">
        <v>2.4420928402313097E-3</v>
      </c>
      <c r="Z102" s="71">
        <v>8.800730988715922E-6</v>
      </c>
      <c r="AA102" s="71">
        <v>0.14709871801951871</v>
      </c>
      <c r="AB102" s="71">
        <v>0.60653537882856545</v>
      </c>
    </row>
    <row r="103" spans="1:28" ht="15">
      <c r="A103" s="79" t="s">
        <v>241</v>
      </c>
      <c r="B103" s="78">
        <v>1817244.3</v>
      </c>
      <c r="C103" s="78">
        <v>693212.8</v>
      </c>
      <c r="D103" s="78">
        <v>4439.8</v>
      </c>
      <c r="E103" s="78">
        <v>425300</v>
      </c>
      <c r="F103" s="78">
        <v>42</v>
      </c>
      <c r="G103" s="78">
        <v>263431</v>
      </c>
      <c r="H103" s="78">
        <v>1128400</v>
      </c>
      <c r="I103" s="81"/>
      <c r="J103" s="71">
        <v>1</v>
      </c>
      <c r="K103" s="71">
        <v>0.38146373605354</v>
      </c>
      <c r="L103" s="71">
        <v>2.4431497735334759E-3</v>
      </c>
      <c r="M103" s="71">
        <v>0.23403567698630282</v>
      </c>
      <c r="N103" s="71">
        <v>2.3111917313483937E-5</v>
      </c>
      <c r="O103" s="71">
        <v>0.14496179737639017</v>
      </c>
      <c r="P103" s="71">
        <v>0.62094017848893512</v>
      </c>
      <c r="R103" s="61">
        <v>425.3</v>
      </c>
      <c r="S103" s="69">
        <v>4.4398</v>
      </c>
      <c r="T103" s="69">
        <v>4.2000000000000003E-2</v>
      </c>
      <c r="U103" s="69">
        <v>263.43099999999998</v>
      </c>
      <c r="V103" s="69">
        <v>1128.4000000000001</v>
      </c>
      <c r="X103" s="71">
        <v>0.23403567698630282</v>
      </c>
      <c r="Y103" s="71">
        <v>2.4431497735334759E-3</v>
      </c>
      <c r="Z103" s="71">
        <v>2.3111917313483937E-5</v>
      </c>
      <c r="AA103" s="71">
        <v>0.14496179737639017</v>
      </c>
      <c r="AB103" s="71">
        <v>0.62094017848893512</v>
      </c>
    </row>
    <row r="104" spans="1:28" ht="15">
      <c r="A104" s="79" t="s">
        <v>246</v>
      </c>
      <c r="B104" s="78">
        <v>1821382.6</v>
      </c>
      <c r="C104" s="78">
        <v>723854.8</v>
      </c>
      <c r="D104" s="78">
        <v>12334.8</v>
      </c>
      <c r="E104" s="78">
        <v>431500</v>
      </c>
      <c r="F104" s="78">
        <v>42</v>
      </c>
      <c r="G104" s="78">
        <v>279978</v>
      </c>
      <c r="H104" s="78">
        <v>1106000</v>
      </c>
      <c r="I104" s="81"/>
      <c r="J104" s="71">
        <v>1</v>
      </c>
      <c r="K104" s="71">
        <v>0.39742050901331771</v>
      </c>
      <c r="L104" s="71">
        <v>6.772217984293909E-3</v>
      </c>
      <c r="M104" s="71">
        <v>0.23690794015491307</v>
      </c>
      <c r="N104" s="71">
        <v>2.3059405530721549E-5</v>
      </c>
      <c r="O104" s="71">
        <v>0.15371729146857996</v>
      </c>
      <c r="P104" s="71">
        <v>0.60723101230900078</v>
      </c>
      <c r="R104" s="61">
        <v>431.5</v>
      </c>
      <c r="S104" s="69">
        <v>12.3348</v>
      </c>
      <c r="T104" s="69">
        <v>4.2000000000000003E-2</v>
      </c>
      <c r="U104" s="69">
        <v>279.97800000000001</v>
      </c>
      <c r="V104" s="69">
        <v>1106</v>
      </c>
      <c r="X104" s="71">
        <v>0.23690794015491307</v>
      </c>
      <c r="Y104" s="71">
        <v>6.772217984293909E-3</v>
      </c>
      <c r="Z104" s="71">
        <v>2.3059405530721549E-5</v>
      </c>
      <c r="AA104" s="71">
        <v>0.15371729146857996</v>
      </c>
      <c r="AB104" s="71">
        <v>0.60723101230900078</v>
      </c>
    </row>
    <row r="105" spans="1:28" ht="15">
      <c r="A105" s="79" t="s">
        <v>251</v>
      </c>
      <c r="B105" s="78">
        <v>1806631.1</v>
      </c>
      <c r="C105" s="78">
        <v>760467.8</v>
      </c>
      <c r="D105" s="78">
        <v>34309.800000000003</v>
      </c>
      <c r="E105" s="78">
        <v>423600</v>
      </c>
      <c r="F105" s="78">
        <v>42</v>
      </c>
      <c r="G105" s="78">
        <v>302516</v>
      </c>
      <c r="H105" s="78">
        <v>1076300</v>
      </c>
      <c r="I105" s="81"/>
      <c r="J105" s="71">
        <v>1</v>
      </c>
      <c r="K105" s="71">
        <v>0.42093142313336684</v>
      </c>
      <c r="L105" s="71">
        <v>1.8991038070804826E-2</v>
      </c>
      <c r="M105" s="71">
        <v>0.23446956049854339</v>
      </c>
      <c r="N105" s="71">
        <v>2.3247690134416482E-5</v>
      </c>
      <c r="O105" s="71">
        <v>0.1674475768738842</v>
      </c>
      <c r="P105" s="71">
        <v>0.59574973551601096</v>
      </c>
      <c r="R105" s="61">
        <v>423.6</v>
      </c>
      <c r="S105" s="69">
        <v>34.309800000000003</v>
      </c>
      <c r="T105" s="69">
        <v>4.2000000000000003E-2</v>
      </c>
      <c r="U105" s="69">
        <v>302.51600000000002</v>
      </c>
      <c r="V105" s="69">
        <v>1076.3</v>
      </c>
      <c r="X105" s="71">
        <v>0.23446956049854339</v>
      </c>
      <c r="Y105" s="71">
        <v>1.8991038070804826E-2</v>
      </c>
      <c r="Z105" s="71">
        <v>2.3247690134416482E-5</v>
      </c>
      <c r="AA105" s="71">
        <v>0.1674475768738842</v>
      </c>
      <c r="AB105" s="71">
        <v>0.59574973551601096</v>
      </c>
    </row>
    <row r="106" spans="1:28" ht="15">
      <c r="A106" s="79" t="s">
        <v>252</v>
      </c>
      <c r="B106" s="78">
        <v>1810827.2</v>
      </c>
      <c r="C106" s="78"/>
      <c r="D106" s="78">
        <v>54989.8</v>
      </c>
      <c r="E106" s="78"/>
      <c r="F106" s="78"/>
      <c r="G106" s="78"/>
      <c r="H106" s="78"/>
      <c r="I106" s="81"/>
      <c r="J106" s="71">
        <v>1</v>
      </c>
      <c r="K106" s="71"/>
      <c r="L106" s="71">
        <v>3.0367226646474055E-2</v>
      </c>
      <c r="M106" s="71"/>
      <c r="N106" s="71"/>
      <c r="O106" s="71"/>
      <c r="P106" s="71"/>
      <c r="S106" s="69">
        <v>54.989800000000002</v>
      </c>
      <c r="T106" s="69"/>
      <c r="U106" s="69"/>
      <c r="V106" s="69"/>
      <c r="X106" s="71"/>
      <c r="Y106" s="71">
        <v>3.0367226646474055E-2</v>
      </c>
      <c r="Z106" s="71"/>
      <c r="AA106" s="71"/>
      <c r="AB106" s="71"/>
    </row>
    <row r="107" spans="1:28" ht="15">
      <c r="A107" s="79" t="s">
        <v>253</v>
      </c>
      <c r="B107" s="78">
        <v>1804521.6</v>
      </c>
      <c r="C107" s="78"/>
      <c r="D107" s="78">
        <v>77219.8</v>
      </c>
      <c r="E107" s="78"/>
      <c r="F107" s="78"/>
      <c r="G107" s="78"/>
      <c r="H107" s="78"/>
      <c r="I107" s="81"/>
      <c r="J107" s="71">
        <v>1</v>
      </c>
      <c r="K107" s="71"/>
      <c r="L107" s="71">
        <v>4.2792394394170728E-2</v>
      </c>
      <c r="M107" s="71"/>
      <c r="N107" s="71"/>
      <c r="O107" s="71"/>
      <c r="P107" s="71"/>
      <c r="S107" s="69">
        <v>77.219800000000006</v>
      </c>
      <c r="T107" s="69"/>
      <c r="U107" s="69"/>
      <c r="V107" s="69"/>
      <c r="X107" s="71"/>
      <c r="Y107" s="71">
        <v>4.2792394394170728E-2</v>
      </c>
      <c r="Z107" s="71"/>
      <c r="AA107" s="71"/>
      <c r="AB107" s="71"/>
    </row>
    <row r="108" spans="1:28" ht="15">
      <c r="A108" s="79" t="s">
        <v>258</v>
      </c>
      <c r="B108" s="78">
        <v>1813654.8</v>
      </c>
      <c r="C108" s="78"/>
      <c r="D108" s="78">
        <v>100050.8</v>
      </c>
      <c r="E108" s="78"/>
      <c r="F108" s="78"/>
      <c r="G108" s="78"/>
      <c r="H108" s="78"/>
      <c r="I108" s="81"/>
      <c r="J108" s="71">
        <v>1</v>
      </c>
      <c r="K108" s="71"/>
      <c r="L108" s="71">
        <v>5.5165293858566694E-2</v>
      </c>
      <c r="M108" s="71"/>
      <c r="N108" s="71"/>
      <c r="O108" s="71"/>
      <c r="P108" s="71"/>
      <c r="S108" s="69">
        <v>100.05080000000001</v>
      </c>
      <c r="T108" s="69"/>
      <c r="U108" s="69"/>
      <c r="V108" s="69"/>
      <c r="X108" s="71"/>
      <c r="Y108" s="71">
        <v>5.5165293858566694E-2</v>
      </c>
      <c r="Z108" s="71"/>
      <c r="AA108" s="71"/>
      <c r="AB108" s="71"/>
    </row>
    <row r="109" spans="1:28" ht="15">
      <c r="A109" s="79" t="s">
        <v>262</v>
      </c>
      <c r="B109" s="78">
        <v>1812131.2</v>
      </c>
      <c r="C109" s="78"/>
      <c r="D109" s="78">
        <v>133296.79999999999</v>
      </c>
      <c r="E109" s="78"/>
      <c r="F109" s="78"/>
      <c r="G109" s="78"/>
      <c r="H109" s="78"/>
      <c r="I109" s="81"/>
      <c r="J109" s="71">
        <v>1</v>
      </c>
      <c r="K109" s="71"/>
      <c r="L109" s="71">
        <v>7.3558029352400092E-2</v>
      </c>
      <c r="M109" s="71"/>
      <c r="N109" s="71"/>
      <c r="O109" s="71"/>
      <c r="P109" s="71"/>
      <c r="S109" s="69">
        <v>133.29679999999999</v>
      </c>
      <c r="T109" s="69"/>
      <c r="U109" s="69"/>
      <c r="V109" s="69"/>
      <c r="X109" s="71"/>
      <c r="Y109" s="71">
        <v>7.3558029352400092E-2</v>
      </c>
      <c r="Z109" s="71"/>
      <c r="AA109" s="71"/>
      <c r="AB109" s="71"/>
    </row>
    <row r="110" spans="1:28" ht="15">
      <c r="A110" s="79" t="s">
        <v>263</v>
      </c>
      <c r="B110" s="78">
        <v>1804295.5</v>
      </c>
      <c r="C110" s="78"/>
      <c r="D110" s="78">
        <v>163635.79999999999</v>
      </c>
      <c r="E110" s="78"/>
      <c r="F110" s="78"/>
      <c r="G110" s="78"/>
      <c r="H110" s="78"/>
      <c r="I110" s="81"/>
      <c r="J110" s="71">
        <v>1</v>
      </c>
      <c r="K110" s="71"/>
      <c r="L110" s="71">
        <v>9.0692350560093948E-2</v>
      </c>
      <c r="M110" s="71"/>
      <c r="N110" s="71"/>
      <c r="O110" s="71"/>
      <c r="P110" s="71"/>
      <c r="S110" s="69">
        <v>163.63579999999999</v>
      </c>
      <c r="T110" s="69"/>
      <c r="U110" s="69"/>
      <c r="V110" s="69"/>
      <c r="X110" s="71"/>
      <c r="Y110" s="71">
        <v>9.0692350560093948E-2</v>
      </c>
      <c r="Z110" s="71"/>
      <c r="AA110" s="71"/>
      <c r="AB110" s="71"/>
    </row>
    <row r="111" spans="1:28" ht="15">
      <c r="A111" s="79" t="s">
        <v>265</v>
      </c>
      <c r="B111" s="78">
        <v>1786608.7</v>
      </c>
      <c r="C111" s="78"/>
      <c r="D111" s="78">
        <v>196319.8</v>
      </c>
      <c r="E111" s="78"/>
      <c r="F111" s="78"/>
      <c r="G111" s="78"/>
      <c r="H111" s="78"/>
      <c r="I111" s="81"/>
      <c r="J111" s="71">
        <v>1</v>
      </c>
      <c r="K111" s="71"/>
      <c r="L111" s="71">
        <v>0.10988405015603024</v>
      </c>
      <c r="M111" s="71"/>
      <c r="N111" s="71"/>
      <c r="O111" s="71"/>
      <c r="P111" s="71"/>
      <c r="S111" s="69">
        <v>196.31979999999999</v>
      </c>
      <c r="T111" s="69"/>
      <c r="U111" s="69"/>
      <c r="V111" s="69"/>
      <c r="X111" s="71"/>
      <c r="Y111" s="71">
        <v>0.10988405015603024</v>
      </c>
      <c r="Z111" s="71"/>
      <c r="AA111" s="71"/>
      <c r="AB111" s="71"/>
    </row>
    <row r="112" spans="1:28" ht="15">
      <c r="A112" s="79" t="s">
        <v>266</v>
      </c>
      <c r="B112" s="78">
        <v>1771555.2</v>
      </c>
      <c r="C112" s="78"/>
      <c r="D112" s="78">
        <v>230504.8</v>
      </c>
      <c r="E112" s="78"/>
      <c r="F112" s="78"/>
      <c r="G112" s="78"/>
      <c r="H112" s="78"/>
      <c r="I112" s="81"/>
      <c r="J112" s="71">
        <v>1</v>
      </c>
      <c r="K112" s="71"/>
      <c r="L112" s="71">
        <v>0.13011437634006551</v>
      </c>
      <c r="M112" s="71"/>
      <c r="N112" s="71"/>
      <c r="O112" s="71"/>
      <c r="P112" s="71"/>
      <c r="S112" s="69">
        <v>230.50479999999999</v>
      </c>
      <c r="T112" s="69"/>
      <c r="U112" s="69"/>
      <c r="V112" s="69"/>
      <c r="X112" s="71"/>
      <c r="Y112" s="71">
        <v>0.13011437634006551</v>
      </c>
      <c r="Z112" s="71"/>
      <c r="AA112" s="71"/>
      <c r="AB112" s="71"/>
    </row>
    <row r="113" spans="1:25" ht="15">
      <c r="A113" s="79" t="s">
        <v>267</v>
      </c>
      <c r="B113" s="78">
        <v>1771332.8</v>
      </c>
      <c r="C113" s="78"/>
      <c r="D113" s="78">
        <v>255878.8</v>
      </c>
      <c r="E113" s="78"/>
      <c r="F113" s="78"/>
      <c r="G113" s="78"/>
      <c r="H113" s="78"/>
      <c r="I113" s="81"/>
      <c r="J113" s="71">
        <v>1</v>
      </c>
      <c r="K113" s="71"/>
      <c r="L113" s="71">
        <v>0.14445551959518843</v>
      </c>
      <c r="S113" s="69">
        <v>255.87879999999998</v>
      </c>
      <c r="T113" s="69"/>
      <c r="U113" s="69"/>
      <c r="V113" s="69"/>
      <c r="X113" s="71"/>
      <c r="Y113" s="71">
        <v>0.14445551959518843</v>
      </c>
    </row>
    <row r="114" spans="1:25" ht="15">
      <c r="A114" s="79" t="s">
        <v>305</v>
      </c>
      <c r="B114" s="78">
        <v>1771735.1</v>
      </c>
      <c r="C114" s="78"/>
      <c r="D114" s="78">
        <v>280952.8</v>
      </c>
      <c r="E114" s="78"/>
      <c r="F114" s="78"/>
      <c r="G114" s="78"/>
      <c r="H114" s="78"/>
      <c r="I114" s="81"/>
      <c r="J114" s="71">
        <v>1</v>
      </c>
      <c r="K114" s="71"/>
      <c r="L114" s="71">
        <v>0.15857494723675111</v>
      </c>
      <c r="S114" s="69">
        <v>280.95279999999997</v>
      </c>
      <c r="T114" s="69"/>
      <c r="U114" s="69"/>
      <c r="V114" s="69"/>
      <c r="X114" s="71"/>
      <c r="Y114" s="71">
        <v>0.15857494723675111</v>
      </c>
    </row>
    <row r="115" spans="1:25" ht="15">
      <c r="A115" s="79"/>
      <c r="B115" s="78"/>
      <c r="C115" s="78"/>
      <c r="D115" s="78"/>
      <c r="E115" s="78"/>
      <c r="F115" s="78"/>
      <c r="G115" s="78"/>
      <c r="H115" s="78"/>
      <c r="I115" s="81"/>
    </row>
    <row r="116" spans="1:25">
      <c r="B116" s="81"/>
      <c r="C116" s="81"/>
      <c r="D116" s="81"/>
      <c r="E116" s="81"/>
      <c r="F116" s="81"/>
      <c r="G116" s="81"/>
      <c r="H116" s="81"/>
      <c r="I116" s="81"/>
    </row>
    <row r="117" spans="1:25">
      <c r="B117" s="81"/>
      <c r="C117" s="81"/>
      <c r="D117" s="81"/>
      <c r="E117" s="81"/>
      <c r="F117" s="81"/>
      <c r="G117" s="81"/>
      <c r="H117" s="81"/>
      <c r="I117" s="81"/>
    </row>
    <row r="118" spans="1:25">
      <c r="B118" s="81"/>
      <c r="C118" s="81"/>
      <c r="D118" s="81"/>
      <c r="E118" s="81"/>
      <c r="F118" s="81"/>
      <c r="G118" s="81"/>
      <c r="H118" s="81"/>
      <c r="I118" s="81"/>
    </row>
    <row r="119" spans="1:25">
      <c r="B119" s="81"/>
      <c r="C119" s="81"/>
      <c r="D119" s="81"/>
      <c r="E119" s="81"/>
      <c r="F119" s="81"/>
      <c r="G119" s="81"/>
      <c r="H119" s="81"/>
      <c r="I119" s="81"/>
    </row>
    <row r="120" spans="1:25">
      <c r="B120" s="81"/>
      <c r="C120" s="81"/>
      <c r="D120" s="81"/>
      <c r="E120" s="81"/>
      <c r="F120" s="81"/>
      <c r="G120" s="81"/>
      <c r="H120" s="81"/>
      <c r="I120" s="81"/>
    </row>
    <row r="121" spans="1:25">
      <c r="B121" s="81"/>
      <c r="C121" s="81"/>
      <c r="D121" s="81"/>
      <c r="E121" s="81"/>
      <c r="F121" s="81"/>
      <c r="G121" s="81"/>
      <c r="H121" s="81"/>
      <c r="I121" s="81"/>
    </row>
    <row r="122" spans="1:25">
      <c r="B122" s="81"/>
      <c r="C122" s="81"/>
      <c r="D122" s="81"/>
      <c r="E122" s="81"/>
      <c r="F122" s="81"/>
      <c r="G122" s="81"/>
      <c r="H122" s="81"/>
      <c r="I122" s="81"/>
    </row>
    <row r="123" spans="1:25">
      <c r="B123" s="81"/>
      <c r="C123" s="81"/>
      <c r="D123" s="81"/>
      <c r="E123" s="81"/>
      <c r="F123" s="81"/>
      <c r="G123" s="81"/>
      <c r="H123" s="81"/>
      <c r="I123" s="81"/>
    </row>
    <row r="124" spans="1:25">
      <c r="B124" s="81"/>
      <c r="C124" s="81"/>
      <c r="D124" s="81"/>
      <c r="E124" s="81"/>
      <c r="F124" s="81"/>
      <c r="G124" s="81"/>
      <c r="H124" s="81"/>
      <c r="I124" s="81"/>
    </row>
    <row r="125" spans="1:25">
      <c r="B125" s="81"/>
      <c r="C125" s="81"/>
      <c r="D125" s="81"/>
      <c r="E125" s="81"/>
      <c r="F125" s="81"/>
      <c r="G125" s="81"/>
      <c r="H125" s="81"/>
      <c r="I125" s="81"/>
    </row>
    <row r="126" spans="1:25">
      <c r="B126" s="81"/>
      <c r="C126" s="81"/>
      <c r="D126" s="81"/>
      <c r="E126" s="81"/>
      <c r="F126" s="81"/>
      <c r="G126" s="81"/>
      <c r="H126" s="81"/>
      <c r="I126" s="81"/>
    </row>
    <row r="127" spans="1:25">
      <c r="B127" s="81"/>
      <c r="C127" s="81"/>
      <c r="D127" s="81"/>
      <c r="E127" s="81"/>
      <c r="F127" s="81"/>
      <c r="G127" s="81"/>
      <c r="H127" s="81"/>
      <c r="I127" s="81"/>
    </row>
    <row r="128" spans="1:25">
      <c r="B128" s="81"/>
      <c r="C128" s="81"/>
      <c r="D128" s="81"/>
      <c r="E128" s="81"/>
      <c r="F128" s="81"/>
      <c r="G128" s="81"/>
      <c r="H128" s="81"/>
      <c r="I128" s="81"/>
    </row>
    <row r="129" spans="2:9">
      <c r="B129" s="81"/>
      <c r="C129" s="81"/>
      <c r="D129" s="81"/>
      <c r="E129" s="81"/>
      <c r="F129" s="81"/>
      <c r="G129" s="81"/>
      <c r="H129" s="81"/>
      <c r="I129" s="81"/>
    </row>
    <row r="130" spans="2:9">
      <c r="B130" s="81"/>
      <c r="C130" s="81"/>
      <c r="D130" s="81"/>
      <c r="E130" s="81"/>
      <c r="F130" s="81"/>
      <c r="G130" s="81"/>
      <c r="H130" s="81"/>
      <c r="I130" s="81"/>
    </row>
    <row r="131" spans="2:9">
      <c r="B131" s="81"/>
      <c r="C131" s="81"/>
      <c r="D131" s="81"/>
      <c r="E131" s="81"/>
      <c r="F131" s="81"/>
      <c r="G131" s="81"/>
      <c r="H131" s="81"/>
      <c r="I131" s="81"/>
    </row>
    <row r="132" spans="2:9">
      <c r="B132" s="81"/>
      <c r="C132" s="81"/>
      <c r="D132" s="81"/>
      <c r="E132" s="81"/>
      <c r="F132" s="81"/>
      <c r="G132" s="81"/>
      <c r="H132" s="81"/>
      <c r="I132" s="81"/>
    </row>
    <row r="133" spans="2:9">
      <c r="B133" s="81"/>
      <c r="C133" s="81"/>
      <c r="D133" s="81"/>
      <c r="E133" s="81"/>
      <c r="F133" s="81"/>
      <c r="G133" s="81"/>
      <c r="H133" s="81"/>
      <c r="I133" s="81"/>
    </row>
    <row r="134" spans="2:9">
      <c r="B134" s="81"/>
      <c r="C134" s="81"/>
      <c r="D134" s="81"/>
      <c r="E134" s="81"/>
      <c r="F134" s="81"/>
      <c r="G134" s="81"/>
      <c r="H134" s="81"/>
      <c r="I134" s="81"/>
    </row>
    <row r="135" spans="2:9">
      <c r="B135" s="81"/>
      <c r="C135" s="81"/>
      <c r="D135" s="81"/>
      <c r="E135" s="81"/>
      <c r="F135" s="81"/>
      <c r="G135" s="81"/>
      <c r="H135" s="81"/>
      <c r="I135" s="81"/>
    </row>
    <row r="136" spans="2:9">
      <c r="B136" s="81"/>
      <c r="C136" s="81"/>
      <c r="D136" s="81"/>
      <c r="E136" s="81"/>
      <c r="F136" s="81"/>
      <c r="G136" s="81"/>
      <c r="H136" s="81"/>
      <c r="I136" s="81"/>
    </row>
    <row r="137" spans="2:9">
      <c r="B137" s="81"/>
      <c r="C137" s="81"/>
      <c r="D137" s="81"/>
      <c r="E137" s="81"/>
      <c r="F137" s="81"/>
      <c r="G137" s="81"/>
      <c r="H137" s="81"/>
      <c r="I137" s="81"/>
    </row>
    <row r="138" spans="2:9">
      <c r="B138" s="81"/>
      <c r="C138" s="81"/>
      <c r="D138" s="81"/>
      <c r="E138" s="81"/>
      <c r="F138" s="81"/>
      <c r="G138" s="81"/>
      <c r="H138" s="81"/>
      <c r="I138" s="81"/>
    </row>
    <row r="139" spans="2:9">
      <c r="B139" s="81"/>
      <c r="C139" s="81"/>
      <c r="D139" s="81"/>
      <c r="E139" s="81"/>
      <c r="F139" s="81"/>
      <c r="G139" s="81"/>
      <c r="H139" s="81"/>
      <c r="I139" s="81"/>
    </row>
    <row r="140" spans="2:9">
      <c r="B140" s="81"/>
      <c r="C140" s="81"/>
      <c r="D140" s="81"/>
      <c r="E140" s="81"/>
      <c r="F140" s="81"/>
      <c r="G140" s="81"/>
      <c r="H140" s="81"/>
      <c r="I140" s="81"/>
    </row>
    <row r="141" spans="2:9">
      <c r="B141" s="81"/>
      <c r="C141" s="81"/>
      <c r="D141" s="81"/>
      <c r="E141" s="81"/>
      <c r="F141" s="81"/>
      <c r="G141" s="81"/>
      <c r="H141" s="81"/>
      <c r="I141" s="81"/>
    </row>
    <row r="142" spans="2:9">
      <c r="B142" s="81"/>
      <c r="C142" s="81"/>
      <c r="D142" s="81"/>
      <c r="E142" s="81"/>
      <c r="F142" s="81"/>
      <c r="G142" s="81"/>
      <c r="H142" s="81"/>
      <c r="I142" s="81"/>
    </row>
    <row r="143" spans="2:9">
      <c r="B143" s="81"/>
      <c r="C143" s="81"/>
      <c r="D143" s="81"/>
      <c r="E143" s="81"/>
      <c r="F143" s="81"/>
      <c r="G143" s="81"/>
      <c r="H143" s="81"/>
      <c r="I143" s="81"/>
    </row>
    <row r="144" spans="2:9">
      <c r="B144" s="81"/>
      <c r="C144" s="81"/>
      <c r="D144" s="81"/>
      <c r="E144" s="81"/>
      <c r="F144" s="81"/>
      <c r="G144" s="81"/>
      <c r="H144" s="81"/>
      <c r="I144" s="81"/>
    </row>
  </sheetData>
  <mergeCells count="20">
    <mergeCell ref="B2:H2"/>
    <mergeCell ref="J2:P2"/>
    <mergeCell ref="B3:B7"/>
    <mergeCell ref="J3:J7"/>
    <mergeCell ref="C4:C7"/>
    <mergeCell ref="D4:G4"/>
    <mergeCell ref="H4:H7"/>
    <mergeCell ref="K4:K7"/>
    <mergeCell ref="L4:O4"/>
    <mergeCell ref="P4:P7"/>
    <mergeCell ref="N5:N7"/>
    <mergeCell ref="O5:O7"/>
    <mergeCell ref="R6:V6"/>
    <mergeCell ref="X6:AB6"/>
    <mergeCell ref="D5:D7"/>
    <mergeCell ref="E5:E7"/>
    <mergeCell ref="F5:F7"/>
    <mergeCell ref="G5:G7"/>
    <mergeCell ref="L5:L7"/>
    <mergeCell ref="M5:M7"/>
  </mergeCells>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READ ME</vt:lpstr>
      <vt:lpstr>SOURCES</vt:lpstr>
      <vt:lpstr>cross countries QUARTERLY</vt:lpstr>
      <vt:lpstr>cross countries ANNUAL</vt:lpstr>
      <vt:lpstr>GRAPHS</vt:lpstr>
      <vt:lpstr>BELGIUM</vt:lpstr>
      <vt:lpstr>FINLAND</vt:lpstr>
      <vt:lpstr>FRANCE</vt:lpstr>
      <vt:lpstr>GERMANY</vt:lpstr>
      <vt:lpstr>GREECE</vt:lpstr>
      <vt:lpstr>IRELAND</vt:lpstr>
      <vt:lpstr>ITALY</vt:lpstr>
      <vt:lpstr>NETHERLANDS</vt:lpstr>
      <vt:lpstr>PORTUGAL</vt:lpstr>
      <vt:lpstr>SPAIN</vt:lpstr>
      <vt:lpstr>UK</vt:lpstr>
      <vt:lpstr>US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Huettl;Giulio Mazzolini</dc:creator>
  <cp:lastModifiedBy>nicolas moës</cp:lastModifiedBy>
  <dcterms:created xsi:type="dcterms:W3CDTF">2012-08-21T13:13:02Z</dcterms:created>
  <dcterms:modified xsi:type="dcterms:W3CDTF">2018-03-20T17:06:03Z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{C1EF7ADB-6A6C-4A63-ADF2-FFDFA1731962}</vt:lpwstr>
  </property>
</Properties>
</file>