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C:\01\"/>
    </mc:Choice>
  </mc:AlternateContent>
  <xr:revisionPtr revIDLastSave="0" documentId="13_ncr:1_{2902BC55-0270-4D7E-9C45-5E0FC59CA537}" xr6:coauthVersionLast="33" xr6:coauthVersionMax="33" xr10:uidLastSave="{00000000-0000-0000-0000-000000000000}"/>
  <bookViews>
    <workbookView xWindow="0" yWindow="0" windowWidth="20490" windowHeight="7530" xr2:uid="{00000000-000D-0000-FFFF-FFFF00000000}"/>
  </bookViews>
  <sheets>
    <sheet name="Burggraben-Depot" sheetId="1" r:id="rId1"/>
  </sheets>
  <definedNames>
    <definedName name="_xlnm._FilterDatabase" localSheetId="0" hidden="1">'Burggraben-Depot'!$C$17:$F$46</definedName>
  </definedNames>
  <calcPr calcId="179017"/>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4" i="1" l="1"/>
  <c r="B105" i="1"/>
  <c r="B106" i="1"/>
  <c r="B107" i="1"/>
  <c r="B108" i="1"/>
  <c r="B109" i="1"/>
  <c r="B98" i="1" l="1"/>
  <c r="B99" i="1"/>
  <c r="B100" i="1"/>
  <c r="B101" i="1"/>
  <c r="B102" i="1"/>
  <c r="B103" i="1"/>
  <c r="B83" i="1" l="1"/>
  <c r="B84" i="1"/>
  <c r="B85" i="1"/>
  <c r="B86" i="1"/>
  <c r="B87" i="1"/>
  <c r="B88" i="1"/>
  <c r="B89" i="1"/>
  <c r="B90" i="1"/>
  <c r="B91" i="1"/>
  <c r="B92" i="1"/>
  <c r="B93" i="1"/>
  <c r="B94" i="1"/>
  <c r="B95" i="1"/>
  <c r="B96" i="1"/>
  <c r="B97" i="1"/>
  <c r="B76" i="1" l="1"/>
  <c r="B77" i="1"/>
  <c r="B78" i="1"/>
  <c r="B79" i="1"/>
  <c r="B80" i="1"/>
  <c r="B81" i="1"/>
  <c r="B82" i="1"/>
  <c r="B73" i="1" l="1"/>
  <c r="B74" i="1"/>
  <c r="B75" i="1"/>
  <c r="B67" i="1" l="1"/>
  <c r="B68" i="1"/>
  <c r="B69" i="1"/>
  <c r="B70" i="1"/>
  <c r="B71" i="1"/>
  <c r="B72" i="1"/>
  <c r="B66" i="1" l="1"/>
  <c r="B61" i="1" l="1"/>
  <c r="B62" i="1"/>
  <c r="B63" i="1"/>
  <c r="B64" i="1"/>
  <c r="B65" i="1"/>
  <c r="B47" i="1" l="1"/>
  <c r="B48" i="1"/>
  <c r="B49" i="1"/>
  <c r="B50" i="1"/>
  <c r="B51" i="1"/>
  <c r="B52" i="1"/>
  <c r="B53" i="1"/>
  <c r="B54" i="1"/>
  <c r="B55" i="1"/>
  <c r="B56" i="1"/>
  <c r="B57" i="1"/>
  <c r="B58" i="1"/>
  <c r="B59" i="1"/>
  <c r="B60" i="1"/>
  <c r="B37" i="1" l="1"/>
  <c r="B38" i="1"/>
  <c r="B39" i="1"/>
  <c r="B40" i="1"/>
  <c r="B41" i="1"/>
  <c r="B42" i="1"/>
  <c r="B43" i="1"/>
  <c r="B44" i="1"/>
  <c r="B45" i="1"/>
  <c r="B46" i="1"/>
  <c r="B18" i="1" l="1"/>
  <c r="B19" i="1"/>
  <c r="B20" i="1"/>
  <c r="B21" i="1"/>
  <c r="B22" i="1"/>
  <c r="B23" i="1"/>
  <c r="B24" i="1"/>
  <c r="B25" i="1"/>
  <c r="B26" i="1"/>
  <c r="B27" i="1"/>
  <c r="B28" i="1"/>
  <c r="B29" i="1"/>
  <c r="B30" i="1"/>
  <c r="B31" i="1"/>
  <c r="B32" i="1"/>
  <c r="B33" i="1"/>
  <c r="B34" i="1"/>
  <c r="B35" i="1"/>
  <c r="B36" i="1"/>
</calcChain>
</file>

<file path=xl/sharedStrings.xml><?xml version="1.0" encoding="utf-8"?>
<sst xmlns="http://schemas.openxmlformats.org/spreadsheetml/2006/main" count="107" uniqueCount="75">
  <si>
    <t>Kaufdatum</t>
  </si>
  <si>
    <t>Burggraben-Depot</t>
  </si>
  <si>
    <t>Name Aktie</t>
  </si>
  <si>
    <t>Aktueller Kurs 
[Euro]</t>
  </si>
  <si>
    <t>Kaufpreis
[Euro]</t>
  </si>
  <si>
    <t>AB INBEV</t>
  </si>
  <si>
    <t>ALPHABET INC A</t>
  </si>
  <si>
    <t>AMAZON COM INC</t>
  </si>
  <si>
    <t>BAYERISCHE MOTOREN WERKE AG VZ</t>
  </si>
  <si>
    <t>BB BIOTECH AG NAMENS-AKTIEN SF 0,20</t>
  </si>
  <si>
    <t>BEIERSDORF AG</t>
  </si>
  <si>
    <t>FACEBOOK INC.</t>
  </si>
  <si>
    <t>MICROSOFT CORP</t>
  </si>
  <si>
    <t>PROCTER &amp; GAMBLE CO</t>
  </si>
  <si>
    <t>VOLKSWAGEN AG VZ</t>
  </si>
  <si>
    <t>Wertentwicklung seit Kauf [%]</t>
  </si>
  <si>
    <t>DAIMLER AG</t>
  </si>
  <si>
    <t>HENKEL AG &amp; CO. KGAA</t>
  </si>
  <si>
    <t>COCA-COLA CO</t>
  </si>
  <si>
    <t>DANONE S.A.</t>
  </si>
  <si>
    <t>DEUTSCHE TELEKOM AG</t>
  </si>
  <si>
    <t>FRESENIUS SE &amp; CO. KGAA</t>
  </si>
  <si>
    <t>SAP SE</t>
  </si>
  <si>
    <t>SIEMENS AG</t>
  </si>
  <si>
    <t>SWISS RE AG</t>
  </si>
  <si>
    <t>THE WALT DISNEY COMPANY</t>
  </si>
  <si>
    <t>TOYOTA MOTOR CORP</t>
  </si>
  <si>
    <t>MTU AERO ENGINES AG</t>
  </si>
  <si>
    <t>RECKITT BENCKISER GROUP REGISTERED SHARES LS -,10</t>
  </si>
  <si>
    <t>XTRACKERS DAX UCITS ETF - 1C EUR ACC</t>
  </si>
  <si>
    <t>BASF SE</t>
  </si>
  <si>
    <t>VISA INC.</t>
  </si>
  <si>
    <t>BAYER AG</t>
  </si>
  <si>
    <t>GIVAUDAN SA</t>
  </si>
  <si>
    <t>GOLDMAN SACHS GROUP INC</t>
  </si>
  <si>
    <t>INTL FLAVORS &amp; FRAGRANCES INC.</t>
  </si>
  <si>
    <t>LINDE AG</t>
  </si>
  <si>
    <t>NESTLE SA</t>
  </si>
  <si>
    <t>PEPSICO INC.</t>
  </si>
  <si>
    <t>UNILEVER N.V.</t>
  </si>
  <si>
    <t>Performance Depot seit Start 29.04.2014 bis 06.02.2018: 161%</t>
  </si>
  <si>
    <t>AIR LIQUIDE SA</t>
  </si>
  <si>
    <t>CONTINENTAL AG</t>
  </si>
  <si>
    <t>DEUTSCHE POST AG</t>
  </si>
  <si>
    <t>MONDELEZ INTERNATIONAL INC.</t>
  </si>
  <si>
    <t>BOOKING HOLDINGS INC.</t>
  </si>
  <si>
    <t>CHURCH &amp; DWIGHT CORP INC.</t>
  </si>
  <si>
    <t>COLGATE-PALMOLIVE CO</t>
  </si>
  <si>
    <t>KRAFT HEINZ CO.</t>
  </si>
  <si>
    <t>WELLS FARGO &amp; COMPANY</t>
  </si>
  <si>
    <t>Depotanteil
[%]</t>
  </si>
  <si>
    <t>Performance DAX: 33%</t>
  </si>
  <si>
    <t>ADIDAS AG</t>
  </si>
  <si>
    <t>ALIBABA GROUP HOLDING LTD</t>
  </si>
  <si>
    <t>BAIDU INC ADS</t>
  </si>
  <si>
    <t>FEDEX CORP</t>
  </si>
  <si>
    <t>INTEL CORPORATION</t>
  </si>
  <si>
    <t>LOCKHEED MARTIN CORP</t>
  </si>
  <si>
    <t>UNITED PARCEL SERVICE INC.</t>
  </si>
  <si>
    <t>VONOVIA SE</t>
  </si>
  <si>
    <t>Cash: Ausgeschüttete Dividenden oder durch Verkäufe entstandener Cash wird aus dem Depot gezogen und für die Tilgung des Wertpapierkredites oder andere Zwecke (andere Depots, privater Konsum etc.) verwendet. Zur Finanzierung von neuen Käufe wird Kapital wieder hinzugefügt oder ggf. der Wertpapierkredit ausgeweitet. Eine Angabe von z.B. 10% beim Wertpapierkredit bedeutet, dass 10% des Depots durch einen Kredit finanziert wird.</t>
  </si>
  <si>
    <t>Warum Angabe von zwei Performance-Zeiträumen? 
Bis zum 06.02.2018 wurde ein sehr großer Kredit (anfangs 70% des Depots) zur Hebelung des Depots verwendet, um eine große Performance zu erzielen. Im Laufe dieser Zeit wurden viele Aktien aufgrund Überbewertung verkauft. Mit dem enstandenen Cash wurde der Kredit getilgt. 
Seit dem 06.02.2018 wird entweder kein oder ein moderater Kredit eingesetzt. Zur besseren Transparenz erfolgt daher ab diesem Zeitpunkt eine separate Angabe der Performance.</t>
  </si>
  <si>
    <t>AMERICAN EXPRESS CO</t>
  </si>
  <si>
    <t>JOHNSON &amp; JOHNSON</t>
  </si>
  <si>
    <t>MUENCHENER RUECKVERSICHERUNGS-GESELLSCHAFT AG</t>
  </si>
  <si>
    <t>TENCENT HOLDINGS LTD</t>
  </si>
  <si>
    <t>Performance Depot seit 06.02.2018: 9%</t>
  </si>
  <si>
    <t>Aktueller Wertpapierkredit: 0%</t>
  </si>
  <si>
    <r>
      <t xml:space="preserve">Real-Geld Depot  - alle Käufe und Verkäufe werden in Aktien-Club Facebook gepostet!
</t>
    </r>
    <r>
      <rPr>
        <b/>
        <sz val="14"/>
        <color theme="1"/>
        <rFont val="Calibri"/>
        <family val="2"/>
        <scheme val="minor"/>
      </rPr>
      <t>Die Depotübersicht wird alle 2 Wochen Sonntags gepostet</t>
    </r>
  </si>
  <si>
    <t>Performance DAX: 0%</t>
  </si>
  <si>
    <t>AT&amp;T INC</t>
  </si>
  <si>
    <t>FORD MOTOR COMPANY</t>
  </si>
  <si>
    <t>GENERAL MOTORS CORP</t>
  </si>
  <si>
    <t>HANNOVER RUECKVERSICHERUNG AG</t>
  </si>
  <si>
    <t>VERIZON COMMUNICATIONS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</si>
</sst>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8" x14ac:knownFonts="1">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Arial"/>
      <family val="2"/>
    </font>
    <font>
      <sz val="10"/>
      <name val="Arial"/>
      <family val="2"/>
    </font>
    <font>
      <b/>
      <sz val="16"/>
      <color theme="1"/>
      <name val="Calibri"/>
      <family val="2"/>
      <scheme val="minor"/>
    </font>
    <font>
      <b/>
      <sz val="13"/>
      <color theme="1"/>
      <name val="Calibri"/>
      <family val="2"/>
      <scheme val="minor"/>
    </font>
    <font>
      <sz val="13"/>
      <name val="Calibri"/>
      <family val="2"/>
      <scheme val="minor"/>
    </font>
    <font>
      <b/>
      <sz val="26"/>
      <color rgb="FF002060"/>
      <name val="Calibri"/>
      <family val="2"/>
      <scheme val="minor"/>
    </font>
    <font>
      <b/>
      <sz val="12"/>
      <name val="Calibri"/>
      <family val="2"/>
      <scheme val="minor"/>
    </font>
    <font>
      <sz val="10"/>
      <name val="Arial"/>
      <family val="2"/>
    </font>
    <font>
      <sz val="12"/>
      <color rgb="FFFF0000"/>
      <name val="Calibri"/>
      <family val="2"/>
      <scheme val="minor"/>
    </font>
    <font>
      <b/>
      <sz val="16"/>
      <color rgb="FFFF0000"/>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b/>
      <sz val="12"/>
      <color theme="1"/>
      <name val="Calibri"/>
      <family val="2"/>
      <scheme val="minor"/>
    </font>
    <font>
      <sz val="12"/>
      <name val="Calibri"/>
      <family val="2"/>
      <scheme val="minor"/>
    </font>
    <font>
      <b/>
      <sz val="14"/>
      <color theme="1"/>
      <name val="Calibri"/>
      <family val="2"/>
      <scheme val="minor"/>
    </font>
    <font>
      <sz val="10"/>
      <name val="Arial"/>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s>
  <cellStyleXfs count="17">
    <xf numFmtId="0" fontId="0" fillId="0" borderId="0"/>
    <xf numFmtId="9" fontId="1" fillId="0" borderId="0" applyFont="0" applyFill="0" applyBorder="0" applyAlignment="0" applyProtection="0"/>
    <xf numFmtId="0" fontId="2" fillId="0" borderId="0"/>
    <xf numFmtId="0" fontId="3" fillId="0" borderId="0"/>
    <xf numFmtId="0" fontId="4" fillId="0" borderId="0"/>
    <xf numFmtId="0" fontId="5" fillId="0" borderId="0"/>
    <xf numFmtId="0" fontId="6" fillId="0" borderId="0"/>
    <xf numFmtId="0" fontId="7" fillId="0" borderId="0"/>
    <xf numFmtId="0" fontId="8" fillId="0" borderId="0"/>
    <xf numFmtId="0" fontId="10" fillId="0" borderId="0"/>
    <xf numFmtId="0" fontId="16" fillId="0" borderId="0"/>
    <xf numFmtId="0" fontId="19" fillId="0" borderId="0"/>
    <xf numFmtId="0" fontId="20" fillId="0" borderId="0"/>
    <xf numFmtId="0" fontId="21" fillId="0" borderId="0"/>
    <xf numFmtId="0" fontId="22" fillId="0" borderId="0"/>
    <xf numFmtId="0" fontId="23" fillId="0" borderId="0"/>
    <xf numFmtId="0" fontId="27" fillId="0" borderId="0"/>
  </cellStyleXfs>
  <cellXfs count="33">
    <xf numFmtId="0" fontId="0" fillId="0" borderId="0" xfId="0"/>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left" vertical="center" wrapText="1"/>
    </xf>
    <xf numFmtId="0" fontId="9" fillId="2" borderId="0" xfId="0" applyFont="1" applyFill="1"/>
    <xf numFmtId="0" fontId="9" fillId="2" borderId="0" xfId="0" applyFont="1" applyFill="1" applyAlignment="1">
      <alignment horizont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horizontal="left"/>
    </xf>
    <xf numFmtId="0" fontId="15" fillId="3" borderId="1" xfId="2" applyFont="1" applyFill="1" applyBorder="1" applyAlignment="1">
      <alignment horizontal="center" vertical="top" wrapText="1"/>
    </xf>
    <xf numFmtId="0" fontId="15" fillId="3" borderId="1" xfId="2" applyFont="1" applyFill="1" applyBorder="1" applyAlignment="1">
      <alignment horizontal="left" vertical="top" wrapText="1"/>
    </xf>
    <xf numFmtId="165" fontId="17" fillId="2" borderId="0" xfId="1" applyNumberFormat="1" applyFont="1" applyFill="1" applyAlignment="1">
      <alignment horizontal="left" vertical="center"/>
    </xf>
    <xf numFmtId="0" fontId="18" fillId="2" borderId="0" xfId="0" applyFont="1" applyFill="1" applyAlignment="1">
      <alignment vertical="center"/>
    </xf>
    <xf numFmtId="165" fontId="13" fillId="2" borderId="0" xfId="0" applyNumberFormat="1" applyFont="1" applyFill="1" applyAlignment="1">
      <alignment horizontal="left"/>
    </xf>
    <xf numFmtId="165" fontId="1" fillId="2" borderId="1" xfId="1" applyNumberFormat="1" applyFont="1" applyFill="1" applyBorder="1" applyAlignment="1">
      <alignment horizontal="center" vertical="center"/>
    </xf>
    <xf numFmtId="165" fontId="1" fillId="2" borderId="3" xfId="1" applyNumberFormat="1" applyFont="1" applyFill="1" applyBorder="1" applyAlignment="1">
      <alignment horizontal="center" vertical="center"/>
    </xf>
    <xf numFmtId="0" fontId="14" fillId="2" borderId="0" xfId="0" applyFont="1" applyFill="1" applyAlignment="1">
      <alignment horizontal="left" vertical="center"/>
    </xf>
    <xf numFmtId="0" fontId="24" fillId="2" borderId="0" xfId="0" applyFont="1" applyFill="1" applyAlignment="1">
      <alignment vertical="center"/>
    </xf>
    <xf numFmtId="0" fontId="24" fillId="2" borderId="0" xfId="0" applyFont="1" applyFill="1" applyAlignment="1">
      <alignment horizontal="left" vertical="center"/>
    </xf>
    <xf numFmtId="0" fontId="24" fillId="2" borderId="0" xfId="0" applyFont="1" applyFill="1" applyAlignment="1">
      <alignment horizontal="left" vertical="center" wrapText="1"/>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24" fillId="2" borderId="0" xfId="0" applyFont="1" applyFill="1" applyAlignment="1">
      <alignment horizontal="left" vertical="center"/>
    </xf>
    <xf numFmtId="0" fontId="25" fillId="2" borderId="0" xfId="0" applyFont="1" applyFill="1" applyAlignment="1">
      <alignment horizontal="left" wrapText="1"/>
    </xf>
    <xf numFmtId="0" fontId="24" fillId="2" borderId="0" xfId="0" applyFont="1" applyFill="1" applyAlignment="1">
      <alignment horizontal="left" vertical="center" wrapText="1"/>
    </xf>
    <xf numFmtId="4" fontId="27" fillId="0" borderId="2" xfId="16" applyNumberFormat="1" applyBorder="1" applyAlignment="1">
      <alignment horizontal="left"/>
    </xf>
    <xf numFmtId="49" fontId="27" fillId="0" borderId="1" xfId="16" applyNumberFormat="1" applyBorder="1" applyAlignment="1">
      <alignment horizontal="left"/>
    </xf>
    <xf numFmtId="164" fontId="27" fillId="0" borderId="2" xfId="16" applyNumberFormat="1" applyBorder="1" applyAlignment="1">
      <alignment horizontal="left"/>
    </xf>
    <xf numFmtId="4" fontId="27" fillId="0" borderId="2" xfId="16" applyNumberFormat="1" applyBorder="1" applyAlignment="1">
      <alignment horizontal="left"/>
    </xf>
    <xf numFmtId="49" fontId="27" fillId="0" borderId="2" xfId="16" applyNumberFormat="1" applyBorder="1" applyAlignment="1">
      <alignment horizontal="left"/>
    </xf>
    <xf numFmtId="4" fontId="27" fillId="0" borderId="2" xfId="16" applyNumberFormat="1" applyBorder="1" applyAlignment="1">
      <alignment horizontal="left"/>
    </xf>
    <xf numFmtId="164" fontId="27" fillId="0" borderId="1" xfId="16" applyNumberFormat="1" applyBorder="1" applyAlignment="1">
      <alignment horizontal="left"/>
    </xf>
    <xf numFmtId="4" fontId="27" fillId="0" borderId="1" xfId="16" applyNumberFormat="1" applyBorder="1" applyAlignment="1">
      <alignment horizontal="left"/>
    </xf>
  </cellXfs>
  <cellStyles count="17">
    <cellStyle name="Prozent" xfId="1" builtinId="5"/>
    <cellStyle name="Standard" xfId="0" builtinId="0"/>
    <cellStyle name="Standard 10" xfId="10" xr:uid="{00000000-0005-0000-0000-000037000000}"/>
    <cellStyle name="Standard 11" xfId="11" xr:uid="{00000000-0005-0000-0000-000038000000}"/>
    <cellStyle name="Standard 12" xfId="12" xr:uid="{00000000-0005-0000-0000-000039000000}"/>
    <cellStyle name="Standard 13" xfId="13" xr:uid="{00000000-0005-0000-0000-00003A000000}"/>
    <cellStyle name="Standard 14" xfId="14" xr:uid="{00000000-0005-0000-0000-00003B000000}"/>
    <cellStyle name="Standard 15" xfId="15" xr:uid="{00000000-0005-0000-0000-00003C000000}"/>
    <cellStyle name="Standard 16" xfId="16" xr:uid="{00000000-0005-0000-0000-00003D000000}"/>
    <cellStyle name="Standard 2" xfId="2" xr:uid="{00000000-0005-0000-0000-000003000000}"/>
    <cellStyle name="Standard 3" xfId="3" xr:uid="{00000000-0005-0000-0000-000004000000}"/>
    <cellStyle name="Standard 4" xfId="4" xr:uid="{00000000-0005-0000-0000-000005000000}"/>
    <cellStyle name="Standard 5" xfId="5" xr:uid="{00000000-0005-0000-0000-000006000000}"/>
    <cellStyle name="Standard 6" xfId="6" xr:uid="{00000000-0005-0000-0000-000007000000}"/>
    <cellStyle name="Standard 7" xfId="7" xr:uid="{00000000-0005-0000-0000-000008000000}"/>
    <cellStyle name="Standard 8" xfId="8" xr:uid="{00000000-0005-0000-0000-000037000000}"/>
    <cellStyle name="Standard 9" xfId="9" xr:uid="{00000000-0005-0000-0000-000036000000}"/>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09"/>
  <sheetViews>
    <sheetView tabSelected="1" zoomScaleNormal="100" workbookViewId="0">
      <selection activeCell="B107" sqref="B107"/>
    </sheetView>
  </sheetViews>
  <sheetFormatPr baseColWidth="10" defaultRowHeight="14.25" x14ac:dyDescent="0.2"/>
  <cols>
    <col min="1" max="1" width="3.5703125" style="4" customWidth="1"/>
    <col min="2" max="2" width="18.42578125" style="5" customWidth="1"/>
    <col min="3" max="3" width="60.5703125" style="4" customWidth="1"/>
    <col min="4" max="4" width="11.85546875" style="4" customWidth="1"/>
    <col min="5" max="5" width="9.85546875" style="4" customWidth="1"/>
    <col min="6" max="6" width="14.7109375" style="4" customWidth="1"/>
    <col min="7" max="7" width="14.85546875" style="4" customWidth="1"/>
    <col min="8" max="16384" width="11.42578125" style="4"/>
  </cols>
  <sheetData>
    <row r="1" spans="2:7" s="2" customFormat="1" x14ac:dyDescent="0.25">
      <c r="B1" s="1"/>
    </row>
    <row r="2" spans="2:7" s="6" customFormat="1" ht="33.75" x14ac:dyDescent="0.25">
      <c r="B2" s="16" t="s">
        <v>1</v>
      </c>
    </row>
    <row r="3" spans="2:7" s="6" customFormat="1" ht="43.5" customHeight="1" x14ac:dyDescent="0.25">
      <c r="B3" s="20" t="s">
        <v>68</v>
      </c>
      <c r="C3" s="21"/>
      <c r="D3" s="21"/>
      <c r="E3" s="21"/>
      <c r="F3" s="21"/>
      <c r="G3" s="21"/>
    </row>
    <row r="4" spans="2:7" s="6" customFormat="1" ht="9" customHeight="1" x14ac:dyDescent="0.25">
      <c r="C4" s="7"/>
    </row>
    <row r="5" spans="2:7" s="6" customFormat="1" ht="21" x14ac:dyDescent="0.25">
      <c r="B5" s="22" t="s">
        <v>40</v>
      </c>
      <c r="C5" s="22"/>
      <c r="D5" s="22"/>
      <c r="E5" s="22"/>
      <c r="F5" s="22"/>
      <c r="G5" s="17"/>
    </row>
    <row r="6" spans="2:7" s="6" customFormat="1" ht="14.25" customHeight="1" x14ac:dyDescent="0.25">
      <c r="B6" s="18" t="s">
        <v>51</v>
      </c>
      <c r="C6" s="18"/>
      <c r="D6" s="18"/>
      <c r="E6" s="18"/>
      <c r="F6" s="18"/>
      <c r="G6" s="17"/>
    </row>
    <row r="7" spans="2:7" s="6" customFormat="1" ht="9" customHeight="1" x14ac:dyDescent="0.25">
      <c r="B7" s="18"/>
      <c r="C7" s="18"/>
      <c r="D7" s="18"/>
      <c r="E7" s="18"/>
      <c r="F7" s="18"/>
      <c r="G7" s="17"/>
    </row>
    <row r="8" spans="2:7" s="6" customFormat="1" ht="21" x14ac:dyDescent="0.25">
      <c r="B8" s="22" t="s">
        <v>66</v>
      </c>
      <c r="C8" s="22"/>
      <c r="D8" s="22"/>
      <c r="E8" s="22"/>
      <c r="F8" s="22"/>
      <c r="G8" s="17"/>
    </row>
    <row r="9" spans="2:7" s="6" customFormat="1" ht="12.75" customHeight="1" x14ac:dyDescent="0.25">
      <c r="B9" s="22" t="s">
        <v>69</v>
      </c>
      <c r="C9" s="22"/>
      <c r="D9" s="22"/>
      <c r="E9" s="22"/>
      <c r="F9" s="22"/>
      <c r="G9" s="22"/>
    </row>
    <row r="10" spans="2:7" s="6" customFormat="1" ht="12" customHeight="1" x14ac:dyDescent="0.25">
      <c r="B10" s="18"/>
      <c r="C10" s="18"/>
      <c r="D10" s="18"/>
      <c r="E10" s="18"/>
      <c r="F10" s="18"/>
      <c r="G10" s="17"/>
    </row>
    <row r="11" spans="2:7" s="6" customFormat="1" ht="63.75" customHeight="1" x14ac:dyDescent="0.25">
      <c r="B11" s="24" t="s">
        <v>60</v>
      </c>
      <c r="C11" s="24"/>
      <c r="D11" s="24"/>
      <c r="E11" s="24"/>
      <c r="F11" s="24"/>
      <c r="G11" s="24"/>
    </row>
    <row r="12" spans="2:7" s="6" customFormat="1" ht="13.5" customHeight="1" x14ac:dyDescent="0.25">
      <c r="B12" s="19"/>
      <c r="C12" s="7"/>
      <c r="D12" s="19"/>
      <c r="E12" s="19"/>
      <c r="F12" s="19"/>
      <c r="G12" s="19"/>
    </row>
    <row r="13" spans="2:7" s="6" customFormat="1" ht="13.5" customHeight="1" x14ac:dyDescent="0.25">
      <c r="B13" s="24" t="s">
        <v>67</v>
      </c>
      <c r="C13" s="24"/>
      <c r="D13" s="24"/>
      <c r="E13" s="24"/>
      <c r="F13" s="24"/>
      <c r="G13" s="24"/>
    </row>
    <row r="14" spans="2:7" s="6" customFormat="1" ht="14.25" customHeight="1" x14ac:dyDescent="0.25">
      <c r="C14" s="7"/>
    </row>
    <row r="15" spans="2:7" s="6" customFormat="1" ht="90.75" customHeight="1" x14ac:dyDescent="0.25">
      <c r="B15" s="23" t="s">
        <v>61</v>
      </c>
      <c r="C15" s="23"/>
      <c r="D15" s="23"/>
      <c r="E15" s="23"/>
      <c r="F15" s="23"/>
      <c r="G15" s="23"/>
    </row>
    <row r="16" spans="2:7" s="6" customFormat="1" ht="16.5" customHeight="1" x14ac:dyDescent="0.3">
      <c r="B16" s="8"/>
      <c r="C16" s="13"/>
      <c r="D16" s="11"/>
      <c r="E16" s="12"/>
      <c r="F16" s="12"/>
    </row>
    <row r="17" spans="2:7" s="3" customFormat="1" ht="38.25" customHeight="1" x14ac:dyDescent="0.25">
      <c r="B17" s="9" t="s">
        <v>15</v>
      </c>
      <c r="C17" s="10" t="s">
        <v>2</v>
      </c>
      <c r="D17" s="10" t="s">
        <v>0</v>
      </c>
      <c r="E17" s="10" t="s">
        <v>4</v>
      </c>
      <c r="F17" s="10" t="s">
        <v>3</v>
      </c>
      <c r="G17" s="10" t="s">
        <v>50</v>
      </c>
    </row>
    <row r="18" spans="2:7" s="2" customFormat="1" ht="15" x14ac:dyDescent="0.2">
      <c r="B18" s="14">
        <f t="shared" ref="B18:B64" si="0">(F18-E18)/E18</f>
        <v>5.8249409424343999E-2</v>
      </c>
      <c r="C18" s="29" t="s">
        <v>5</v>
      </c>
      <c r="D18" s="27">
        <v>43222</v>
      </c>
      <c r="E18" s="25">
        <v>80.430000000000007</v>
      </c>
      <c r="F18" s="30">
        <v>85.114999999999995</v>
      </c>
      <c r="G18" s="28">
        <v>1</v>
      </c>
    </row>
    <row r="19" spans="2:7" s="2" customFormat="1" ht="15" x14ac:dyDescent="0.2">
      <c r="B19" s="14">
        <f t="shared" si="0"/>
        <v>1.3032611283027837E-2</v>
      </c>
      <c r="C19" s="29" t="s">
        <v>5</v>
      </c>
      <c r="D19" s="27">
        <v>43140</v>
      </c>
      <c r="E19" s="25">
        <v>84.02</v>
      </c>
      <c r="F19" s="30">
        <v>85.114999999999995</v>
      </c>
      <c r="G19" s="28">
        <v>0.46</v>
      </c>
    </row>
    <row r="20" spans="2:7" s="2" customFormat="1" ht="15" x14ac:dyDescent="0.2">
      <c r="B20" s="14">
        <f t="shared" si="0"/>
        <v>-0.10554025935812024</v>
      </c>
      <c r="C20" s="29" t="s">
        <v>5</v>
      </c>
      <c r="D20" s="27">
        <v>42695</v>
      </c>
      <c r="E20" s="25">
        <v>95.158000000000001</v>
      </c>
      <c r="F20" s="30">
        <v>85.114999999999995</v>
      </c>
      <c r="G20" s="28">
        <v>0.46</v>
      </c>
    </row>
    <row r="21" spans="2:7" s="2" customFormat="1" ht="15" x14ac:dyDescent="0.2">
      <c r="B21" s="14">
        <f t="shared" si="0"/>
        <v>-1.4202711426726921E-2</v>
      </c>
      <c r="C21" s="29" t="s">
        <v>52</v>
      </c>
      <c r="D21" s="27">
        <v>43225</v>
      </c>
      <c r="E21" s="25">
        <v>193.625</v>
      </c>
      <c r="F21" s="30">
        <v>190.875</v>
      </c>
      <c r="G21" s="28">
        <v>0.86</v>
      </c>
    </row>
    <row r="22" spans="2:7" s="2" customFormat="1" ht="15" x14ac:dyDescent="0.2">
      <c r="B22" s="14">
        <f t="shared" si="0"/>
        <v>0.10963658636178042</v>
      </c>
      <c r="C22" s="29" t="s">
        <v>41</v>
      </c>
      <c r="D22" s="27">
        <v>43194</v>
      </c>
      <c r="E22" s="25">
        <v>97.96</v>
      </c>
      <c r="F22" s="30">
        <v>108.7</v>
      </c>
      <c r="G22" s="28">
        <v>1.08</v>
      </c>
    </row>
    <row r="23" spans="2:7" s="2" customFormat="1" ht="15" x14ac:dyDescent="0.2">
      <c r="B23" s="14">
        <f t="shared" si="0"/>
        <v>2.0301726678059951E-2</v>
      </c>
      <c r="C23" s="29" t="s">
        <v>53</v>
      </c>
      <c r="D23" s="27">
        <v>43245</v>
      </c>
      <c r="E23" s="25">
        <v>169.69</v>
      </c>
      <c r="F23" s="30">
        <v>173.13499999999999</v>
      </c>
      <c r="G23" s="28">
        <v>0.94</v>
      </c>
    </row>
    <row r="24" spans="2:7" s="2" customFormat="1" ht="15" x14ac:dyDescent="0.2">
      <c r="B24" s="14">
        <f t="shared" si="0"/>
        <v>1.2322436684145934</v>
      </c>
      <c r="C24" s="29" t="s">
        <v>6</v>
      </c>
      <c r="D24" s="27">
        <v>41796</v>
      </c>
      <c r="E24" s="25">
        <v>448.15</v>
      </c>
      <c r="F24" s="30">
        <v>1000.38</v>
      </c>
      <c r="G24" s="28">
        <v>1.81</v>
      </c>
    </row>
    <row r="25" spans="2:7" s="2" customFormat="1" ht="15" x14ac:dyDescent="0.2">
      <c r="B25" s="14">
        <f t="shared" si="0"/>
        <v>0.12668093253744794</v>
      </c>
      <c r="C25" s="29" t="s">
        <v>6</v>
      </c>
      <c r="D25" s="27">
        <v>43180</v>
      </c>
      <c r="E25" s="25">
        <v>887.9</v>
      </c>
      <c r="F25" s="30">
        <v>1000.38</v>
      </c>
      <c r="G25" s="28">
        <v>1.81</v>
      </c>
    </row>
    <row r="26" spans="2:7" s="2" customFormat="1" ht="15" x14ac:dyDescent="0.2">
      <c r="B26" s="14">
        <f t="shared" si="0"/>
        <v>5.3706705809507715</v>
      </c>
      <c r="C26" s="29" t="s">
        <v>7</v>
      </c>
      <c r="D26" s="27">
        <v>41785</v>
      </c>
      <c r="E26" s="25">
        <v>230.94900000000001</v>
      </c>
      <c r="F26" s="30">
        <v>1471.3</v>
      </c>
      <c r="G26" s="28">
        <v>5.31</v>
      </c>
    </row>
    <row r="27" spans="2:7" s="2" customFormat="1" ht="15" x14ac:dyDescent="0.2">
      <c r="B27" s="14">
        <f t="shared" si="0"/>
        <v>-1.910191606911955E-2</v>
      </c>
      <c r="C27" s="29" t="s">
        <v>62</v>
      </c>
      <c r="D27" s="27">
        <v>43255</v>
      </c>
      <c r="E27" s="25">
        <v>85.07</v>
      </c>
      <c r="F27" s="30">
        <v>83.444999999999993</v>
      </c>
      <c r="G27" s="28">
        <v>0.9</v>
      </c>
    </row>
    <row r="28" spans="2:7" s="2" customFormat="1" ht="15" x14ac:dyDescent="0.2">
      <c r="B28" s="14">
        <f t="shared" si="0"/>
        <v>1.8409425625916809E-4</v>
      </c>
      <c r="C28" s="29" t="s">
        <v>70</v>
      </c>
      <c r="D28" s="27">
        <v>43272</v>
      </c>
      <c r="E28" s="25">
        <v>27.16</v>
      </c>
      <c r="F28" s="30">
        <v>27.164999999999999</v>
      </c>
      <c r="G28" s="28">
        <v>0.91</v>
      </c>
    </row>
    <row r="29" spans="2:7" s="2" customFormat="1" ht="15" x14ac:dyDescent="0.2">
      <c r="B29" s="14">
        <f t="shared" si="0"/>
        <v>-6.5852819807427757E-2</v>
      </c>
      <c r="C29" s="29" t="s">
        <v>70</v>
      </c>
      <c r="D29" s="27">
        <v>43262</v>
      </c>
      <c r="E29" s="25">
        <v>29.08</v>
      </c>
      <c r="F29" s="30">
        <v>27.164999999999999</v>
      </c>
      <c r="G29" s="28">
        <v>1.59</v>
      </c>
    </row>
    <row r="30" spans="2:7" s="2" customFormat="1" ht="15" x14ac:dyDescent="0.2">
      <c r="B30" s="14">
        <f t="shared" si="0"/>
        <v>8.1998935707029111E-2</v>
      </c>
      <c r="C30" s="29" t="s">
        <v>54</v>
      </c>
      <c r="D30" s="27">
        <v>43245</v>
      </c>
      <c r="E30" s="25">
        <v>206.71</v>
      </c>
      <c r="F30" s="30">
        <v>223.66</v>
      </c>
      <c r="G30" s="28">
        <v>1.01</v>
      </c>
    </row>
    <row r="31" spans="2:7" s="2" customFormat="1" ht="15" x14ac:dyDescent="0.2">
      <c r="B31" s="14">
        <f t="shared" si="0"/>
        <v>-4.4254390999885249E-2</v>
      </c>
      <c r="C31" s="29" t="s">
        <v>30</v>
      </c>
      <c r="D31" s="27">
        <v>43159</v>
      </c>
      <c r="E31" s="25">
        <v>87.11</v>
      </c>
      <c r="F31" s="30">
        <v>83.254999999999995</v>
      </c>
      <c r="G31" s="28">
        <v>0.9</v>
      </c>
    </row>
    <row r="32" spans="2:7" s="2" customFormat="1" ht="15" x14ac:dyDescent="0.2">
      <c r="B32" s="14">
        <f t="shared" si="0"/>
        <v>-4.413181730583926E-2</v>
      </c>
      <c r="C32" s="29" t="s">
        <v>32</v>
      </c>
      <c r="D32" s="27">
        <v>43236</v>
      </c>
      <c r="E32" s="25">
        <v>103.78</v>
      </c>
      <c r="F32" s="30">
        <v>99.2</v>
      </c>
      <c r="G32" s="28">
        <v>0.72</v>
      </c>
    </row>
    <row r="33" spans="2:7" s="2" customFormat="1" ht="15" x14ac:dyDescent="0.2">
      <c r="B33" s="14">
        <f t="shared" si="0"/>
        <v>7.0118662351672065E-2</v>
      </c>
      <c r="C33" s="29" t="s">
        <v>32</v>
      </c>
      <c r="D33" s="27">
        <v>43181</v>
      </c>
      <c r="E33" s="25">
        <v>92.7</v>
      </c>
      <c r="F33" s="30">
        <v>99.2</v>
      </c>
      <c r="G33" s="28">
        <v>1.79</v>
      </c>
    </row>
    <row r="34" spans="2:7" s="2" customFormat="1" ht="15" x14ac:dyDescent="0.2">
      <c r="B34" s="14">
        <f t="shared" si="0"/>
        <v>7.4708171206225638E-2</v>
      </c>
      <c r="C34" s="29" t="s">
        <v>8</v>
      </c>
      <c r="D34" s="27">
        <v>42390</v>
      </c>
      <c r="E34" s="25">
        <v>64.25</v>
      </c>
      <c r="F34" s="30">
        <v>69.05</v>
      </c>
      <c r="G34" s="28">
        <v>0.25</v>
      </c>
    </row>
    <row r="35" spans="2:7" s="2" customFormat="1" ht="15" x14ac:dyDescent="0.2">
      <c r="B35" s="14">
        <f t="shared" si="0"/>
        <v>0.16778568891745166</v>
      </c>
      <c r="C35" s="29" t="s">
        <v>8</v>
      </c>
      <c r="D35" s="27">
        <v>42555</v>
      </c>
      <c r="E35" s="25">
        <v>59.128999999999998</v>
      </c>
      <c r="F35" s="30">
        <v>69.05</v>
      </c>
      <c r="G35" s="28">
        <v>0.56000000000000005</v>
      </c>
    </row>
    <row r="36" spans="2:7" s="2" customFormat="1" ht="15" x14ac:dyDescent="0.2">
      <c r="B36" s="14">
        <f t="shared" si="0"/>
        <v>-7.501674480910929E-2</v>
      </c>
      <c r="C36" s="29" t="s">
        <v>8</v>
      </c>
      <c r="D36" s="27">
        <v>43096</v>
      </c>
      <c r="E36" s="25">
        <v>74.650000000000006</v>
      </c>
      <c r="F36" s="30">
        <v>69.05</v>
      </c>
      <c r="G36" s="28">
        <v>1.25</v>
      </c>
    </row>
    <row r="37" spans="2:7" s="2" customFormat="1" ht="15" x14ac:dyDescent="0.2">
      <c r="B37" s="14">
        <f t="shared" si="0"/>
        <v>-4.0972222222222264E-2</v>
      </c>
      <c r="C37" s="29" t="s">
        <v>8</v>
      </c>
      <c r="D37" s="27">
        <v>43167</v>
      </c>
      <c r="E37" s="25">
        <v>72</v>
      </c>
      <c r="F37" s="30">
        <v>69.05</v>
      </c>
      <c r="G37" s="28">
        <v>1.25</v>
      </c>
    </row>
    <row r="38" spans="2:7" s="2" customFormat="1" ht="15" x14ac:dyDescent="0.2">
      <c r="B38" s="14">
        <f t="shared" si="0"/>
        <v>-6.0396893874029578E-3</v>
      </c>
      <c r="C38" s="29" t="s">
        <v>9</v>
      </c>
      <c r="D38" s="27">
        <v>43143</v>
      </c>
      <c r="E38" s="25">
        <v>57.95</v>
      </c>
      <c r="F38" s="30">
        <v>57.6</v>
      </c>
      <c r="G38" s="28">
        <v>4</v>
      </c>
    </row>
    <row r="39" spans="2:7" s="2" customFormat="1" ht="15" x14ac:dyDescent="0.2">
      <c r="B39" s="14">
        <f t="shared" si="0"/>
        <v>2.4839611778253008E-2</v>
      </c>
      <c r="C39" s="29" t="s">
        <v>10</v>
      </c>
      <c r="D39" s="27">
        <v>42852</v>
      </c>
      <c r="E39" s="25">
        <v>91.185000000000002</v>
      </c>
      <c r="F39" s="30">
        <v>93.45</v>
      </c>
      <c r="G39" s="28">
        <v>0.67</v>
      </c>
    </row>
    <row r="40" spans="2:7" s="2" customFormat="1" ht="15" x14ac:dyDescent="0.2">
      <c r="B40" s="14">
        <f t="shared" si="0"/>
        <v>0.20456303170920345</v>
      </c>
      <c r="C40" s="29" t="s">
        <v>10</v>
      </c>
      <c r="D40" s="27">
        <v>42691</v>
      </c>
      <c r="E40" s="25">
        <v>77.58</v>
      </c>
      <c r="F40" s="30">
        <v>93.45</v>
      </c>
      <c r="G40" s="28">
        <v>0.25</v>
      </c>
    </row>
    <row r="41" spans="2:7" s="2" customFormat="1" ht="15" x14ac:dyDescent="0.2">
      <c r="B41" s="14">
        <f t="shared" si="0"/>
        <v>3.337343875329437E-2</v>
      </c>
      <c r="C41" s="29" t="s">
        <v>45</v>
      </c>
      <c r="D41" s="27">
        <v>43208</v>
      </c>
      <c r="E41" s="25">
        <v>1745.4</v>
      </c>
      <c r="F41" s="30">
        <v>1803.65</v>
      </c>
      <c r="G41" s="28">
        <v>1.63</v>
      </c>
    </row>
    <row r="42" spans="2:7" s="2" customFormat="1" ht="15" x14ac:dyDescent="0.2">
      <c r="B42" s="14">
        <f t="shared" si="0"/>
        <v>0.15111346765641578</v>
      </c>
      <c r="C42" s="29" t="s">
        <v>46</v>
      </c>
      <c r="D42" s="27">
        <v>43215</v>
      </c>
      <c r="E42" s="25">
        <v>37.72</v>
      </c>
      <c r="F42" s="30">
        <v>43.42</v>
      </c>
      <c r="G42" s="28">
        <v>1.06</v>
      </c>
    </row>
    <row r="43" spans="2:7" s="2" customFormat="1" ht="15" x14ac:dyDescent="0.2">
      <c r="B43" s="14">
        <f t="shared" si="0"/>
        <v>2.3454746136865379E-2</v>
      </c>
      <c r="C43" s="29" t="s">
        <v>18</v>
      </c>
      <c r="D43" s="27">
        <v>43147</v>
      </c>
      <c r="E43" s="25">
        <v>36.24</v>
      </c>
      <c r="F43" s="30">
        <v>37.090000000000003</v>
      </c>
      <c r="G43" s="28">
        <v>0.94</v>
      </c>
    </row>
    <row r="44" spans="2:7" s="2" customFormat="1" ht="15" x14ac:dyDescent="0.2">
      <c r="B44" s="14">
        <f t="shared" si="0"/>
        <v>3.3277404921700157E-2</v>
      </c>
      <c r="C44" s="29" t="s">
        <v>47</v>
      </c>
      <c r="D44" s="27">
        <v>43222</v>
      </c>
      <c r="E44" s="25">
        <v>53.64</v>
      </c>
      <c r="F44" s="30">
        <v>55.424999999999997</v>
      </c>
      <c r="G44" s="28">
        <v>0.95</v>
      </c>
    </row>
    <row r="45" spans="2:7" s="2" customFormat="1" ht="15" x14ac:dyDescent="0.2">
      <c r="B45" s="15">
        <f t="shared" si="0"/>
        <v>2.7070925825664263E-4</v>
      </c>
      <c r="C45" s="29" t="s">
        <v>47</v>
      </c>
      <c r="D45" s="27">
        <v>43210</v>
      </c>
      <c r="E45" s="25">
        <v>55.41</v>
      </c>
      <c r="F45" s="30">
        <v>55.424999999999997</v>
      </c>
      <c r="G45" s="28">
        <v>0.9</v>
      </c>
    </row>
    <row r="46" spans="2:7" s="2" customFormat="1" ht="15" x14ac:dyDescent="0.2">
      <c r="B46" s="14">
        <f t="shared" si="0"/>
        <v>-5.9684684684684686E-2</v>
      </c>
      <c r="C46" s="29" t="s">
        <v>42</v>
      </c>
      <c r="D46" s="27">
        <v>43195</v>
      </c>
      <c r="E46" s="25">
        <v>222</v>
      </c>
      <c r="F46" s="30">
        <v>208.75</v>
      </c>
      <c r="G46" s="28">
        <v>0.75</v>
      </c>
    </row>
    <row r="47" spans="2:7" ht="15" x14ac:dyDescent="0.2">
      <c r="B47" s="14">
        <f t="shared" si="0"/>
        <v>-0.1070627716004515</v>
      </c>
      <c r="C47" s="29" t="s">
        <v>16</v>
      </c>
      <c r="D47" s="27">
        <v>42930</v>
      </c>
      <c r="E47" s="25">
        <v>64.662999999999997</v>
      </c>
      <c r="F47" s="30">
        <v>57.74</v>
      </c>
      <c r="G47" s="28">
        <v>1.0900000000000001</v>
      </c>
    </row>
    <row r="48" spans="2:7" ht="15" x14ac:dyDescent="0.2">
      <c r="B48" s="14">
        <f t="shared" si="0"/>
        <v>-0.18789293801600587</v>
      </c>
      <c r="C48" s="29" t="s">
        <v>16</v>
      </c>
      <c r="D48" s="27">
        <v>43097</v>
      </c>
      <c r="E48" s="25">
        <v>71.099000000000004</v>
      </c>
      <c r="F48" s="30">
        <v>57.74</v>
      </c>
      <c r="G48" s="28">
        <v>0.52</v>
      </c>
    </row>
    <row r="49" spans="2:7" ht="15" x14ac:dyDescent="0.2">
      <c r="B49" s="14">
        <f t="shared" si="0"/>
        <v>-0.20424476295479602</v>
      </c>
      <c r="C49" s="29" t="s">
        <v>16</v>
      </c>
      <c r="D49" s="27">
        <v>43147</v>
      </c>
      <c r="E49" s="25">
        <v>72.56</v>
      </c>
      <c r="F49" s="30">
        <v>57.74</v>
      </c>
      <c r="G49" s="28">
        <v>0.73</v>
      </c>
    </row>
    <row r="50" spans="2:7" ht="15" x14ac:dyDescent="0.2">
      <c r="B50" s="14">
        <f t="shared" si="0"/>
        <v>7.1651090342678154E-3</v>
      </c>
      <c r="C50" s="29" t="s">
        <v>19</v>
      </c>
      <c r="D50" s="27">
        <v>43144</v>
      </c>
      <c r="E50" s="25">
        <v>64.2</v>
      </c>
      <c r="F50" s="30">
        <v>64.66</v>
      </c>
      <c r="G50" s="28">
        <v>0.93</v>
      </c>
    </row>
    <row r="51" spans="2:7" ht="15" x14ac:dyDescent="0.2">
      <c r="B51" s="14">
        <f t="shared" si="0"/>
        <v>-7.216336557653906E-3</v>
      </c>
      <c r="C51" s="29" t="s">
        <v>19</v>
      </c>
      <c r="D51" s="27">
        <v>43147</v>
      </c>
      <c r="E51" s="25">
        <v>65.13</v>
      </c>
      <c r="F51" s="30">
        <v>64.66</v>
      </c>
      <c r="G51" s="28">
        <v>0.93</v>
      </c>
    </row>
    <row r="52" spans="2:7" ht="15" x14ac:dyDescent="0.2">
      <c r="B52" s="14">
        <f t="shared" si="0"/>
        <v>-9.1370558375634368E-3</v>
      </c>
      <c r="C52" s="29" t="s">
        <v>43</v>
      </c>
      <c r="D52" s="27">
        <v>43263</v>
      </c>
      <c r="E52" s="25">
        <v>29.55</v>
      </c>
      <c r="F52" s="30">
        <v>29.28</v>
      </c>
      <c r="G52" s="28">
        <v>0.55000000000000004</v>
      </c>
    </row>
    <row r="53" spans="2:7" ht="15" x14ac:dyDescent="0.2">
      <c r="B53" s="14">
        <f t="shared" si="0"/>
        <v>-0.14883720930232552</v>
      </c>
      <c r="C53" s="29" t="s">
        <v>43</v>
      </c>
      <c r="D53" s="27">
        <v>43194</v>
      </c>
      <c r="E53" s="25">
        <v>34.4</v>
      </c>
      <c r="F53" s="30">
        <v>29.28</v>
      </c>
      <c r="G53" s="28">
        <v>0.32</v>
      </c>
    </row>
    <row r="54" spans="2:7" ht="15" x14ac:dyDescent="0.2">
      <c r="B54" s="14">
        <f t="shared" si="0"/>
        <v>2.3324498296099949E-2</v>
      </c>
      <c r="C54" s="29" t="s">
        <v>20</v>
      </c>
      <c r="D54" s="27">
        <v>43143</v>
      </c>
      <c r="E54" s="25">
        <v>13.205</v>
      </c>
      <c r="F54" s="30">
        <v>13.513</v>
      </c>
      <c r="G54" s="28">
        <v>0.85</v>
      </c>
    </row>
    <row r="55" spans="2:7" ht="15" x14ac:dyDescent="0.2">
      <c r="B55" s="14">
        <f t="shared" si="0"/>
        <v>2.6843058693150339</v>
      </c>
      <c r="C55" s="29" t="s">
        <v>11</v>
      </c>
      <c r="D55" s="27">
        <v>41788</v>
      </c>
      <c r="E55" s="25">
        <v>46.921999999999997</v>
      </c>
      <c r="F55" s="30">
        <v>172.875</v>
      </c>
      <c r="G55" s="28">
        <v>2.1800000000000002</v>
      </c>
    </row>
    <row r="56" spans="2:7" ht="15" x14ac:dyDescent="0.2">
      <c r="B56" s="14">
        <f t="shared" si="0"/>
        <v>0.19076319052211044</v>
      </c>
      <c r="C56" s="29" t="s">
        <v>11</v>
      </c>
      <c r="D56" s="27">
        <v>43143</v>
      </c>
      <c r="E56" s="25">
        <v>145.18</v>
      </c>
      <c r="F56" s="30">
        <v>172.875</v>
      </c>
      <c r="G56" s="28">
        <v>1.0900000000000001</v>
      </c>
    </row>
    <row r="57" spans="2:7" ht="15" x14ac:dyDescent="0.2">
      <c r="B57" s="14">
        <f t="shared" si="0"/>
        <v>0.31423901474836557</v>
      </c>
      <c r="C57" s="29" t="s">
        <v>11</v>
      </c>
      <c r="D57" s="27">
        <v>43182</v>
      </c>
      <c r="E57" s="25">
        <v>131.54</v>
      </c>
      <c r="F57" s="30">
        <v>172.875</v>
      </c>
      <c r="G57" s="28">
        <v>1.25</v>
      </c>
    </row>
    <row r="58" spans="2:7" ht="15" x14ac:dyDescent="0.2">
      <c r="B58" s="14">
        <f t="shared" si="0"/>
        <v>8.3651977684448056E-2</v>
      </c>
      <c r="C58" s="29" t="s">
        <v>11</v>
      </c>
      <c r="D58" s="27">
        <v>43249</v>
      </c>
      <c r="E58" s="25">
        <v>159.53</v>
      </c>
      <c r="F58" s="30">
        <v>172.875</v>
      </c>
      <c r="G58" s="28">
        <v>0.94</v>
      </c>
    </row>
    <row r="59" spans="2:7" ht="15" x14ac:dyDescent="0.2">
      <c r="B59" s="15">
        <f t="shared" si="0"/>
        <v>-4.0150884013699949E-2</v>
      </c>
      <c r="C59" s="29" t="s">
        <v>55</v>
      </c>
      <c r="D59" s="27">
        <v>43245</v>
      </c>
      <c r="E59" s="25">
        <v>216.06</v>
      </c>
      <c r="F59" s="30">
        <v>207.38499999999999</v>
      </c>
      <c r="G59" s="28">
        <v>0.94</v>
      </c>
    </row>
    <row r="60" spans="2:7" ht="15" x14ac:dyDescent="0.2">
      <c r="B60" s="15">
        <f t="shared" si="0"/>
        <v>-5.1867599323366702E-2</v>
      </c>
      <c r="C60" s="29" t="s">
        <v>55</v>
      </c>
      <c r="D60" s="27">
        <v>43271</v>
      </c>
      <c r="E60" s="25">
        <v>218.73</v>
      </c>
      <c r="F60" s="30">
        <v>207.38499999999999</v>
      </c>
      <c r="G60" s="28">
        <v>0.75</v>
      </c>
    </row>
    <row r="61" spans="2:7" ht="15" x14ac:dyDescent="0.2">
      <c r="B61" s="15">
        <f t="shared" si="0"/>
        <v>-2.4902343750000076E-2</v>
      </c>
      <c r="C61" s="29" t="s">
        <v>71</v>
      </c>
      <c r="D61" s="27">
        <v>43266</v>
      </c>
      <c r="E61" s="25">
        <v>10.24</v>
      </c>
      <c r="F61" s="30">
        <v>9.9849999999999994</v>
      </c>
      <c r="G61" s="28">
        <v>0.88</v>
      </c>
    </row>
    <row r="62" spans="2:7" ht="15" x14ac:dyDescent="0.2">
      <c r="B62" s="15">
        <f t="shared" si="0"/>
        <v>0.10148593107809056</v>
      </c>
      <c r="C62" s="29" t="s">
        <v>21</v>
      </c>
      <c r="D62" s="27">
        <v>43143</v>
      </c>
      <c r="E62" s="25">
        <v>63.26</v>
      </c>
      <c r="F62" s="30">
        <v>69.680000000000007</v>
      </c>
      <c r="G62" s="28">
        <v>1.45</v>
      </c>
    </row>
    <row r="63" spans="2:7" ht="15" x14ac:dyDescent="0.2">
      <c r="B63" s="15">
        <f t="shared" si="0"/>
        <v>0.17742480567759392</v>
      </c>
      <c r="C63" s="29" t="s">
        <v>21</v>
      </c>
      <c r="D63" s="27">
        <v>43185</v>
      </c>
      <c r="E63" s="25">
        <v>59.18</v>
      </c>
      <c r="F63" s="30">
        <v>69.680000000000007</v>
      </c>
      <c r="G63" s="28">
        <v>0.63</v>
      </c>
    </row>
    <row r="64" spans="2:7" ht="15" x14ac:dyDescent="0.2">
      <c r="B64" s="15">
        <f t="shared" si="0"/>
        <v>-6.5027755749405253E-2</v>
      </c>
      <c r="C64" s="29" t="s">
        <v>72</v>
      </c>
      <c r="D64" s="27">
        <v>43269</v>
      </c>
      <c r="E64" s="25">
        <v>37.83</v>
      </c>
      <c r="F64" s="30">
        <v>35.369999999999997</v>
      </c>
      <c r="G64" s="28">
        <v>0.86</v>
      </c>
    </row>
    <row r="65" spans="2:7" ht="15" x14ac:dyDescent="0.2">
      <c r="B65" s="14">
        <f>(F65-E65)/E65</f>
        <v>6.9344080044469153E-2</v>
      </c>
      <c r="C65" s="29" t="s">
        <v>33</v>
      </c>
      <c r="D65" s="27">
        <v>43185</v>
      </c>
      <c r="E65" s="25">
        <v>1799</v>
      </c>
      <c r="F65" s="30">
        <v>1923.75</v>
      </c>
      <c r="G65" s="28">
        <v>1.74</v>
      </c>
    </row>
    <row r="66" spans="2:7" ht="15" x14ac:dyDescent="0.2">
      <c r="B66" s="14">
        <f>(F66-E66)/E66</f>
        <v>-2.2739877981142635E-2</v>
      </c>
      <c r="C66" s="29" t="s">
        <v>34</v>
      </c>
      <c r="D66" s="27">
        <v>43222</v>
      </c>
      <c r="E66" s="25">
        <v>198.33</v>
      </c>
      <c r="F66" s="30">
        <v>193.82</v>
      </c>
      <c r="G66" s="28">
        <v>0.87</v>
      </c>
    </row>
    <row r="67" spans="2:7" ht="15" x14ac:dyDescent="0.2">
      <c r="B67" s="14">
        <f t="shared" ref="B67:B109" si="1">(F67-E67)/E67</f>
        <v>-2.6665997087329897E-2</v>
      </c>
      <c r="C67" s="29" t="s">
        <v>34</v>
      </c>
      <c r="D67" s="27">
        <v>43186</v>
      </c>
      <c r="E67" s="25">
        <v>199.13</v>
      </c>
      <c r="F67" s="30">
        <v>193.82</v>
      </c>
      <c r="G67" s="28">
        <v>0.87</v>
      </c>
    </row>
    <row r="68" spans="2:7" ht="15" x14ac:dyDescent="0.2">
      <c r="B68" s="14">
        <f t="shared" si="1"/>
        <v>2.3084025854108957E-3</v>
      </c>
      <c r="C68" s="29" t="s">
        <v>73</v>
      </c>
      <c r="D68" s="27">
        <v>43273</v>
      </c>
      <c r="E68" s="25">
        <v>108.3</v>
      </c>
      <c r="F68" s="30">
        <v>108.55</v>
      </c>
      <c r="G68" s="28">
        <v>0.98</v>
      </c>
    </row>
    <row r="69" spans="2:7" ht="15" x14ac:dyDescent="0.2">
      <c r="B69" s="14">
        <f t="shared" si="1"/>
        <v>-8.7212857852692685E-2</v>
      </c>
      <c r="C69" s="29" t="s">
        <v>17</v>
      </c>
      <c r="D69" s="27">
        <v>42926</v>
      </c>
      <c r="E69" s="25">
        <v>104.652</v>
      </c>
      <c r="F69" s="30">
        <v>95.525000000000006</v>
      </c>
      <c r="G69" s="28">
        <v>1.72</v>
      </c>
    </row>
    <row r="70" spans="2:7" ht="15" x14ac:dyDescent="0.2">
      <c r="B70" s="14">
        <f t="shared" si="1"/>
        <v>-2.6164311878588671E-4</v>
      </c>
      <c r="C70" s="29" t="s">
        <v>17</v>
      </c>
      <c r="D70" s="27">
        <v>43213</v>
      </c>
      <c r="E70" s="25">
        <v>95.55</v>
      </c>
      <c r="F70" s="30">
        <v>95.525000000000006</v>
      </c>
      <c r="G70" s="28">
        <v>0.78</v>
      </c>
    </row>
    <row r="71" spans="2:7" ht="15" x14ac:dyDescent="0.2">
      <c r="B71" s="15">
        <f t="shared" si="1"/>
        <v>-3.7358167415970832E-2</v>
      </c>
      <c r="C71" s="29" t="s">
        <v>56</v>
      </c>
      <c r="D71" s="27">
        <v>43244</v>
      </c>
      <c r="E71" s="25">
        <v>46.71</v>
      </c>
      <c r="F71" s="30">
        <v>44.965000000000003</v>
      </c>
      <c r="G71" s="28">
        <v>0.89</v>
      </c>
    </row>
    <row r="72" spans="2:7" ht="15" x14ac:dyDescent="0.2">
      <c r="B72" s="14">
        <f t="shared" si="1"/>
        <v>-7.4301105228940017E-3</v>
      </c>
      <c r="C72" s="29" t="s">
        <v>35</v>
      </c>
      <c r="D72" s="27">
        <v>43182</v>
      </c>
      <c r="E72" s="25">
        <v>107.67</v>
      </c>
      <c r="F72" s="30">
        <v>106.87</v>
      </c>
      <c r="G72" s="28">
        <v>0.96</v>
      </c>
    </row>
    <row r="73" spans="2:7" ht="15" x14ac:dyDescent="0.2">
      <c r="B73" s="14">
        <f t="shared" si="1"/>
        <v>1.9651500484027116E-2</v>
      </c>
      <c r="C73" s="29" t="s">
        <v>63</v>
      </c>
      <c r="D73" s="27">
        <v>43250</v>
      </c>
      <c r="E73" s="25">
        <v>103.3</v>
      </c>
      <c r="F73" s="30">
        <v>105.33</v>
      </c>
      <c r="G73" s="28">
        <v>0.95</v>
      </c>
    </row>
    <row r="74" spans="2:7" ht="15" x14ac:dyDescent="0.2">
      <c r="B74" s="14">
        <f t="shared" si="1"/>
        <v>0.10710639166836848</v>
      </c>
      <c r="C74" s="29" t="s">
        <v>48</v>
      </c>
      <c r="D74" s="27">
        <v>43193</v>
      </c>
      <c r="E74" s="25">
        <v>48.97</v>
      </c>
      <c r="F74" s="30">
        <v>54.215000000000003</v>
      </c>
      <c r="G74" s="28">
        <v>1.03</v>
      </c>
    </row>
    <row r="75" spans="2:7" ht="15" x14ac:dyDescent="0.2">
      <c r="B75" s="14">
        <f t="shared" si="1"/>
        <v>-0.14487381703470023</v>
      </c>
      <c r="C75" s="29" t="s">
        <v>48</v>
      </c>
      <c r="D75" s="27">
        <v>43112</v>
      </c>
      <c r="E75" s="25">
        <v>63.4</v>
      </c>
      <c r="F75" s="30">
        <v>54.215000000000003</v>
      </c>
      <c r="G75" s="28">
        <v>0.28999999999999998</v>
      </c>
    </row>
    <row r="76" spans="2:7" ht="15" x14ac:dyDescent="0.2">
      <c r="B76" s="14">
        <f t="shared" si="1"/>
        <v>-2.1566504241111589E-2</v>
      </c>
      <c r="C76" s="29" t="s">
        <v>48</v>
      </c>
      <c r="D76" s="27">
        <v>43147</v>
      </c>
      <c r="E76" s="25">
        <v>55.41</v>
      </c>
      <c r="F76" s="30">
        <v>54.215000000000003</v>
      </c>
      <c r="G76" s="28">
        <v>1.52</v>
      </c>
    </row>
    <row r="77" spans="2:7" ht="15" x14ac:dyDescent="0.2">
      <c r="B77" s="14">
        <f t="shared" si="1"/>
        <v>9.6719803801348911E-2</v>
      </c>
      <c r="C77" s="29" t="s">
        <v>36</v>
      </c>
      <c r="D77" s="27">
        <v>43188</v>
      </c>
      <c r="E77" s="25">
        <v>163.1</v>
      </c>
      <c r="F77" s="30">
        <v>178.875</v>
      </c>
      <c r="G77" s="28">
        <v>1.1299999999999999</v>
      </c>
    </row>
    <row r="78" spans="2:7" ht="15" x14ac:dyDescent="0.2">
      <c r="B78" s="14">
        <f t="shared" si="1"/>
        <v>-1.1995071046247485E-2</v>
      </c>
      <c r="C78" s="29" t="s">
        <v>57</v>
      </c>
      <c r="D78" s="27">
        <v>43222</v>
      </c>
      <c r="E78" s="25">
        <v>259.69</v>
      </c>
      <c r="F78" s="30">
        <v>256.57499999999999</v>
      </c>
      <c r="G78" s="28">
        <v>0.93</v>
      </c>
    </row>
    <row r="79" spans="2:7" ht="15" x14ac:dyDescent="0.2">
      <c r="B79" s="14">
        <f t="shared" si="1"/>
        <v>1.9868393638447115</v>
      </c>
      <c r="C79" s="29" t="s">
        <v>12</v>
      </c>
      <c r="D79" s="27">
        <v>41778</v>
      </c>
      <c r="E79" s="25">
        <v>28.797999999999998</v>
      </c>
      <c r="F79" s="30">
        <v>86.015000000000001</v>
      </c>
      <c r="G79" s="28">
        <v>1.4</v>
      </c>
    </row>
    <row r="80" spans="2:7" ht="15" x14ac:dyDescent="0.2">
      <c r="B80" s="14">
        <f t="shared" si="1"/>
        <v>8.7170042971148054E-2</v>
      </c>
      <c r="C80" s="29" t="s">
        <v>44</v>
      </c>
      <c r="D80" s="27">
        <v>43210</v>
      </c>
      <c r="E80" s="25">
        <v>32.58</v>
      </c>
      <c r="F80" s="30">
        <v>35.42</v>
      </c>
      <c r="G80" s="28">
        <v>0.96</v>
      </c>
    </row>
    <row r="81" spans="2:7" ht="15" x14ac:dyDescent="0.2">
      <c r="B81" s="14">
        <f t="shared" si="1"/>
        <v>4.3606364172068479E-2</v>
      </c>
      <c r="C81" s="29" t="s">
        <v>44</v>
      </c>
      <c r="D81" s="27">
        <v>43201</v>
      </c>
      <c r="E81" s="25">
        <v>33.94</v>
      </c>
      <c r="F81" s="30">
        <v>35.42</v>
      </c>
      <c r="G81" s="28">
        <v>0.96</v>
      </c>
    </row>
    <row r="82" spans="2:7" ht="15" x14ac:dyDescent="0.2">
      <c r="B82" s="14">
        <f t="shared" si="1"/>
        <v>0.17655571635311149</v>
      </c>
      <c r="C82" s="29" t="s">
        <v>27</v>
      </c>
      <c r="D82" s="27">
        <v>43153</v>
      </c>
      <c r="E82" s="25">
        <v>138.19999999999999</v>
      </c>
      <c r="F82" s="30">
        <v>162.6</v>
      </c>
      <c r="G82" s="28">
        <v>1.17</v>
      </c>
    </row>
    <row r="83" spans="2:7" ht="15" x14ac:dyDescent="0.2">
      <c r="B83" s="14">
        <f t="shared" si="1"/>
        <v>2.2302759966546177E-3</v>
      </c>
      <c r="C83" s="29" t="s">
        <v>64</v>
      </c>
      <c r="D83" s="27">
        <v>43257</v>
      </c>
      <c r="E83" s="25">
        <v>179.35</v>
      </c>
      <c r="F83" s="30">
        <v>179.75</v>
      </c>
      <c r="G83" s="28">
        <v>0.97</v>
      </c>
    </row>
    <row r="84" spans="2:7" ht="15" x14ac:dyDescent="0.2">
      <c r="B84" s="14">
        <f t="shared" si="1"/>
        <v>3.5828025477707005E-2</v>
      </c>
      <c r="C84" s="29" t="s">
        <v>37</v>
      </c>
      <c r="D84" s="27">
        <v>43185</v>
      </c>
      <c r="E84" s="25">
        <v>62.8</v>
      </c>
      <c r="F84" s="30">
        <v>65.05</v>
      </c>
      <c r="G84" s="28">
        <v>0.94</v>
      </c>
    </row>
    <row r="85" spans="2:7" ht="15" x14ac:dyDescent="0.2">
      <c r="B85" s="14">
        <f t="shared" si="1"/>
        <v>0.14080530321630266</v>
      </c>
      <c r="C85" s="29" t="s">
        <v>38</v>
      </c>
      <c r="D85" s="27">
        <v>43223</v>
      </c>
      <c r="E85" s="25">
        <v>81.459999999999994</v>
      </c>
      <c r="F85" s="30">
        <v>92.93</v>
      </c>
      <c r="G85" s="28">
        <v>1.0900000000000001</v>
      </c>
    </row>
    <row r="86" spans="2:7" ht="15" x14ac:dyDescent="0.2">
      <c r="B86" s="14">
        <f t="shared" si="1"/>
        <v>7.4086916319926158E-2</v>
      </c>
      <c r="C86" s="29" t="s">
        <v>38</v>
      </c>
      <c r="D86" s="27">
        <v>43182</v>
      </c>
      <c r="E86" s="25">
        <v>86.52</v>
      </c>
      <c r="F86" s="30">
        <v>92.93</v>
      </c>
      <c r="G86" s="28">
        <v>1.01</v>
      </c>
    </row>
    <row r="87" spans="2:7" ht="15" x14ac:dyDescent="0.2">
      <c r="B87" s="14">
        <f t="shared" si="1"/>
        <v>5.6885321612281554E-2</v>
      </c>
      <c r="C87" s="29" t="s">
        <v>13</v>
      </c>
      <c r="D87" s="27">
        <v>42270</v>
      </c>
      <c r="E87" s="25">
        <v>62.792999999999999</v>
      </c>
      <c r="F87" s="30">
        <v>66.364999999999995</v>
      </c>
      <c r="G87" s="28">
        <v>0.66</v>
      </c>
    </row>
    <row r="88" spans="2:7" ht="15" x14ac:dyDescent="0.2">
      <c r="B88" s="14">
        <f t="shared" si="1"/>
        <v>-0.18138645614900703</v>
      </c>
      <c r="C88" s="29" t="s">
        <v>13</v>
      </c>
      <c r="D88" s="27">
        <v>42851</v>
      </c>
      <c r="E88" s="25">
        <v>81.069999999999993</v>
      </c>
      <c r="F88" s="30">
        <v>66.364999999999995</v>
      </c>
      <c r="G88" s="28">
        <v>0.54</v>
      </c>
    </row>
    <row r="89" spans="2:7" ht="15" x14ac:dyDescent="0.2">
      <c r="B89" s="14">
        <f t="shared" si="1"/>
        <v>0.10571476174608449</v>
      </c>
      <c r="C89" s="29" t="s">
        <v>13</v>
      </c>
      <c r="D89" s="27">
        <v>43213</v>
      </c>
      <c r="E89" s="25">
        <v>60.02</v>
      </c>
      <c r="F89" s="30">
        <v>66.364999999999995</v>
      </c>
      <c r="G89" s="28">
        <v>0.72</v>
      </c>
    </row>
    <row r="90" spans="2:7" ht="15" x14ac:dyDescent="0.2">
      <c r="B90" s="14">
        <f t="shared" si="1"/>
        <v>4.0127480805446848E-2</v>
      </c>
      <c r="C90" s="29" t="s">
        <v>28</v>
      </c>
      <c r="D90" s="27">
        <v>43151</v>
      </c>
      <c r="E90" s="25">
        <v>69.03</v>
      </c>
      <c r="F90" s="30">
        <v>71.8</v>
      </c>
      <c r="G90" s="28">
        <v>0.97</v>
      </c>
    </row>
    <row r="91" spans="2:7" ht="15" x14ac:dyDescent="0.2">
      <c r="B91" s="14">
        <f t="shared" si="1"/>
        <v>0.20759675107501188</v>
      </c>
      <c r="C91" s="29" t="s">
        <v>22</v>
      </c>
      <c r="D91" s="27">
        <v>43146</v>
      </c>
      <c r="E91" s="25">
        <v>83.72</v>
      </c>
      <c r="F91" s="30">
        <v>101.1</v>
      </c>
      <c r="G91" s="28">
        <v>2.92</v>
      </c>
    </row>
    <row r="92" spans="2:7" ht="15" x14ac:dyDescent="0.2">
      <c r="B92" s="14">
        <f t="shared" si="1"/>
        <v>6.2374061183366802E-2</v>
      </c>
      <c r="C92" s="29" t="s">
        <v>23</v>
      </c>
      <c r="D92" s="27">
        <v>43143</v>
      </c>
      <c r="E92" s="25">
        <v>109.18</v>
      </c>
      <c r="F92" s="30">
        <v>115.99</v>
      </c>
      <c r="G92" s="28">
        <v>1.05</v>
      </c>
    </row>
    <row r="93" spans="2:7" ht="15" x14ac:dyDescent="0.2">
      <c r="B93" s="14">
        <f t="shared" si="1"/>
        <v>-3.4970429416302379E-2</v>
      </c>
      <c r="C93" s="29" t="s">
        <v>24</v>
      </c>
      <c r="D93" s="27">
        <v>43249</v>
      </c>
      <c r="E93" s="25">
        <v>77.78</v>
      </c>
      <c r="F93" s="30">
        <v>75.06</v>
      </c>
      <c r="G93" s="28">
        <v>0.88</v>
      </c>
    </row>
    <row r="94" spans="2:7" ht="15" x14ac:dyDescent="0.2">
      <c r="B94" s="14">
        <f t="shared" si="1"/>
        <v>-8.1722534866650265E-2</v>
      </c>
      <c r="C94" s="29" t="s">
        <v>24</v>
      </c>
      <c r="D94" s="27">
        <v>43143</v>
      </c>
      <c r="E94" s="25">
        <v>81.739999999999995</v>
      </c>
      <c r="F94" s="30">
        <v>75.06</v>
      </c>
      <c r="G94" s="28">
        <v>0.88</v>
      </c>
    </row>
    <row r="95" spans="2:7" ht="15" x14ac:dyDescent="0.2">
      <c r="B95" s="14">
        <f t="shared" si="1"/>
        <v>-1.0760073260073234E-2</v>
      </c>
      <c r="C95" s="29" t="s">
        <v>65</v>
      </c>
      <c r="D95" s="27">
        <v>43251</v>
      </c>
      <c r="E95" s="25">
        <v>43.68</v>
      </c>
      <c r="F95" s="30">
        <v>43.21</v>
      </c>
      <c r="G95" s="28">
        <v>0.9</v>
      </c>
    </row>
    <row r="96" spans="2:7" ht="15" x14ac:dyDescent="0.2">
      <c r="B96" s="14">
        <f t="shared" si="1"/>
        <v>8.0727315801942645E-2</v>
      </c>
      <c r="C96" s="29" t="s">
        <v>25</v>
      </c>
      <c r="D96" s="27">
        <v>43143</v>
      </c>
      <c r="E96" s="25">
        <v>84.42</v>
      </c>
      <c r="F96" s="30">
        <v>91.234999999999999</v>
      </c>
      <c r="G96" s="28">
        <v>0.99</v>
      </c>
    </row>
    <row r="97" spans="2:7" ht="15" x14ac:dyDescent="0.2">
      <c r="B97" s="15">
        <f t="shared" si="1"/>
        <v>8.1367784757615205E-2</v>
      </c>
      <c r="C97" s="29" t="s">
        <v>25</v>
      </c>
      <c r="D97" s="27">
        <v>43229</v>
      </c>
      <c r="E97" s="25">
        <v>84.37</v>
      </c>
      <c r="F97" s="30">
        <v>91.234999999999999</v>
      </c>
      <c r="G97" s="28">
        <v>0.99</v>
      </c>
    </row>
    <row r="98" spans="2:7" ht="15" x14ac:dyDescent="0.2">
      <c r="B98" s="15">
        <f t="shared" si="1"/>
        <v>5.2678571428571731E-3</v>
      </c>
      <c r="C98" s="29" t="s">
        <v>26</v>
      </c>
      <c r="D98" s="27">
        <v>43143</v>
      </c>
      <c r="E98" s="25">
        <v>56</v>
      </c>
      <c r="F98" s="30">
        <v>56.295000000000002</v>
      </c>
      <c r="G98" s="28">
        <v>0.97</v>
      </c>
    </row>
    <row r="99" spans="2:7" ht="15" x14ac:dyDescent="0.2">
      <c r="B99" s="15">
        <f t="shared" si="1"/>
        <v>0.10726256983240216</v>
      </c>
      <c r="C99" s="29" t="s">
        <v>39</v>
      </c>
      <c r="D99" s="27">
        <v>43174</v>
      </c>
      <c r="E99" s="25">
        <v>42.96</v>
      </c>
      <c r="F99" s="30">
        <v>47.567999999999998</v>
      </c>
      <c r="G99" s="28">
        <v>1.03</v>
      </c>
    </row>
    <row r="100" spans="2:7" ht="15" x14ac:dyDescent="0.2">
      <c r="B100" s="15">
        <f t="shared" si="1"/>
        <v>-1.6584333098094525E-2</v>
      </c>
      <c r="C100" s="29" t="s">
        <v>58</v>
      </c>
      <c r="D100" s="27">
        <v>43245</v>
      </c>
      <c r="E100" s="25">
        <v>99.19</v>
      </c>
      <c r="F100" s="30">
        <v>97.545000000000002</v>
      </c>
      <c r="G100" s="28">
        <v>1.85</v>
      </c>
    </row>
    <row r="101" spans="2:7" ht="15" x14ac:dyDescent="0.2">
      <c r="B101" s="15">
        <f t="shared" si="1"/>
        <v>1.7031919961886695E-2</v>
      </c>
      <c r="C101" s="29" t="s">
        <v>74</v>
      </c>
      <c r="D101" s="27">
        <v>43262</v>
      </c>
      <c r="E101" s="25">
        <v>41.98</v>
      </c>
      <c r="F101" s="30">
        <v>42.695</v>
      </c>
      <c r="G101" s="28">
        <v>0.92</v>
      </c>
    </row>
    <row r="102" spans="2:7" ht="15" x14ac:dyDescent="0.2">
      <c r="B102" s="15">
        <f t="shared" si="1"/>
        <v>0.14859517214087847</v>
      </c>
      <c r="C102" s="29" t="s">
        <v>31</v>
      </c>
      <c r="D102" s="27">
        <v>43168</v>
      </c>
      <c r="E102" s="25">
        <v>101.08</v>
      </c>
      <c r="F102" s="30">
        <v>116.1</v>
      </c>
      <c r="G102" s="28">
        <v>1.1499999999999999</v>
      </c>
    </row>
    <row r="103" spans="2:7" ht="15" x14ac:dyDescent="0.2">
      <c r="B103" s="14">
        <f t="shared" si="1"/>
        <v>0.39767335211373056</v>
      </c>
      <c r="C103" s="26" t="s">
        <v>14</v>
      </c>
      <c r="D103" s="31">
        <v>42418</v>
      </c>
      <c r="E103" s="32">
        <v>106.849</v>
      </c>
      <c r="F103" s="32">
        <v>149.34</v>
      </c>
      <c r="G103" s="32">
        <v>0.67</v>
      </c>
    </row>
    <row r="104" spans="2:7" ht="15" x14ac:dyDescent="0.2">
      <c r="B104" s="14">
        <f t="shared" si="1"/>
        <v>0.38561315284053488</v>
      </c>
      <c r="C104" s="26" t="s">
        <v>14</v>
      </c>
      <c r="D104" s="31">
        <v>42300</v>
      </c>
      <c r="E104" s="32">
        <v>107.779</v>
      </c>
      <c r="F104" s="32">
        <v>149.34</v>
      </c>
      <c r="G104" s="32">
        <v>1.35</v>
      </c>
    </row>
    <row r="105" spans="2:7" ht="15" x14ac:dyDescent="0.2">
      <c r="B105" s="14">
        <f t="shared" si="1"/>
        <v>0.42569380137280555</v>
      </c>
      <c r="C105" s="26" t="s">
        <v>14</v>
      </c>
      <c r="D105" s="31">
        <v>42557</v>
      </c>
      <c r="E105" s="32">
        <v>104.749</v>
      </c>
      <c r="F105" s="32">
        <v>149.34</v>
      </c>
      <c r="G105" s="32">
        <v>0.67</v>
      </c>
    </row>
    <row r="106" spans="2:7" ht="15" x14ac:dyDescent="0.2">
      <c r="B106" s="14">
        <f t="shared" si="1"/>
        <v>-0.10521270221689635</v>
      </c>
      <c r="C106" s="26" t="s">
        <v>14</v>
      </c>
      <c r="D106" s="31">
        <v>43143</v>
      </c>
      <c r="E106" s="32">
        <v>166.9</v>
      </c>
      <c r="F106" s="32">
        <v>149.34</v>
      </c>
      <c r="G106" s="32">
        <v>0.81</v>
      </c>
    </row>
    <row r="107" spans="2:7" ht="15" x14ac:dyDescent="0.2">
      <c r="B107" s="14">
        <f t="shared" si="1"/>
        <v>4.4413336726902453E-2</v>
      </c>
      <c r="C107" s="26" t="s">
        <v>59</v>
      </c>
      <c r="D107" s="31">
        <v>43230</v>
      </c>
      <c r="E107" s="32">
        <v>39.29</v>
      </c>
      <c r="F107" s="32">
        <v>41.034999999999997</v>
      </c>
      <c r="G107" s="32">
        <v>1</v>
      </c>
    </row>
    <row r="108" spans="2:7" ht="15" x14ac:dyDescent="0.2">
      <c r="B108" s="14">
        <f t="shared" si="1"/>
        <v>0.12408847836655315</v>
      </c>
      <c r="C108" s="26" t="s">
        <v>49</v>
      </c>
      <c r="D108" s="31">
        <v>43206</v>
      </c>
      <c r="E108" s="32">
        <v>41.14</v>
      </c>
      <c r="F108" s="32">
        <v>46.244999999999997</v>
      </c>
      <c r="G108" s="32">
        <v>1.04</v>
      </c>
    </row>
    <row r="109" spans="2:7" ht="15" x14ac:dyDescent="0.2">
      <c r="B109" s="14">
        <f t="shared" si="1"/>
        <v>1.3984863441921826E-3</v>
      </c>
      <c r="C109" s="26" t="s">
        <v>29</v>
      </c>
      <c r="D109" s="31">
        <v>43154</v>
      </c>
      <c r="E109" s="32">
        <v>121.56</v>
      </c>
      <c r="F109" s="32">
        <v>121.73</v>
      </c>
      <c r="G109" s="32">
        <v>0.99</v>
      </c>
    </row>
  </sheetData>
  <autoFilter ref="C17:F46" xr:uid="{00000000-0009-0000-0000-000000000000}"/>
  <mergeCells count="7">
    <mergeCell ref="B3:G3"/>
    <mergeCell ref="B5:F5"/>
    <mergeCell ref="B8:F8"/>
    <mergeCell ref="B15:G15"/>
    <mergeCell ref="B11:G11"/>
    <mergeCell ref="B9:G9"/>
    <mergeCell ref="B13:G13"/>
  </mergeCells>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Burggraben-Depot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dc:creator>
  <cp:lastModifiedBy>Frank</cp:lastModifiedBy>
  <dcterms:created xsi:type="dcterms:W3CDTF">2016-12-20T00:58:02Z</dcterms:created>
  <dcterms:modified xsi:type="dcterms:W3CDTF">2018-06-24T10:06:37Z</dcterms:modified>
</cp:coreProperties>
</file>