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3715" windowHeight="1005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Z17" i="1" l="1"/>
  <c r="K13" i="1"/>
  <c r="L13" i="1"/>
  <c r="M13" i="1"/>
  <c r="N13" i="1"/>
  <c r="O13" i="1"/>
  <c r="K14" i="1"/>
  <c r="L14" i="1"/>
  <c r="M14" i="1"/>
  <c r="N14" i="1"/>
  <c r="O14" i="1"/>
  <c r="K4" i="1"/>
  <c r="L4" i="1"/>
  <c r="M4" i="1"/>
  <c r="N4" i="1"/>
  <c r="O4" i="1"/>
  <c r="K5" i="1"/>
  <c r="L5" i="1"/>
  <c r="M5" i="1"/>
  <c r="N5" i="1"/>
  <c r="O5" i="1"/>
  <c r="K6" i="1"/>
  <c r="L6" i="1"/>
  <c r="M6" i="1"/>
  <c r="N6" i="1"/>
  <c r="O6" i="1"/>
  <c r="K7" i="1"/>
  <c r="L7" i="1"/>
  <c r="M7" i="1"/>
  <c r="N7" i="1"/>
  <c r="O7" i="1"/>
  <c r="K8" i="1"/>
  <c r="L8" i="1"/>
  <c r="M8" i="1"/>
  <c r="N8" i="1"/>
  <c r="O8" i="1"/>
  <c r="K9" i="1"/>
  <c r="L9" i="1"/>
  <c r="M9" i="1"/>
  <c r="N9" i="1"/>
  <c r="O9" i="1"/>
  <c r="K10" i="1"/>
  <c r="L10" i="1"/>
  <c r="M10" i="1"/>
  <c r="N10" i="1"/>
  <c r="O10" i="1"/>
  <c r="K11" i="1"/>
  <c r="L11" i="1"/>
  <c r="M11" i="1"/>
  <c r="N11" i="1"/>
  <c r="O11" i="1"/>
  <c r="K12" i="1"/>
  <c r="L12" i="1"/>
  <c r="M12" i="1"/>
  <c r="N12" i="1"/>
  <c r="O12" i="1"/>
  <c r="O3" i="1"/>
  <c r="N3" i="1"/>
  <c r="M3" i="1"/>
  <c r="L3" i="1"/>
  <c r="K3" i="1"/>
  <c r="J4" i="1"/>
  <c r="J5" i="1"/>
  <c r="J6" i="1"/>
  <c r="J7" i="1"/>
  <c r="J8" i="1"/>
  <c r="Z3" i="1" s="1"/>
  <c r="J9" i="1"/>
  <c r="J10" i="1"/>
  <c r="J11" i="1"/>
  <c r="J12" i="1"/>
  <c r="J13" i="1"/>
  <c r="J14" i="1"/>
  <c r="J3" i="1"/>
  <c r="Z16" i="1" l="1"/>
</calcChain>
</file>

<file path=xl/sharedStrings.xml><?xml version="1.0" encoding="utf-8"?>
<sst xmlns="http://schemas.openxmlformats.org/spreadsheetml/2006/main" count="43" uniqueCount="18">
  <si>
    <t>durchschnittliche monatliche Rendite (vom Vormonat)</t>
  </si>
  <si>
    <t>Kurse</t>
  </si>
  <si>
    <t>3M</t>
  </si>
  <si>
    <t>ABBOTT LABORATORIES</t>
  </si>
  <si>
    <t>ABIOMED</t>
  </si>
  <si>
    <t>ADOBE (NAS)</t>
  </si>
  <si>
    <t>ADVANCED MICRO DEVC.</t>
  </si>
  <si>
    <t>AES</t>
  </si>
  <si>
    <t>AETNA</t>
  </si>
  <si>
    <t>AFFILIATED MANAGERS</t>
  </si>
  <si>
    <t>AFLAC</t>
  </si>
  <si>
    <t>AGILENT TECHS.</t>
  </si>
  <si>
    <t>AIR PRDS.&amp; CHEMS.</t>
  </si>
  <si>
    <t>AKAMAI TECHS.</t>
  </si>
  <si>
    <t>Rang</t>
  </si>
  <si>
    <t>hier würde ich gerne die Rendite zurückbekommen um hierunter dann die einzelnen PF Renditen zu berechnen</t>
  </si>
  <si>
    <t>PF 1</t>
  </si>
  <si>
    <t>PF2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</si>
</sst>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14" fontId="0" fillId="0" borderId="2" xfId="0" applyNumberFormat="1" applyBorder="1"/>
    <xf numFmtId="0" fontId="0" fillId="0" borderId="3" xfId="0" applyBorder="1"/>
    <xf numFmtId="0" fontId="0" fillId="0" borderId="4" xfId="0" applyBorder="1"/>
    <xf numFmtId="164" fontId="0" fillId="0" borderId="0" xfId="0" applyNumberFormat="1"/>
    <xf numFmtId="14" fontId="0" fillId="0" borderId="5" xfId="0" applyNumberFormat="1" applyBorder="1"/>
    <xf numFmtId="14" fontId="0" fillId="0" borderId="0" xfId="0" applyNumberFormat="1" applyBorder="1"/>
    <xf numFmtId="1" fontId="0" fillId="0" borderId="0" xfId="0" applyNumberFormat="1"/>
    <xf numFmtId="2" fontId="0" fillId="0" borderId="0" xfId="0" applyNumberFormat="1"/>
    <xf numFmtId="14" fontId="0" fillId="0" borderId="6" xfId="0" applyNumberFormat="1" applyBorder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tabSelected="1" topLeftCell="F1" zoomScale="80" zoomScaleNormal="80" workbookViewId="0">
      <selection activeCell="T23" sqref="T23"/>
    </sheetView>
  </sheetViews>
  <sheetFormatPr baseColWidth="10" defaultRowHeight="15" x14ac:dyDescent="0.25"/>
  <cols>
    <col min="1" max="1" width="23.7109375" customWidth="1"/>
    <col min="2" max="2" width="12.7109375" bestFit="1" customWidth="1"/>
    <col min="3" max="3" width="12" customWidth="1"/>
    <col min="9" max="9" width="23.42578125" bestFit="1" customWidth="1"/>
    <col min="17" max="17" width="23.42578125" bestFit="1" customWidth="1"/>
  </cols>
  <sheetData>
    <row r="1" spans="1:26" x14ac:dyDescent="0.25">
      <c r="A1" t="s">
        <v>0</v>
      </c>
    </row>
    <row r="2" spans="1:26" x14ac:dyDescent="0.25">
      <c r="A2" s="1" t="s">
        <v>1</v>
      </c>
      <c r="B2" s="6">
        <v>36892</v>
      </c>
      <c r="C2" s="6">
        <v>36923</v>
      </c>
      <c r="D2" s="6">
        <v>36951</v>
      </c>
      <c r="E2" s="6">
        <v>36983</v>
      </c>
      <c r="F2" s="6">
        <v>37012</v>
      </c>
      <c r="G2" s="6">
        <v>37043</v>
      </c>
      <c r="I2" s="1" t="s">
        <v>14</v>
      </c>
      <c r="J2" s="10">
        <v>36892</v>
      </c>
      <c r="K2" s="6">
        <v>36923</v>
      </c>
      <c r="L2" s="6">
        <v>36951</v>
      </c>
      <c r="M2" s="6">
        <v>36983</v>
      </c>
      <c r="N2" s="6">
        <v>37012</v>
      </c>
      <c r="O2" s="2">
        <v>37043</v>
      </c>
      <c r="P2" s="7"/>
      <c r="Q2" s="1" t="s">
        <v>1</v>
      </c>
      <c r="R2" s="6">
        <v>36892</v>
      </c>
      <c r="S2" s="6">
        <v>36923</v>
      </c>
      <c r="T2" s="6">
        <v>36951</v>
      </c>
      <c r="U2" s="6">
        <v>36983</v>
      </c>
      <c r="V2" s="6">
        <v>37012</v>
      </c>
      <c r="W2" s="2">
        <v>37043</v>
      </c>
      <c r="Z2" s="11" t="s">
        <v>15</v>
      </c>
    </row>
    <row r="3" spans="1:26" x14ac:dyDescent="0.25">
      <c r="A3" s="3" t="s">
        <v>2</v>
      </c>
      <c r="B3" s="9">
        <v>0.20953575909661226</v>
      </c>
      <c r="C3" s="9">
        <v>-7.4273858921161895E-2</v>
      </c>
      <c r="D3" s="9">
        <v>-1.7480950246526294E-2</v>
      </c>
      <c r="E3" s="9">
        <v>-6.8886861313868564E-2</v>
      </c>
      <c r="F3" s="9">
        <v>0.15149436550710438</v>
      </c>
      <c r="G3" s="9">
        <v>1.6168836694749222E-2</v>
      </c>
      <c r="I3" s="3" t="s">
        <v>2</v>
      </c>
      <c r="J3" s="8">
        <f>_xlfn.RANK.EQ(B3,$B$3:$B$14,0)</f>
        <v>2</v>
      </c>
      <c r="K3" s="8">
        <f>_xlfn.RANK.EQ(C3,$C$3:$C$14,0)</f>
        <v>8</v>
      </c>
      <c r="L3" s="8">
        <f>_xlfn.RANK.EQ(D3,$D$3:$D$14,0)</f>
        <v>5</v>
      </c>
      <c r="M3" s="8">
        <f>_xlfn.RANK.EQ(E3,$E$3:$E$14,0)</f>
        <v>6</v>
      </c>
      <c r="N3" s="8">
        <f>_xlfn.RANK.EQ(F3,$F$3:$F$14,0)</f>
        <v>7</v>
      </c>
      <c r="O3" s="8">
        <f>_xlfn.RANK.EQ(G3,$G$3:$G$14,0)</f>
        <v>6</v>
      </c>
      <c r="P3" s="5"/>
      <c r="Q3" s="3" t="s">
        <v>2</v>
      </c>
      <c r="R3" s="5">
        <v>2.2982861847984343E-2</v>
      </c>
      <c r="S3" s="5">
        <v>1.7014124156430565E-2</v>
      </c>
      <c r="T3" s="5">
        <v>2.2640158293699902E-2</v>
      </c>
      <c r="U3" s="5">
        <v>1.1335967746378248E-2</v>
      </c>
      <c r="V3" s="5">
        <v>2.8438865552242388E-2</v>
      </c>
      <c r="W3" s="5">
        <v>3.1763357157939494E-2</v>
      </c>
      <c r="Y3" s="8">
        <v>1</v>
      </c>
      <c r="Z3" t="e">
        <f>VLOOKUP(Y3,J3:W14,9,TRUE)</f>
        <v>#N/A</v>
      </c>
    </row>
    <row r="4" spans="1:26" x14ac:dyDescent="0.25">
      <c r="A4" s="3" t="s">
        <v>3</v>
      </c>
      <c r="B4" s="9">
        <v>-8.3921847066729227E-2</v>
      </c>
      <c r="C4" s="9">
        <v>-5.0323866467364087E-2</v>
      </c>
      <c r="D4" s="9">
        <v>8.3260464031712722E-2</v>
      </c>
      <c r="E4" s="9">
        <v>-6.8833609134164808E-2</v>
      </c>
      <c r="F4" s="9">
        <v>-1.2931159036399853E-2</v>
      </c>
      <c r="G4" s="9">
        <v>0.1270730362570931</v>
      </c>
      <c r="I4" s="3" t="s">
        <v>3</v>
      </c>
      <c r="J4" s="8">
        <f>_xlfn.RANK.EQ(B4,$B$3:$B$14,0)</f>
        <v>9</v>
      </c>
      <c r="K4" s="8">
        <f>_xlfn.RANK.EQ(C4,$C$3:$C$14,0)</f>
        <v>7</v>
      </c>
      <c r="L4" s="8">
        <f>_xlfn.RANK.EQ(D4,$D$3:$D$14,0)</f>
        <v>1</v>
      </c>
      <c r="M4" s="8">
        <f>_xlfn.RANK.EQ(E4,$E$3:$E$14,0)</f>
        <v>5</v>
      </c>
      <c r="N4" s="8">
        <f>_xlfn.RANK.EQ(F4,$F$3:$F$14,0)</f>
        <v>10</v>
      </c>
      <c r="O4" s="8">
        <f>_xlfn.RANK.EQ(G4,$G$3:$G$14,0)</f>
        <v>3</v>
      </c>
      <c r="P4" s="5"/>
      <c r="Q4" s="3" t="s">
        <v>3</v>
      </c>
      <c r="R4" s="5">
        <v>2.9440626328299746E-2</v>
      </c>
      <c r="S4" s="5">
        <v>3.0306859439878837E-2</v>
      </c>
      <c r="T4" s="5">
        <v>3.486895635426801E-2</v>
      </c>
      <c r="U4" s="5">
        <v>2.0660645015395607E-2</v>
      </c>
      <c r="V4" s="5">
        <v>1.7765324723032255E-2</v>
      </c>
      <c r="W4" s="5">
        <v>2.2197017359004312E-2</v>
      </c>
      <c r="Y4" s="8">
        <v>2</v>
      </c>
    </row>
    <row r="5" spans="1:26" x14ac:dyDescent="0.25">
      <c r="A5" s="3" t="s">
        <v>4</v>
      </c>
      <c r="B5" s="9">
        <v>4.8648648648648596E-2</v>
      </c>
      <c r="C5" s="9">
        <v>1.0309278350515427E-2</v>
      </c>
      <c r="D5" s="9">
        <v>-0.10204081632653061</v>
      </c>
      <c r="E5" s="9">
        <v>-0.29545454545454541</v>
      </c>
      <c r="F5" s="9">
        <v>0.27419354838709675</v>
      </c>
      <c r="G5" s="9">
        <v>0.28607594936708858</v>
      </c>
      <c r="I5" s="3" t="s">
        <v>4</v>
      </c>
      <c r="J5" s="8">
        <f>_xlfn.RANK.EQ(B5,$B$3:$B$14,0)</f>
        <v>6</v>
      </c>
      <c r="K5" s="8">
        <f>_xlfn.RANK.EQ(C5,$C$3:$C$14,0)</f>
        <v>5</v>
      </c>
      <c r="L5" s="8">
        <f>_xlfn.RANK.EQ(D5,$D$3:$D$14,0)</f>
        <v>7</v>
      </c>
      <c r="M5" s="8">
        <f>_xlfn.RANK.EQ(E5,$E$3:$E$14,0)</f>
        <v>11</v>
      </c>
      <c r="N5" s="8">
        <f>_xlfn.RANK.EQ(F5,$F$3:$F$14,0)</f>
        <v>2</v>
      </c>
      <c r="O5" s="8">
        <f>_xlfn.RANK.EQ(G5,$G$3:$G$14,0)</f>
        <v>1</v>
      </c>
      <c r="P5" s="5"/>
      <c r="Q5" s="3" t="s">
        <v>4</v>
      </c>
      <c r="R5" s="5">
        <v>6.1628084163794276E-2</v>
      </c>
      <c r="S5" s="5">
        <v>1.4541985213551831E-2</v>
      </c>
      <c r="T5" s="5">
        <v>-8.0918509296010743E-3</v>
      </c>
      <c r="U5" s="5">
        <v>3.2225007657915119E-3</v>
      </c>
      <c r="V5" s="5">
        <v>3.3833618904803388E-2</v>
      </c>
      <c r="W5" s="5">
        <v>4.7463041706925467E-2</v>
      </c>
      <c r="Y5" s="8">
        <v>3</v>
      </c>
    </row>
    <row r="6" spans="1:26" x14ac:dyDescent="0.25">
      <c r="A6" s="3" t="s">
        <v>5</v>
      </c>
      <c r="B6" s="9">
        <v>-0.1355619469815369</v>
      </c>
      <c r="C6" s="9">
        <v>-0.21911960321306678</v>
      </c>
      <c r="D6" s="9">
        <v>-0.38239423910699111</v>
      </c>
      <c r="E6" s="9">
        <v>0.21158560921375225</v>
      </c>
      <c r="F6" s="9">
        <v>0.29558823529411749</v>
      </c>
      <c r="G6" s="9">
        <v>-7.8774120317820606E-2</v>
      </c>
      <c r="I6" s="3" t="s">
        <v>5</v>
      </c>
      <c r="J6" s="8">
        <f>_xlfn.RANK.EQ(B6,$B$3:$B$14,0)</f>
        <v>11</v>
      </c>
      <c r="K6" s="8">
        <f>_xlfn.RANK.EQ(C6,$C$3:$C$14,0)</f>
        <v>12</v>
      </c>
      <c r="L6" s="8">
        <f>_xlfn.RANK.EQ(D6,$D$3:$D$14,0)</f>
        <v>11</v>
      </c>
      <c r="M6" s="8">
        <f>_xlfn.RANK.EQ(E6,$E$3:$E$14,0)</f>
        <v>2</v>
      </c>
      <c r="N6" s="8">
        <f>_xlfn.RANK.EQ(F6,$F$3:$F$14,0)</f>
        <v>1</v>
      </c>
      <c r="O6" s="8">
        <f>_xlfn.RANK.EQ(G6,$G$3:$G$14,0)</f>
        <v>10</v>
      </c>
      <c r="P6" s="5"/>
      <c r="Q6" s="3" t="s">
        <v>5</v>
      </c>
      <c r="R6" s="5">
        <v>7.4150953971640551E-2</v>
      </c>
      <c r="S6" s="5">
        <v>6.8204447191208981E-2</v>
      </c>
      <c r="T6" s="5">
        <v>-3.0030358766717318E-2</v>
      </c>
      <c r="U6" s="5">
        <v>-1.6705082562174827E-2</v>
      </c>
      <c r="V6" s="5">
        <v>-1.1907127727394847E-2</v>
      </c>
      <c r="W6" s="5">
        <v>-1.0700178691709241E-2</v>
      </c>
      <c r="Y6" s="8">
        <v>4</v>
      </c>
    </row>
    <row r="7" spans="1:26" x14ac:dyDescent="0.25">
      <c r="A7" s="3" t="s">
        <v>6</v>
      </c>
      <c r="B7" s="9">
        <v>-0.10526315789473684</v>
      </c>
      <c r="C7" s="9">
        <v>0.86135746606334851</v>
      </c>
      <c r="D7" s="9">
        <v>-0.18514196810579542</v>
      </c>
      <c r="E7" s="9">
        <v>0.21718377088305485</v>
      </c>
      <c r="F7" s="9">
        <v>0.24941176470588222</v>
      </c>
      <c r="G7" s="9">
        <v>-7.0935342121782763E-2</v>
      </c>
      <c r="I7" s="3" t="s">
        <v>6</v>
      </c>
      <c r="J7" s="8">
        <f>_xlfn.RANK.EQ(B7,$B$3:$B$14,0)</f>
        <v>10</v>
      </c>
      <c r="K7" s="8">
        <f>_xlfn.RANK.EQ(C7,$C$3:$C$14,0)</f>
        <v>1</v>
      </c>
      <c r="L7" s="8">
        <f>_xlfn.RANK.EQ(D7,$D$3:$D$14,0)</f>
        <v>9</v>
      </c>
      <c r="M7" s="8">
        <f>_xlfn.RANK.EQ(E7,$E$3:$E$14,0)</f>
        <v>1</v>
      </c>
      <c r="N7" s="8">
        <f>_xlfn.RANK.EQ(F7,$F$3:$F$14,0)</f>
        <v>4</v>
      </c>
      <c r="O7" s="8">
        <f>_xlfn.RANK.EQ(G7,$G$3:$G$14,0)</f>
        <v>9</v>
      </c>
      <c r="P7" s="5"/>
      <c r="Q7" s="3" t="s">
        <v>6</v>
      </c>
      <c r="R7" s="5">
        <v>2.4557401929685019E-2</v>
      </c>
      <c r="S7" s="5">
        <v>8.1383964961845773E-2</v>
      </c>
      <c r="T7" s="5">
        <v>5.7123582943369354E-2</v>
      </c>
      <c r="U7" s="5">
        <v>3.3105075525892848E-2</v>
      </c>
      <c r="V7" s="5">
        <v>1.6243940928316641E-2</v>
      </c>
      <c r="W7" s="5">
        <v>1.4458074959422204E-2</v>
      </c>
      <c r="Y7" s="8">
        <v>5</v>
      </c>
    </row>
    <row r="8" spans="1:26" x14ac:dyDescent="0.25">
      <c r="A8" s="3" t="s">
        <v>7</v>
      </c>
      <c r="B8" s="9">
        <v>7.1342200725514004E-2</v>
      </c>
      <c r="C8" s="9">
        <v>2.483069977426644E-2</v>
      </c>
      <c r="D8" s="9">
        <v>-3.7004405286343633E-2</v>
      </c>
      <c r="E8" s="9">
        <v>-9.0210430009149079E-2</v>
      </c>
      <c r="F8" s="9">
        <v>-8.9903459372485894E-2</v>
      </c>
      <c r="G8" s="9">
        <v>-7.0718232044199025E-3</v>
      </c>
      <c r="I8" s="3" t="s">
        <v>7</v>
      </c>
      <c r="J8" s="8">
        <f>_xlfn.RANK.EQ(B8,$B$3:$B$14,0)</f>
        <v>5</v>
      </c>
      <c r="K8" s="8">
        <f>_xlfn.RANK.EQ(C8,$C$3:$C$14,0)</f>
        <v>4</v>
      </c>
      <c r="L8" s="8">
        <f>_xlfn.RANK.EQ(D8,$D$3:$D$14,0)</f>
        <v>6</v>
      </c>
      <c r="M8" s="8">
        <f>_xlfn.RANK.EQ(E8,$E$3:$E$14,0)</f>
        <v>8</v>
      </c>
      <c r="N8" s="8">
        <f>_xlfn.RANK.EQ(F8,$F$3:$F$14,0)</f>
        <v>11</v>
      </c>
      <c r="O8" s="8">
        <f>_xlfn.RANK.EQ(G8,$G$3:$G$14,0)</f>
        <v>8</v>
      </c>
      <c r="P8" s="5"/>
      <c r="Q8" s="3" t="s">
        <v>7</v>
      </c>
      <c r="R8" s="5">
        <v>4.1702812460651141E-2</v>
      </c>
      <c r="S8" s="5">
        <v>3.4289278821150369E-2</v>
      </c>
      <c r="T8" s="5">
        <v>2.9980191383717714E-2</v>
      </c>
      <c r="U8" s="5">
        <v>2.659426496526528E-2</v>
      </c>
      <c r="V8" s="5">
        <v>8.5353758281520309E-3</v>
      </c>
      <c r="W8" s="5">
        <v>6.4026538999888416E-3</v>
      </c>
      <c r="Y8" s="8">
        <v>6</v>
      </c>
    </row>
    <row r="9" spans="1:26" x14ac:dyDescent="0.25">
      <c r="A9" s="3" t="s">
        <v>8</v>
      </c>
      <c r="B9" s="9">
        <v>0.25457989611976783</v>
      </c>
      <c r="C9" s="9">
        <v>-8.6755766832917636E-2</v>
      </c>
      <c r="D9" s="9">
        <v>-1.0933333333333239E-2</v>
      </c>
      <c r="E9" s="9">
        <v>-1.4559180372068159E-2</v>
      </c>
      <c r="F9" s="9">
        <v>-0.22489740082079346</v>
      </c>
      <c r="G9" s="9">
        <v>-0.15637133780444756</v>
      </c>
      <c r="I9" s="3" t="s">
        <v>8</v>
      </c>
      <c r="J9" s="8">
        <f>_xlfn.RANK.EQ(B9,$B$3:$B$14,0)</f>
        <v>1</v>
      </c>
      <c r="K9" s="8">
        <f>_xlfn.RANK.EQ(C9,$C$3:$C$14,0)</f>
        <v>10</v>
      </c>
      <c r="L9" s="8">
        <f>_xlfn.RANK.EQ(D9,$D$3:$D$14,0)</f>
        <v>4</v>
      </c>
      <c r="M9" s="8">
        <f>_xlfn.RANK.EQ(E9,$E$3:$E$14,0)</f>
        <v>4</v>
      </c>
      <c r="N9" s="8">
        <f>_xlfn.RANK.EQ(F9,$F$3:$F$14,0)</f>
        <v>12</v>
      </c>
      <c r="O9" s="8">
        <f>_xlfn.RANK.EQ(G9,$G$3:$G$14,0)</f>
        <v>12</v>
      </c>
      <c r="P9" s="5"/>
      <c r="Q9" s="3" t="s">
        <v>8</v>
      </c>
      <c r="R9" s="5">
        <v>4.0229202170657223E-2</v>
      </c>
      <c r="S9" s="5">
        <v>3.1406718872081373E-2</v>
      </c>
      <c r="T9" s="5">
        <v>3.5829774028119259E-2</v>
      </c>
      <c r="U9" s="5">
        <v>2.8524342669331747E-2</v>
      </c>
      <c r="V9" s="5">
        <v>8.1339925908074737E-3</v>
      </c>
      <c r="W9" s="5">
        <v>-2.0071998913226013E-2</v>
      </c>
      <c r="Y9" s="8">
        <v>7</v>
      </c>
    </row>
    <row r="10" spans="1:26" x14ac:dyDescent="0.25">
      <c r="A10" s="3" t="s">
        <v>9</v>
      </c>
      <c r="B10" s="9">
        <v>0.15526088919906411</v>
      </c>
      <c r="C10" s="9">
        <v>9.8862049077037994E-2</v>
      </c>
      <c r="D10" s="9">
        <v>-0.14378109452736321</v>
      </c>
      <c r="E10" s="9">
        <v>-0.10885241138872748</v>
      </c>
      <c r="F10" s="9">
        <v>0.20908738218580969</v>
      </c>
      <c r="G10" s="9">
        <v>4.2602873806512731E-2</v>
      </c>
      <c r="I10" s="3" t="s">
        <v>9</v>
      </c>
      <c r="J10" s="8">
        <f>_xlfn.RANK.EQ(B10,$B$3:$B$14,0)</f>
        <v>4</v>
      </c>
      <c r="K10" s="8">
        <f>_xlfn.RANK.EQ(C10,$C$3:$C$14,0)</f>
        <v>3</v>
      </c>
      <c r="L10" s="8">
        <f>_xlfn.RANK.EQ(D10,$D$3:$D$14,0)</f>
        <v>8</v>
      </c>
      <c r="M10" s="8">
        <f>_xlfn.RANK.EQ(E10,$E$3:$E$14,0)</f>
        <v>9</v>
      </c>
      <c r="N10" s="8">
        <f>_xlfn.RANK.EQ(F10,$F$3:$F$14,0)</f>
        <v>6</v>
      </c>
      <c r="O10" s="8">
        <f>_xlfn.RANK.EQ(G10,$G$3:$G$14,0)</f>
        <v>5</v>
      </c>
      <c r="P10" s="5"/>
      <c r="Q10" s="3" t="s">
        <v>9</v>
      </c>
      <c r="R10" s="5">
        <v>4.2961380040835266E-2</v>
      </c>
      <c r="S10" s="5">
        <v>5.5309748076166669E-2</v>
      </c>
      <c r="T10" s="5">
        <v>3.0656809764081999E-2</v>
      </c>
      <c r="U10" s="5">
        <v>1.1751291215247974E-2</v>
      </c>
      <c r="V10" s="5">
        <v>3.8781628619621006E-2</v>
      </c>
      <c r="W10" s="5">
        <v>5.214347273570475E-2</v>
      </c>
      <c r="Y10" s="8">
        <v>8</v>
      </c>
    </row>
    <row r="11" spans="1:26" x14ac:dyDescent="0.25">
      <c r="A11" s="3" t="s">
        <v>10</v>
      </c>
      <c r="B11" s="9">
        <v>3.4947670250896179E-2</v>
      </c>
      <c r="C11" s="9">
        <v>-0.17368079836426209</v>
      </c>
      <c r="D11" s="9">
        <v>1.4752724224643909E-2</v>
      </c>
      <c r="E11" s="9">
        <v>-7.3847678836940323E-2</v>
      </c>
      <c r="F11" s="9">
        <v>0.13128790581519789</v>
      </c>
      <c r="G11" s="9">
        <v>1.2298959318826963E-2</v>
      </c>
      <c r="I11" s="3" t="s">
        <v>10</v>
      </c>
      <c r="J11" s="8">
        <f>_xlfn.RANK.EQ(B11,$B$3:$B$14,0)</f>
        <v>7</v>
      </c>
      <c r="K11" s="8">
        <f>_xlfn.RANK.EQ(C11,$C$3:$C$14,0)</f>
        <v>11</v>
      </c>
      <c r="L11" s="8">
        <f>_xlfn.RANK.EQ(D11,$D$3:$D$14,0)</f>
        <v>3</v>
      </c>
      <c r="M11" s="8">
        <f>_xlfn.RANK.EQ(E11,$E$3:$E$14,0)</f>
        <v>7</v>
      </c>
      <c r="N11" s="8">
        <f>_xlfn.RANK.EQ(F11,$F$3:$F$14,0)</f>
        <v>8</v>
      </c>
      <c r="O11" s="8">
        <f>_xlfn.RANK.EQ(G11,$G$3:$G$14,0)</f>
        <v>7</v>
      </c>
      <c r="P11" s="5"/>
      <c r="Q11" s="3" t="s">
        <v>10</v>
      </c>
      <c r="R11" s="5">
        <v>4.8074941551240868E-2</v>
      </c>
      <c r="S11" s="5">
        <v>3.4416439266695763E-2</v>
      </c>
      <c r="T11" s="5">
        <v>4.9514787616390395E-2</v>
      </c>
      <c r="U11" s="5">
        <v>2.0659465799309329E-2</v>
      </c>
      <c r="V11" s="5">
        <v>2.9273174262632557E-2</v>
      </c>
      <c r="W11" s="5">
        <v>2.2104883862022657E-2</v>
      </c>
      <c r="Y11" s="8">
        <v>9</v>
      </c>
    </row>
    <row r="12" spans="1:26" x14ac:dyDescent="0.25">
      <c r="A12" s="3" t="s">
        <v>11</v>
      </c>
      <c r="B12" s="9">
        <v>3.3018947179765723E-2</v>
      </c>
      <c r="C12" s="9">
        <v>-1.7352103207197711E-2</v>
      </c>
      <c r="D12" s="9">
        <v>-0.28791849661230173</v>
      </c>
      <c r="E12" s="9">
        <v>-0.19472650423638538</v>
      </c>
      <c r="F12" s="9">
        <v>0.27066555052006658</v>
      </c>
      <c r="G12" s="9">
        <v>-0.13341763908556015</v>
      </c>
      <c r="I12" s="3" t="s">
        <v>11</v>
      </c>
      <c r="J12" s="8">
        <f>_xlfn.RANK.EQ(B12,$B$3:$B$14,0)</f>
        <v>8</v>
      </c>
      <c r="K12" s="8">
        <f>_xlfn.RANK.EQ(C12,$C$3:$C$14,0)</f>
        <v>6</v>
      </c>
      <c r="L12" s="8">
        <f>_xlfn.RANK.EQ(D12,$D$3:$D$14,0)</f>
        <v>10</v>
      </c>
      <c r="M12" s="8">
        <f>_xlfn.RANK.EQ(E12,$E$3:$E$14,0)</f>
        <v>10</v>
      </c>
      <c r="N12" s="8">
        <f>_xlfn.RANK.EQ(F12,$F$3:$F$14,0)</f>
        <v>3</v>
      </c>
      <c r="O12" s="8">
        <f>_xlfn.RANK.EQ(G12,$G$3:$G$14,0)</f>
        <v>11</v>
      </c>
      <c r="P12" s="5"/>
      <c r="Q12" s="3" t="s">
        <v>11</v>
      </c>
      <c r="R12" s="5">
        <v>1.3609482579679394E-2</v>
      </c>
      <c r="S12" s="5">
        <v>1.3320931489154511E-2</v>
      </c>
      <c r="T12" s="5">
        <v>-5.541993374438569E-2</v>
      </c>
      <c r="U12" s="5">
        <v>-6.3151529135354906E-2</v>
      </c>
      <c r="V12" s="5">
        <v>-3.8363857251241577E-2</v>
      </c>
      <c r="W12" s="5">
        <v>-2.9931972677947238E-2</v>
      </c>
      <c r="Y12" s="8">
        <v>10</v>
      </c>
    </row>
    <row r="13" spans="1:26" x14ac:dyDescent="0.25">
      <c r="A13" s="3" t="s">
        <v>12</v>
      </c>
      <c r="B13" s="9">
        <v>0.16518806792332197</v>
      </c>
      <c r="C13" s="9">
        <v>-7.438958435014309E-2</v>
      </c>
      <c r="D13" s="9">
        <v>5.3225328347318301E-2</v>
      </c>
      <c r="E13" s="9">
        <v>-9.2551999610307467E-3</v>
      </c>
      <c r="F13" s="9">
        <v>8.1059376894963897E-2</v>
      </c>
      <c r="G13" s="9">
        <v>0.10371470875086541</v>
      </c>
      <c r="I13" s="3" t="s">
        <v>12</v>
      </c>
      <c r="J13" s="8">
        <f>_xlfn.RANK.EQ(B13,$B$3:$B$14,0)</f>
        <v>3</v>
      </c>
      <c r="K13" s="8">
        <f>_xlfn.RANK.EQ(C13,$C$3:$C$14,0)</f>
        <v>9</v>
      </c>
      <c r="L13" s="8">
        <f>_xlfn.RANK.EQ(D13,$D$3:$D$14,0)</f>
        <v>2</v>
      </c>
      <c r="M13" s="8">
        <f>_xlfn.RANK.EQ(E13,$E$3:$E$14,0)</f>
        <v>3</v>
      </c>
      <c r="N13" s="8">
        <f>_xlfn.RANK.EQ(F13,$F$3:$F$14,0)</f>
        <v>9</v>
      </c>
      <c r="O13" s="8">
        <f>_xlfn.RANK.EQ(G13,$G$3:$G$14,0)</f>
        <v>4</v>
      </c>
      <c r="P13" s="5"/>
      <c r="Q13" s="3" t="s">
        <v>12</v>
      </c>
      <c r="R13" s="5">
        <v>2.4443723932937266E-2</v>
      </c>
      <c r="S13" s="5">
        <v>2.3800037575604161E-2</v>
      </c>
      <c r="T13" s="5">
        <v>4.0990607672380046E-2</v>
      </c>
      <c r="U13" s="5">
        <v>2.6765319746088534E-2</v>
      </c>
      <c r="V13" s="5">
        <v>2.9543992025294008E-2</v>
      </c>
      <c r="W13" s="5">
        <v>2.5645545467481951E-2</v>
      </c>
      <c r="Y13" s="8">
        <v>11</v>
      </c>
    </row>
    <row r="14" spans="1:26" x14ac:dyDescent="0.25">
      <c r="A14" s="4" t="s">
        <v>13</v>
      </c>
      <c r="B14" s="9">
        <v>-0.21759259259259256</v>
      </c>
      <c r="C14" s="9">
        <v>0.30769230769230771</v>
      </c>
      <c r="D14" s="9">
        <v>-0.38461538461538458</v>
      </c>
      <c r="E14" s="9">
        <v>-0.5625</v>
      </c>
      <c r="F14" s="9">
        <v>0.22084033613445375</v>
      </c>
      <c r="G14" s="9">
        <v>0.13986784140969166</v>
      </c>
      <c r="I14" s="4" t="s">
        <v>13</v>
      </c>
      <c r="J14" s="8">
        <f>_xlfn.RANK.EQ(B14,$B$3:$B$14,0)</f>
        <v>12</v>
      </c>
      <c r="K14" s="8">
        <f>_xlfn.RANK.EQ(C14,$C$3:$C$14,0)</f>
        <v>2</v>
      </c>
      <c r="L14" s="8">
        <f>_xlfn.RANK.EQ(D14,$D$3:$D$14,0)</f>
        <v>12</v>
      </c>
      <c r="M14" s="8">
        <f>_xlfn.RANK.EQ(E14,$E$3:$E$14,0)</f>
        <v>12</v>
      </c>
      <c r="N14" s="8">
        <f>_xlfn.RANK.EQ(F14,$F$3:$F$14,0)</f>
        <v>5</v>
      </c>
      <c r="O14" s="8">
        <f>_xlfn.RANK.EQ(G14,$G$3:$G$14,0)</f>
        <v>2</v>
      </c>
      <c r="P14" s="5"/>
      <c r="Q14" s="4" t="s">
        <v>13</v>
      </c>
      <c r="R14" s="5">
        <v>-0.14581735996664288</v>
      </c>
      <c r="S14" s="5">
        <v>-9.8856619669326726E-2</v>
      </c>
      <c r="T14" s="5">
        <v>-0.14469875139381139</v>
      </c>
      <c r="U14" s="5">
        <v>-0.14383186414990531</v>
      </c>
      <c r="V14" s="5">
        <v>-0.11444285854766441</v>
      </c>
      <c r="W14" s="5">
        <v>-7.9042498502785385E-2</v>
      </c>
      <c r="Y14" s="8">
        <v>12</v>
      </c>
    </row>
    <row r="16" spans="1:26" x14ac:dyDescent="0.25">
      <c r="Y16" t="s">
        <v>16</v>
      </c>
      <c r="Z16" t="e">
        <f>SUM(Z3:Z8)</f>
        <v>#N/A</v>
      </c>
    </row>
    <row r="17" spans="25:26" x14ac:dyDescent="0.25">
      <c r="Y17" t="s">
        <v>17</v>
      </c>
      <c r="Z17">
        <f>SUM(Z9:Z14)</f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Alisa Mattes</dc:creator>
  <cp:lastModifiedBy>Alisa Mattes</cp:lastModifiedBy>
  <dcterms:created xsi:type="dcterms:W3CDTF">2018-10-22T15:44:05Z</dcterms:created>
  <dcterms:modified xsi:type="dcterms:W3CDTF">2018-10-22T15:58:15Z</dcterms:modified>
</cp:coreProperties>
</file>