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219F2CBD-E115-42C7-AF25-DA8C31B84968}" xr6:coauthVersionLast="40" xr6:coauthVersionMax="40" xr10:uidLastSave="{00000000-0000-0000-0000-000000000000}"/>
  <bookViews>
    <workbookView xWindow="0" yWindow="0" windowWidth="22540" windowHeight="10490" xr2:uid="{E1AEFD66-1CB1-4A0C-8F73-4F1D1DCE1D3F}"/>
  </bookViews>
  <sheets>
    <sheet name="MONATSRENDITEN" sheetId="12" r:id="rId1"/>
    <sheet name="1" sheetId="3" r:id="rId2"/>
    <sheet name="2" sheetId="4" r:id="rId3"/>
    <sheet name="3" sheetId="6" r:id="rId4"/>
    <sheet name="DAX" sheetId="2" r:id="rId5"/>
    <sheet name="1vsDAX" sheetId="7" r:id="rId6"/>
  </sheets>
  <definedNames>
    <definedName name="_xlnm._FilterDatabase" localSheetId="1" hidden="1">'1'!$A$1:$E$1</definedName>
    <definedName name="_xlnm._FilterDatabase" localSheetId="2" hidden="1">'2'!$A$1:$E$1</definedName>
    <definedName name="_xlnm._FilterDatabase" localSheetId="3" hidden="1">'3'!$A$1:$E$1</definedName>
    <definedName name="_xlnm._FilterDatabase" localSheetId="4" hidden="1">DAX!$A$1:$F$1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6" i="12" l="1"/>
  <c r="B77" i="12"/>
  <c r="B75" i="12"/>
  <c r="B74" i="12"/>
  <c r="B73" i="12"/>
  <c r="B72" i="12"/>
  <c r="I23" i="12" l="1"/>
  <c r="I7" i="12"/>
  <c r="I20" i="12"/>
  <c r="U21" i="12"/>
  <c r="U22" i="12"/>
  <c r="U20" i="12"/>
  <c r="U19" i="12"/>
  <c r="U18" i="12"/>
  <c r="I22" i="12"/>
  <c r="I18" i="12"/>
  <c r="I21" i="12"/>
  <c r="I19" i="12"/>
  <c r="I11" i="12" l="1"/>
  <c r="D4" i="12"/>
  <c r="P4" i="12"/>
  <c r="Q63" i="12"/>
  <c r="Q62" i="12"/>
  <c r="Q61" i="12"/>
  <c r="Q60" i="12"/>
  <c r="Q59" i="12"/>
  <c r="Q58" i="12"/>
  <c r="Q57" i="12"/>
  <c r="Q56" i="12"/>
  <c r="Q55" i="12"/>
  <c r="Q54" i="12"/>
  <c r="Q53" i="12"/>
  <c r="Q52" i="12"/>
  <c r="Q51" i="12"/>
  <c r="Q50" i="12"/>
  <c r="Q49" i="12"/>
  <c r="Q48" i="12"/>
  <c r="Q47" i="12"/>
  <c r="Q46" i="12"/>
  <c r="Q45" i="12"/>
  <c r="Q44" i="12"/>
  <c r="Q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6" i="12"/>
  <c r="Q5" i="12"/>
  <c r="Q4" i="12"/>
  <c r="R4" i="12" l="1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4" i="12"/>
  <c r="F4" i="12" l="1"/>
  <c r="D63" i="12"/>
  <c r="F63" i="12" l="1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P54" i="12"/>
  <c r="R54" i="12" s="1"/>
  <c r="P55" i="12"/>
  <c r="R55" i="12" s="1"/>
  <c r="P56" i="12"/>
  <c r="R56" i="12" s="1"/>
  <c r="P57" i="12"/>
  <c r="R57" i="12" s="1"/>
  <c r="P58" i="12"/>
  <c r="R58" i="12" s="1"/>
  <c r="P59" i="12"/>
  <c r="R59" i="12" s="1"/>
  <c r="P60" i="12"/>
  <c r="R60" i="12" s="1"/>
  <c r="P61" i="12"/>
  <c r="R61" i="12" s="1"/>
  <c r="P62" i="12"/>
  <c r="R62" i="12" s="1"/>
  <c r="P63" i="12"/>
  <c r="R63" i="12" s="1"/>
  <c r="D58" i="12"/>
  <c r="D59" i="12"/>
  <c r="D60" i="12"/>
  <c r="D61" i="12"/>
  <c r="D62" i="12"/>
  <c r="P5" i="12"/>
  <c r="R5" i="12" s="1"/>
  <c r="P6" i="12"/>
  <c r="R6" i="12" s="1"/>
  <c r="P7" i="12"/>
  <c r="R7" i="12" s="1"/>
  <c r="P8" i="12"/>
  <c r="R8" i="12" s="1"/>
  <c r="P9" i="12"/>
  <c r="R9" i="12" s="1"/>
  <c r="P10" i="12"/>
  <c r="R10" i="12" s="1"/>
  <c r="P11" i="12"/>
  <c r="R11" i="12" s="1"/>
  <c r="P12" i="12"/>
  <c r="R12" i="12" s="1"/>
  <c r="P13" i="12"/>
  <c r="R13" i="12" s="1"/>
  <c r="P14" i="12"/>
  <c r="R14" i="12" s="1"/>
  <c r="P15" i="12"/>
  <c r="R15" i="12" s="1"/>
  <c r="P16" i="12"/>
  <c r="R16" i="12" s="1"/>
  <c r="P17" i="12"/>
  <c r="R17" i="12" s="1"/>
  <c r="P18" i="12"/>
  <c r="R18" i="12" s="1"/>
  <c r="P19" i="12"/>
  <c r="R19" i="12" s="1"/>
  <c r="P20" i="12"/>
  <c r="R20" i="12" s="1"/>
  <c r="P21" i="12"/>
  <c r="R21" i="12" s="1"/>
  <c r="P22" i="12"/>
  <c r="R22" i="12" s="1"/>
  <c r="P23" i="12"/>
  <c r="R23" i="12" s="1"/>
  <c r="P24" i="12"/>
  <c r="R24" i="12" s="1"/>
  <c r="P25" i="12"/>
  <c r="R25" i="12" s="1"/>
  <c r="P26" i="12"/>
  <c r="R26" i="12" s="1"/>
  <c r="P27" i="12"/>
  <c r="R27" i="12" s="1"/>
  <c r="P28" i="12"/>
  <c r="R28" i="12" s="1"/>
  <c r="P29" i="12"/>
  <c r="R29" i="12" s="1"/>
  <c r="P30" i="12"/>
  <c r="R30" i="12" s="1"/>
  <c r="P31" i="12"/>
  <c r="R31" i="12" s="1"/>
  <c r="P32" i="12"/>
  <c r="R32" i="12" s="1"/>
  <c r="P33" i="12"/>
  <c r="R33" i="12" s="1"/>
  <c r="P34" i="12"/>
  <c r="R34" i="12" s="1"/>
  <c r="P35" i="12"/>
  <c r="R35" i="12" s="1"/>
  <c r="P36" i="12"/>
  <c r="R36" i="12" s="1"/>
  <c r="P37" i="12"/>
  <c r="R37" i="12" s="1"/>
  <c r="P38" i="12"/>
  <c r="R38" i="12" s="1"/>
  <c r="P39" i="12"/>
  <c r="R39" i="12" s="1"/>
  <c r="P40" i="12"/>
  <c r="R40" i="12" s="1"/>
  <c r="P41" i="12"/>
  <c r="R41" i="12" s="1"/>
  <c r="P42" i="12"/>
  <c r="R42" i="12" s="1"/>
  <c r="P43" i="12"/>
  <c r="R43" i="12" s="1"/>
  <c r="P44" i="12"/>
  <c r="R44" i="12" s="1"/>
  <c r="P45" i="12"/>
  <c r="R45" i="12" s="1"/>
  <c r="P46" i="12"/>
  <c r="R46" i="12" s="1"/>
  <c r="P47" i="12"/>
  <c r="R47" i="12" s="1"/>
  <c r="P48" i="12"/>
  <c r="R48" i="12" s="1"/>
  <c r="P49" i="12"/>
  <c r="R49" i="12" s="1"/>
  <c r="P50" i="12"/>
  <c r="R50" i="12" s="1"/>
  <c r="P51" i="12"/>
  <c r="R51" i="12" s="1"/>
  <c r="P52" i="12"/>
  <c r="R52" i="12" s="1"/>
  <c r="P53" i="12"/>
  <c r="R53" i="12" s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L11" i="12"/>
  <c r="L10" i="12"/>
  <c r="L9" i="12"/>
  <c r="L8" i="12"/>
  <c r="L7" i="12"/>
  <c r="L4" i="12"/>
  <c r="L3" i="12"/>
  <c r="F56" i="12" l="1"/>
  <c r="F48" i="12"/>
  <c r="F36" i="12"/>
  <c r="F28" i="12"/>
  <c r="I13" i="12" s="1"/>
  <c r="F16" i="12"/>
  <c r="F8" i="12"/>
  <c r="U23" i="12"/>
  <c r="F51" i="12"/>
  <c r="F39" i="12"/>
  <c r="F27" i="12"/>
  <c r="F19" i="12"/>
  <c r="F11" i="12"/>
  <c r="F7" i="12"/>
  <c r="F62" i="12"/>
  <c r="F58" i="12"/>
  <c r="F52" i="12"/>
  <c r="F44" i="12"/>
  <c r="F32" i="12"/>
  <c r="F24" i="12"/>
  <c r="F12" i="12"/>
  <c r="F59" i="12"/>
  <c r="F47" i="12"/>
  <c r="F35" i="12"/>
  <c r="F23" i="12"/>
  <c r="F54" i="12"/>
  <c r="F46" i="12"/>
  <c r="F38" i="12"/>
  <c r="F34" i="12"/>
  <c r="F26" i="12"/>
  <c r="F22" i="12"/>
  <c r="F18" i="12"/>
  <c r="F14" i="12"/>
  <c r="F10" i="12"/>
  <c r="F6" i="12"/>
  <c r="F61" i="12"/>
  <c r="F40" i="12"/>
  <c r="F20" i="12"/>
  <c r="F55" i="12"/>
  <c r="F43" i="12"/>
  <c r="F31" i="12"/>
  <c r="F15" i="12"/>
  <c r="F50" i="12"/>
  <c r="F42" i="12"/>
  <c r="F30" i="12"/>
  <c r="F57" i="12"/>
  <c r="F53" i="12"/>
  <c r="F49" i="12"/>
  <c r="F45" i="12"/>
  <c r="F41" i="12"/>
  <c r="F37" i="12"/>
  <c r="F33" i="12"/>
  <c r="F29" i="12"/>
  <c r="F25" i="12"/>
  <c r="F21" i="12"/>
  <c r="F17" i="12"/>
  <c r="F13" i="12"/>
  <c r="F9" i="12"/>
  <c r="F5" i="12"/>
  <c r="F60" i="12"/>
  <c r="U11" i="12"/>
  <c r="U4" i="12"/>
  <c r="U15" i="12"/>
  <c r="U8" i="12"/>
  <c r="U7" i="12"/>
  <c r="U14" i="12"/>
  <c r="U6" i="12"/>
  <c r="U13" i="12"/>
  <c r="U12" i="12"/>
  <c r="U5" i="12"/>
  <c r="I12" i="12"/>
  <c r="I8" i="12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I15" i="12" l="1"/>
  <c r="I5" i="12"/>
  <c r="I14" i="12"/>
  <c r="I6" i="12"/>
  <c r="I4" i="12"/>
  <c r="L438" i="2"/>
  <c r="L441" i="2" l="1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</calcChain>
</file>

<file path=xl/sharedStrings.xml><?xml version="1.0" encoding="utf-8"?>
<sst xmlns="http://schemas.openxmlformats.org/spreadsheetml/2006/main" count="109" uniqueCount="67">
  <si>
    <t>DAX</t>
  </si>
  <si>
    <t>Datum</t>
  </si>
  <si>
    <t>Schlusskurs</t>
  </si>
  <si>
    <t>Erster</t>
  </si>
  <si>
    <t>Hoch</t>
  </si>
  <si>
    <t>Tief</t>
  </si>
  <si>
    <t>Volumen</t>
  </si>
  <si>
    <t>ISIN</t>
  </si>
  <si>
    <t>DE0001141687</t>
  </si>
  <si>
    <t>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</si>
  <si>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</si>
  <si>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</si>
  <si>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</si>
  <si>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</si>
  <si>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</si>
  <si>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</si>
  <si>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</si>
  <si>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</si>
  <si>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</si>
  <si>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</si>
  <si>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</si>
  <si>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</si>
  <si>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</si>
  <si>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</si>
  <si>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</si>
  <si>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</si>
  <si>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</si>
  <si>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HILFSSPALTE</t>
  </si>
  <si>
    <t>Stetige Überschussrendite</t>
  </si>
  <si>
    <t>Risikofreier Zins</t>
  </si>
  <si>
    <t>Sharpe Ratio Total</t>
  </si>
  <si>
    <t>Sharpe Ratio</t>
  </si>
  <si>
    <t>StabW / σ - jährlich</t>
  </si>
  <si>
    <t>Überschussrendite - jährlich</t>
  </si>
  <si>
    <t>Korrelationskoeffizient</t>
  </si>
  <si>
    <t>Bestimmtheitsmaß</t>
  </si>
  <si>
    <t>Steigung</t>
  </si>
  <si>
    <t>Achsenabschitt</t>
  </si>
  <si>
    <t>Mittelwert Y</t>
  </si>
  <si>
    <t>Mittelwert X</t>
  </si>
  <si>
    <t>AUSGABE: ZUSAMMENFASSUNG</t>
  </si>
  <si>
    <t>Regressions-Statistik</t>
  </si>
  <si>
    <t>Multipler Korrelationskoeffizient</t>
  </si>
  <si>
    <t>Adjustiertes Bestimmtheitsmaß</t>
  </si>
  <si>
    <t>Standardfehler</t>
  </si>
  <si>
    <t>Beobachtungen</t>
  </si>
  <si>
    <t>ANOVA</t>
  </si>
  <si>
    <t>Regression</t>
  </si>
  <si>
    <t>Residue</t>
  </si>
  <si>
    <t>Gesamt</t>
  </si>
  <si>
    <t>Schnittpunkt</t>
  </si>
  <si>
    <t>Freiheitsgrade (df)</t>
  </si>
  <si>
    <t>Quadratsummen (SS)</t>
  </si>
  <si>
    <t>Mittlere Quadratsumme (MS)</t>
  </si>
  <si>
    <t>Prüfgröße (F)</t>
  </si>
  <si>
    <t>F krit</t>
  </si>
  <si>
    <t>Koeffizienten</t>
  </si>
  <si>
    <t>t-Statistik</t>
  </si>
  <si>
    <t>P-Wert</t>
  </si>
  <si>
    <t>Untere 95%</t>
  </si>
  <si>
    <t>Obere 95%</t>
  </si>
  <si>
    <t>Untere 95,0%</t>
  </si>
  <si>
    <t>Obere 95,0%</t>
  </si>
  <si>
    <t>AUSGABE: RESIDUENPLOT</t>
  </si>
  <si>
    <t>Beobachtung</t>
  </si>
  <si>
    <t>Residuen</t>
  </si>
  <si>
    <t xml:space="preserve">Schätzung für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</si>
</sst>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000%"/>
    <numFmt numFmtId="165" formatCode="0.000000%"/>
    <numFmt numFmtId="166" formatCode="_-* #,##0.0000\ _€_-;\-* #,##0.0000\ _€_-;_-* &quot;-&quot;??\ _€_-;_-@_-"/>
    <numFmt numFmtId="167" formatCode="0.0000"/>
    <numFmt numFmtId="168" formatCode="0.000"/>
    <numFmt numFmtId="169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Fill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0" fontId="0" fillId="4" borderId="7" xfId="0" applyFill="1" applyBorder="1"/>
    <xf numFmtId="0" fontId="2" fillId="4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right"/>
    </xf>
    <xf numFmtId="0" fontId="4" fillId="5" borderId="7" xfId="2" applyFill="1" applyBorder="1" applyAlignment="1">
      <alignment horizontal="right"/>
    </xf>
    <xf numFmtId="10" fontId="0" fillId="5" borderId="7" xfId="0" applyNumberFormat="1" applyFill="1" applyBorder="1"/>
    <xf numFmtId="10" fontId="0" fillId="5" borderId="7" xfId="0" applyNumberFormat="1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2" fillId="4" borderId="8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center"/>
    </xf>
    <xf numFmtId="14" fontId="0" fillId="4" borderId="11" xfId="0" applyNumberFormat="1" applyFill="1" applyBorder="1"/>
    <xf numFmtId="0" fontId="0" fillId="4" borderId="11" xfId="0" applyFill="1" applyBorder="1"/>
    <xf numFmtId="10" fontId="1" fillId="0" borderId="0" xfId="1" applyNumberFormat="1" applyFont="1" applyFill="1" applyBorder="1"/>
    <xf numFmtId="4" fontId="0" fillId="4" borderId="11" xfId="0" applyNumberFormat="1" applyFill="1" applyBorder="1"/>
    <xf numFmtId="14" fontId="0" fillId="4" borderId="8" xfId="0" applyNumberFormat="1" applyFill="1" applyBorder="1"/>
    <xf numFmtId="4" fontId="0" fillId="4" borderId="8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horizontal="left"/>
    </xf>
    <xf numFmtId="10" fontId="0" fillId="0" borderId="0" xfId="1" applyNumberFormat="1" applyFont="1" applyFill="1" applyBorder="1"/>
    <xf numFmtId="166" fontId="0" fillId="5" borderId="0" xfId="3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2" fontId="0" fillId="4" borderId="7" xfId="0" applyNumberFormat="1" applyFill="1" applyBorder="1"/>
    <xf numFmtId="43" fontId="0" fillId="0" borderId="0" xfId="3" applyFont="1" applyFill="1" applyBorder="1"/>
    <xf numFmtId="167" fontId="2" fillId="0" borderId="0" xfId="0" applyNumberFormat="1" applyFont="1" applyFill="1" applyBorder="1"/>
    <xf numFmtId="10" fontId="0" fillId="0" borderId="0" xfId="1" applyNumberFormat="1" applyFont="1"/>
    <xf numFmtId="0" fontId="0" fillId="0" borderId="0" xfId="0" applyFont="1" applyFill="1" applyBorder="1" applyAlignment="1">
      <alignment horizontal="left"/>
    </xf>
    <xf numFmtId="10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0" xfId="1" applyNumberFormat="1" applyFont="1" applyFill="1" applyBorder="1" applyAlignment="1"/>
    <xf numFmtId="166" fontId="0" fillId="0" borderId="0" xfId="3" applyNumberFormat="1" applyFont="1" applyFill="1" applyBorder="1" applyAlignment="1">
      <alignment horizontal="left"/>
    </xf>
    <xf numFmtId="10" fontId="1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10" fontId="0" fillId="0" borderId="2" xfId="0" applyNumberFormat="1" applyFill="1" applyBorder="1"/>
    <xf numFmtId="10" fontId="0" fillId="0" borderId="4" xfId="0" applyNumberFormat="1" applyFill="1" applyBorder="1"/>
    <xf numFmtId="0" fontId="2" fillId="0" borderId="0" xfId="0" applyFont="1" applyBorder="1" applyAlignment="1"/>
    <xf numFmtId="10" fontId="2" fillId="0" borderId="0" xfId="1" applyNumberFormat="1" applyFont="1" applyBorder="1" applyAlignment="1"/>
    <xf numFmtId="0" fontId="2" fillId="6" borderId="5" xfId="0" applyFont="1" applyFill="1" applyBorder="1"/>
    <xf numFmtId="2" fontId="0" fillId="0" borderId="2" xfId="3" applyNumberFormat="1" applyFont="1" applyFill="1" applyBorder="1"/>
    <xf numFmtId="2" fontId="2" fillId="6" borderId="6" xfId="1" applyNumberFormat="1" applyFont="1" applyFill="1" applyBorder="1"/>
    <xf numFmtId="168" fontId="2" fillId="0" borderId="0" xfId="0" applyNumberFormat="1" applyFont="1" applyFill="1" applyBorder="1"/>
    <xf numFmtId="2" fontId="0" fillId="0" borderId="0" xfId="3" applyNumberFormat="1" applyFont="1" applyFill="1" applyBorder="1"/>
    <xf numFmtId="0" fontId="2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164" fontId="0" fillId="4" borderId="7" xfId="0" applyNumberFormat="1" applyFill="1" applyBorder="1"/>
    <xf numFmtId="166" fontId="2" fillId="5" borderId="0" xfId="3" applyNumberFormat="1" applyFont="1" applyFill="1" applyBorder="1" applyAlignment="1">
      <alignment horizontal="left"/>
    </xf>
    <xf numFmtId="2" fontId="2" fillId="0" borderId="0" xfId="1" applyNumberFormat="1" applyFont="1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ont="1" applyFill="1" applyBorder="1"/>
    <xf numFmtId="43" fontId="0" fillId="0" borderId="0" xfId="0" applyNumberForma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/>
    <xf numFmtId="2" fontId="0" fillId="0" borderId="0" xfId="0" applyNumberFormat="1" applyBorder="1"/>
    <xf numFmtId="0" fontId="0" fillId="0" borderId="0" xfId="0" applyFill="1" applyBorder="1" applyAlignment="1"/>
    <xf numFmtId="0" fontId="0" fillId="0" borderId="12" xfId="0" applyFill="1" applyBorder="1" applyAlignment="1"/>
    <xf numFmtId="0" fontId="8" fillId="0" borderId="1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"/>
    </xf>
    <xf numFmtId="164" fontId="2" fillId="0" borderId="0" xfId="1" applyNumberFormat="1" applyFont="1" applyFill="1" applyBorder="1"/>
    <xf numFmtId="0" fontId="2" fillId="0" borderId="12" xfId="0" applyFont="1" applyFill="1" applyBorder="1" applyAlignment="1"/>
    <xf numFmtId="2" fontId="0" fillId="0" borderId="7" xfId="0" applyNumberFormat="1" applyFont="1" applyFill="1" applyBorder="1" applyAlignment="1">
      <alignment horizontal="left"/>
    </xf>
    <xf numFmtId="169" fontId="0" fillId="0" borderId="7" xfId="0" applyNumberFormat="1" applyFont="1" applyFill="1" applyBorder="1" applyAlignment="1"/>
    <xf numFmtId="167" fontId="0" fillId="0" borderId="7" xfId="3" applyNumberFormat="1" applyFont="1" applyFill="1" applyBorder="1" applyAlignment="1"/>
    <xf numFmtId="167" fontId="0" fillId="0" borderId="7" xfId="0" applyNumberFormat="1" applyFont="1" applyFill="1" applyBorder="1" applyAlignment="1"/>
    <xf numFmtId="2" fontId="0" fillId="0" borderId="7" xfId="0" applyNumberFormat="1" applyFont="1" applyFill="1" applyBorder="1" applyAlignment="1"/>
    <xf numFmtId="167" fontId="1" fillId="0" borderId="7" xfId="1" applyNumberFormat="1" applyFont="1" applyFill="1" applyBorder="1" applyAlignment="1"/>
    <xf numFmtId="2" fontId="0" fillId="0" borderId="7" xfId="0" applyNumberFormat="1" applyFill="1" applyBorder="1"/>
    <xf numFmtId="164" fontId="0" fillId="0" borderId="7" xfId="1" applyNumberFormat="1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0" fillId="0" borderId="0" xfId="0" quotePrefix="1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856672174372184E-2"/>
          <c:y val="1.9405352074247061E-2"/>
          <c:w val="0.96655278443521997"/>
          <c:h val="0.9337683902590105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63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042590996840988"/>
                  <c:y val="-0.14436241417942605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800" baseline="0"/>
                      <a:t>y = 0,5763x + 0,0041</a:t>
                    </a:r>
                    <a:br>
                      <a:rPr lang="en-US" sz="1800" baseline="0"/>
                    </a:br>
                    <a:r>
                      <a:rPr lang="en-US" sz="1800" baseline="0"/>
                      <a:t>R² = 0,5225</a:t>
                    </a:r>
                    <a:endParaRPr lang="en-US" sz="18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MONATSRENDITEN!$R$4:$R$63</c:f>
              <c:numCache>
                <c:formatCode>0.00%</c:formatCode>
                <c:ptCount val="60"/>
                <c:pt idx="0">
                  <c:v>-2.3392467247787874E-2</c:v>
                </c:pt>
                <c:pt idx="1">
                  <c:v>1.8173786685867999E-2</c:v>
                </c:pt>
                <c:pt idx="2">
                  <c:v>2.7451067487179959E-2</c:v>
                </c:pt>
                <c:pt idx="3">
                  <c:v>-7.4378685029450331E-3</c:v>
                </c:pt>
                <c:pt idx="4">
                  <c:v>3.9997574167270233E-2</c:v>
                </c:pt>
                <c:pt idx="5">
                  <c:v>-5.2221643853651578E-3</c:v>
                </c:pt>
                <c:pt idx="6">
                  <c:v>-7.2895340263245512E-2</c:v>
                </c:pt>
                <c:pt idx="7">
                  <c:v>2.8367739071847087E-2</c:v>
                </c:pt>
                <c:pt idx="8">
                  <c:v>-1.0701547687833379E-2</c:v>
                </c:pt>
                <c:pt idx="9">
                  <c:v>-1.4404553936385067E-2</c:v>
                </c:pt>
                <c:pt idx="10">
                  <c:v>7.3706385886693315E-2</c:v>
                </c:pt>
                <c:pt idx="11">
                  <c:v>-2.0568219821302858E-2</c:v>
                </c:pt>
                <c:pt idx="12">
                  <c:v>0.1029436662616896</c:v>
                </c:pt>
                <c:pt idx="13">
                  <c:v>5.1969704519125859E-2</c:v>
                </c:pt>
                <c:pt idx="14">
                  <c:v>5.008588015784321E-2</c:v>
                </c:pt>
                <c:pt idx="15">
                  <c:v>-3.2724181931893082E-2</c:v>
                </c:pt>
                <c:pt idx="16">
                  <c:v>-1.6359910798601884E-2</c:v>
                </c:pt>
                <c:pt idx="17">
                  <c:v>-2.3015172007269324E-2</c:v>
                </c:pt>
                <c:pt idx="18">
                  <c:v>2.285245594318619E-2</c:v>
                </c:pt>
                <c:pt idx="19">
                  <c:v>-0.13371119762066952</c:v>
                </c:pt>
                <c:pt idx="20">
                  <c:v>-5.2294583208737588E-2</c:v>
                </c:pt>
                <c:pt idx="21">
                  <c:v>0.14071991766650216</c:v>
                </c:pt>
                <c:pt idx="22">
                  <c:v>2.7550384532240901E-2</c:v>
                </c:pt>
                <c:pt idx="23">
                  <c:v>-9.1247621425993852E-2</c:v>
                </c:pt>
                <c:pt idx="24">
                  <c:v>-5.287538552963289E-2</c:v>
                </c:pt>
                <c:pt idx="25">
                  <c:v>-4.5974838516076311E-3</c:v>
                </c:pt>
                <c:pt idx="26">
                  <c:v>7.5261877215315742E-3</c:v>
                </c:pt>
                <c:pt idx="27">
                  <c:v>3.2585722075948897E-2</c:v>
                </c:pt>
                <c:pt idx="28">
                  <c:v>7.5704706540222766E-3</c:v>
                </c:pt>
                <c:pt idx="29">
                  <c:v>-4.3295957226616277E-2</c:v>
                </c:pt>
                <c:pt idx="30">
                  <c:v>5.4744228525850591E-2</c:v>
                </c:pt>
                <c:pt idx="31">
                  <c:v>1.9119213617074582E-2</c:v>
                </c:pt>
                <c:pt idx="32">
                  <c:v>4.4583270646207929E-3</c:v>
                </c:pt>
                <c:pt idx="33">
                  <c:v>-2.0920605904833689E-2</c:v>
                </c:pt>
                <c:pt idx="34">
                  <c:v>1.5190452745617922E-2</c:v>
                </c:pt>
                <c:pt idx="35">
                  <c:v>9.583253980135753E-2</c:v>
                </c:pt>
                <c:pt idx="36">
                  <c:v>4.8444612804705578E-3</c:v>
                </c:pt>
                <c:pt idx="37">
                  <c:v>3.395318618792631E-2</c:v>
                </c:pt>
                <c:pt idx="38">
                  <c:v>1.5207605198766405E-2</c:v>
                </c:pt>
                <c:pt idx="39">
                  <c:v>1.9831210403232991E-2</c:v>
                </c:pt>
                <c:pt idx="40">
                  <c:v>1.2059807287992275E-2</c:v>
                </c:pt>
                <c:pt idx="41">
                  <c:v>-1.5500190629578636E-2</c:v>
                </c:pt>
                <c:pt idx="42">
                  <c:v>-1.8535968304076444E-2</c:v>
                </c:pt>
                <c:pt idx="43">
                  <c:v>-9.3237274914428347E-3</c:v>
                </c:pt>
                <c:pt idx="44">
                  <c:v>6.0293776860211867E-2</c:v>
                </c:pt>
                <c:pt idx="45">
                  <c:v>4.0456097657772805E-2</c:v>
                </c:pt>
                <c:pt idx="46">
                  <c:v>-4.4482668734960651E-2</c:v>
                </c:pt>
                <c:pt idx="47">
                  <c:v>3.5372880001149909E-4</c:v>
                </c:pt>
                <c:pt idx="48">
                  <c:v>9.826578741682912E-3</c:v>
                </c:pt>
                <c:pt idx="49">
                  <c:v>-6.4971974407887156E-2</c:v>
                </c:pt>
                <c:pt idx="50">
                  <c:v>-1.5997972136614802E-2</c:v>
                </c:pt>
                <c:pt idx="51">
                  <c:v>6.4094426267639282E-2</c:v>
                </c:pt>
                <c:pt idx="52">
                  <c:v>-6.5254581686065016E-3</c:v>
                </c:pt>
                <c:pt idx="53">
                  <c:v>-3.9367152146156936E-2</c:v>
                </c:pt>
                <c:pt idx="54">
                  <c:v>3.9539598223806482E-2</c:v>
                </c:pt>
                <c:pt idx="55">
                  <c:v>-3.1565451458962723E-2</c:v>
                </c:pt>
                <c:pt idx="56">
                  <c:v>-1.0136381728016453E-3</c:v>
                </c:pt>
                <c:pt idx="57">
                  <c:v>-6.9186146260432846E-2</c:v>
                </c:pt>
                <c:pt idx="58">
                  <c:v>-5.0736550420391602E-3</c:v>
                </c:pt>
                <c:pt idx="59">
                  <c:v>-8.2779963880818652E-2</c:v>
                </c:pt>
              </c:numCache>
            </c:numRef>
          </c:xVal>
          <c:yVal>
            <c:numRef>
              <c:f>MONATSRENDITEN!$F$4:$F$63</c:f>
              <c:numCache>
                <c:formatCode>0.00%</c:formatCode>
                <c:ptCount val="60"/>
                <c:pt idx="0">
                  <c:v>-2.8985698642111313E-2</c:v>
                </c:pt>
                <c:pt idx="1">
                  <c:v>4.8322364599652001E-2</c:v>
                </c:pt>
                <c:pt idx="2">
                  <c:v>2.5152184353121942E-2</c:v>
                </c:pt>
                <c:pt idx="3">
                  <c:v>-2.4574288383568454E-2</c:v>
                </c:pt>
                <c:pt idx="4">
                  <c:v>2.096606015903868E-2</c:v>
                </c:pt>
                <c:pt idx="5">
                  <c:v>2.1495628861780691E-2</c:v>
                </c:pt>
                <c:pt idx="6">
                  <c:v>-5.3178294046146046E-2</c:v>
                </c:pt>
                <c:pt idx="7">
                  <c:v>5.5944508185248321E-2</c:v>
                </c:pt>
                <c:pt idx="8">
                  <c:v>-3.4161248109921605E-2</c:v>
                </c:pt>
                <c:pt idx="9">
                  <c:v>2.7856272165891927E-2</c:v>
                </c:pt>
                <c:pt idx="10">
                  <c:v>-1.43785625916375E-2</c:v>
                </c:pt>
                <c:pt idx="11">
                  <c:v>3.7593099001509866E-2</c:v>
                </c:pt>
                <c:pt idx="12">
                  <c:v>3.2524197691258028E-2</c:v>
                </c:pt>
                <c:pt idx="13">
                  <c:v>5.7367830435250955E-2</c:v>
                </c:pt>
                <c:pt idx="14">
                  <c:v>3.0334481140261271E-2</c:v>
                </c:pt>
                <c:pt idx="15">
                  <c:v>-1.0582103002629406E-2</c:v>
                </c:pt>
                <c:pt idx="16">
                  <c:v>4.6227577249247087E-2</c:v>
                </c:pt>
                <c:pt idx="17">
                  <c:v>-3.5457584998427993E-2</c:v>
                </c:pt>
                <c:pt idx="18">
                  <c:v>-2.1268834484206689E-2</c:v>
                </c:pt>
                <c:pt idx="19">
                  <c:v>-9.9303715996938546E-2</c:v>
                </c:pt>
                <c:pt idx="20">
                  <c:v>1.0590563063765934E-3</c:v>
                </c:pt>
                <c:pt idx="21">
                  <c:v>0.10049280008501649</c:v>
                </c:pt>
                <c:pt idx="22">
                  <c:v>3.0872939836911417E-2</c:v>
                </c:pt>
                <c:pt idx="23">
                  <c:v>-5.1437215586694673E-2</c:v>
                </c:pt>
                <c:pt idx="24">
                  <c:v>-7.3762460740682823E-2</c:v>
                </c:pt>
                <c:pt idx="25">
                  <c:v>4.7439004870648116E-2</c:v>
                </c:pt>
                <c:pt idx="26">
                  <c:v>3.1525866101368205E-2</c:v>
                </c:pt>
                <c:pt idx="27">
                  <c:v>-5.7659064833912588E-3</c:v>
                </c:pt>
                <c:pt idx="28">
                  <c:v>4.556358868267063E-2</c:v>
                </c:pt>
                <c:pt idx="29">
                  <c:v>1.4960368398662105E-3</c:v>
                </c:pt>
                <c:pt idx="30">
                  <c:v>3.0701276376036812E-2</c:v>
                </c:pt>
                <c:pt idx="31">
                  <c:v>2.4067117315056397E-2</c:v>
                </c:pt>
                <c:pt idx="32">
                  <c:v>1.8519215583309379E-2</c:v>
                </c:pt>
                <c:pt idx="33">
                  <c:v>-4.4669947577518965E-2</c:v>
                </c:pt>
                <c:pt idx="34">
                  <c:v>6.3879949549104698E-2</c:v>
                </c:pt>
                <c:pt idx="35">
                  <c:v>1.6865853240245254E-2</c:v>
                </c:pt>
                <c:pt idx="36">
                  <c:v>1.1849003064527519E-2</c:v>
                </c:pt>
                <c:pt idx="37">
                  <c:v>3.90645004843857E-2</c:v>
                </c:pt>
                <c:pt idx="38">
                  <c:v>-1.3103100425552849E-2</c:v>
                </c:pt>
                <c:pt idx="39">
                  <c:v>1.5561920472882296E-2</c:v>
                </c:pt>
                <c:pt idx="40">
                  <c:v>-2.4512592726204652E-3</c:v>
                </c:pt>
                <c:pt idx="41">
                  <c:v>-5.3915009389702284E-3</c:v>
                </c:pt>
                <c:pt idx="42">
                  <c:v>-5.7330560737010039E-3</c:v>
                </c:pt>
                <c:pt idx="43">
                  <c:v>-6.8234472042827399E-3</c:v>
                </c:pt>
                <c:pt idx="44">
                  <c:v>3.7940297368610043E-2</c:v>
                </c:pt>
                <c:pt idx="45">
                  <c:v>1.7923198299537813E-2</c:v>
                </c:pt>
                <c:pt idx="46">
                  <c:v>-1.3858407670552797E-2</c:v>
                </c:pt>
                <c:pt idx="47">
                  <c:v>8.4484688131518659E-3</c:v>
                </c:pt>
                <c:pt idx="48">
                  <c:v>-9.7379021237551378E-3</c:v>
                </c:pt>
                <c:pt idx="49">
                  <c:v>-2.9177217178642412E-2</c:v>
                </c:pt>
                <c:pt idx="50">
                  <c:v>-1.4639879110043275E-3</c:v>
                </c:pt>
                <c:pt idx="51">
                  <c:v>2.2293680815577144E-2</c:v>
                </c:pt>
                <c:pt idx="52">
                  <c:v>3.7656822341849416E-2</c:v>
                </c:pt>
                <c:pt idx="53">
                  <c:v>-3.3069015864728879E-2</c:v>
                </c:pt>
                <c:pt idx="54">
                  <c:v>3.8191009747113203E-2</c:v>
                </c:pt>
                <c:pt idx="55">
                  <c:v>5.20983502841732E-3</c:v>
                </c:pt>
                <c:pt idx="56">
                  <c:v>-1.293275150496731E-2</c:v>
                </c:pt>
                <c:pt idx="57">
                  <c:v>-4.5166136707040838E-2</c:v>
                </c:pt>
                <c:pt idx="58">
                  <c:v>2.2815616084296497E-2</c:v>
                </c:pt>
                <c:pt idx="59">
                  <c:v>-9.6488272598225233E-2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30-404A-AB0F-080207E96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148720"/>
        <c:axId val="308486896"/>
      </c:scatterChart>
      <c:valAx>
        <c:axId val="348148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08486896"/>
        <c:crosses val="autoZero"/>
        <c:crossBetween val="midCat"/>
      </c:valAx>
      <c:valAx>
        <c:axId val="30848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48148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28864</xdr:colOff>
      <xdr:row>6</xdr:row>
      <xdr:rowOff>0</xdr:rowOff>
    </xdr:from>
    <xdr:to>
      <xdr:col>44</xdr:col>
      <xdr:colOff>169993</xdr:colOff>
      <xdr:row>45</xdr:row>
      <xdr:rowOff>15829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5E9013-6B11-4251-B093-E0C1FA32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0" y="1168977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3</xdr:col>
      <xdr:colOff>286532</xdr:colOff>
      <xdr:row>66</xdr:row>
      <xdr:rowOff>146348</xdr:rowOff>
    </xdr:from>
    <xdr:to>
      <xdr:col>8</xdr:col>
      <xdr:colOff>1080531</xdr:colOff>
      <xdr:row>93</xdr:row>
      <xdr:rowOff>128374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F0D39F34-915D-4475-A3E5-B84208455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Z213"/>
  <sheetViews>
    <sheetView showGridLines="0" tabSelected="1" zoomScale="44" zoomScaleNormal="50" workbookViewId="0">
      <pane ySplit="1" topLeftCell="A2" activePane="bottomLeft" state="frozen"/>
      <selection pane="bottomLeft" activeCell="H104" sqref="H104"/>
    </sheetView>
  </sheetViews>
  <sheetFormatPr baseColWidth="10" defaultColWidth="8.7265625" defaultRowHeight="14.5" x14ac:dyDescent="0.35"/>
  <cols>
    <col min="1" max="1" width="22.6328125" style="7" bestFit="1" customWidth="1"/>
    <col min="2" max="2" width="15.26953125" style="7" bestFit="1" customWidth="1"/>
    <col min="3" max="3" width="14.7265625" style="7" hidden="1" customWidth="1"/>
    <col min="4" max="4" width="18.453125" style="7" bestFit="1" customWidth="1"/>
    <col min="5" max="5" width="19.90625" style="7" customWidth="1"/>
    <col min="6" max="6" width="43.7265625" style="7" bestFit="1" customWidth="1"/>
    <col min="7" max="7" width="11.90625" style="7" bestFit="1" customWidth="1"/>
    <col min="8" max="8" width="59.81640625" style="7" bestFit="1" customWidth="1"/>
    <col min="9" max="9" width="21.6328125" style="7" bestFit="1" customWidth="1"/>
    <col min="10" max="10" width="1.81640625" style="7" customWidth="1"/>
    <col min="11" max="11" width="34.81640625" style="39" bestFit="1" customWidth="1"/>
    <col min="12" max="12" width="20.54296875" style="7" bestFit="1" customWidth="1"/>
    <col min="13" max="13" width="24.08984375" style="7" customWidth="1"/>
    <col min="14" max="14" width="30.453125" style="7" customWidth="1"/>
    <col min="15" max="15" width="20.7265625" style="7" bestFit="1" customWidth="1"/>
    <col min="16" max="16" width="19.54296875" style="7" bestFit="1" customWidth="1"/>
    <col min="17" max="17" width="19.90625" style="7" bestFit="1" customWidth="1"/>
    <col min="18" max="18" width="32.36328125" style="7" bestFit="1" customWidth="1"/>
    <col min="19" max="19" width="16" style="7" bestFit="1" customWidth="1"/>
    <col min="20" max="20" width="59.81640625" style="7" bestFit="1" customWidth="1"/>
    <col min="21" max="21" width="10.81640625" style="7" bestFit="1" customWidth="1"/>
    <col min="22" max="22" width="1.81640625" style="7" customWidth="1"/>
    <col min="23" max="23" width="17.81640625" style="39" bestFit="1" customWidth="1"/>
    <col min="24" max="24" width="14.1796875" style="39" customWidth="1"/>
    <col min="25" max="25" width="17" style="7" customWidth="1"/>
    <col min="26" max="26" width="24.6328125" style="7" customWidth="1"/>
  </cols>
  <sheetData>
    <row r="1" spans="1:26" ht="18.5" x14ac:dyDescent="0.45">
      <c r="A1" s="96" t="s">
        <v>13</v>
      </c>
      <c r="B1" s="97"/>
      <c r="C1" s="97"/>
      <c r="D1" s="97"/>
      <c r="E1" s="97"/>
      <c r="F1" s="97"/>
      <c r="G1" s="3"/>
      <c r="H1"/>
      <c r="I1"/>
      <c r="J1" s="3"/>
      <c r="K1" s="42" t="s">
        <v>27</v>
      </c>
      <c r="L1"/>
      <c r="M1" s="100" t="s">
        <v>0</v>
      </c>
      <c r="N1" s="101"/>
      <c r="O1" s="101"/>
      <c r="P1" s="101"/>
      <c r="Q1" s="101"/>
      <c r="R1" s="101"/>
      <c r="S1" s="3"/>
      <c r="T1"/>
      <c r="U1"/>
      <c r="V1" s="3"/>
      <c r="W1" s="42" t="s">
        <v>27</v>
      </c>
      <c r="X1" s="31"/>
      <c r="Y1" s="98" t="s">
        <v>19</v>
      </c>
      <c r="Z1" s="98"/>
    </row>
    <row r="2" spans="1:26" ht="15" thickBot="1" x14ac:dyDescent="0.4">
      <c r="A2" s="15" t="s">
        <v>1</v>
      </c>
      <c r="B2" s="15" t="s">
        <v>2</v>
      </c>
      <c r="C2" s="15" t="s">
        <v>26</v>
      </c>
      <c r="D2" s="15" t="s">
        <v>25</v>
      </c>
      <c r="E2" s="15" t="s">
        <v>29</v>
      </c>
      <c r="F2" s="15" t="s">
        <v>28</v>
      </c>
      <c r="G2" s="59"/>
      <c r="J2" s="3"/>
      <c r="K2" s="46"/>
      <c r="L2"/>
      <c r="M2" s="15" t="s">
        <v>1</v>
      </c>
      <c r="N2" s="15" t="s">
        <v>2</v>
      </c>
      <c r="O2" s="21" t="s">
        <v>26</v>
      </c>
      <c r="P2" s="15" t="s">
        <v>25</v>
      </c>
      <c r="Q2" s="15" t="s">
        <v>29</v>
      </c>
      <c r="R2" s="15" t="s">
        <v>28</v>
      </c>
      <c r="S2" s="59"/>
      <c r="V2" s="3"/>
      <c r="W2" s="46"/>
      <c r="Y2" s="16" t="s">
        <v>7</v>
      </c>
      <c r="Z2" s="17" t="s">
        <v>8</v>
      </c>
    </row>
    <row r="3" spans="1:26" ht="15" thickBot="1" x14ac:dyDescent="0.4">
      <c r="A3" s="11">
        <v>41641</v>
      </c>
      <c r="B3" s="49">
        <v>130.0162</v>
      </c>
      <c r="C3" s="20"/>
      <c r="D3" s="20"/>
      <c r="E3" s="20"/>
      <c r="F3" s="20"/>
      <c r="G3" s="74"/>
      <c r="H3" s="102" t="s">
        <v>33</v>
      </c>
      <c r="I3" s="103"/>
      <c r="J3" s="31"/>
      <c r="K3" s="46"/>
      <c r="L3" t="str">
        <f>IF(M3=A3,"","x")</f>
        <v/>
      </c>
      <c r="M3" s="11">
        <v>41641</v>
      </c>
      <c r="N3" s="12">
        <v>9400.0400000000009</v>
      </c>
      <c r="O3" s="13"/>
      <c r="P3" s="20"/>
      <c r="Q3" s="20"/>
      <c r="R3" s="20"/>
      <c r="S3" s="74"/>
      <c r="T3" s="102" t="s">
        <v>33</v>
      </c>
      <c r="U3" s="103"/>
      <c r="V3" s="59"/>
      <c r="W3" s="46"/>
      <c r="X3" s="40"/>
      <c r="Y3" s="16" t="s">
        <v>9</v>
      </c>
      <c r="Z3" s="18">
        <v>5.0000000000000001E-3</v>
      </c>
    </row>
    <row r="4" spans="1:26" x14ac:dyDescent="0.35">
      <c r="A4" s="11">
        <v>41673</v>
      </c>
      <c r="B4" s="49">
        <v>126.35420000000001</v>
      </c>
      <c r="C4" s="13">
        <f>(B4-B3)/B3</f>
        <v>-2.8165720887089393E-2</v>
      </c>
      <c r="D4" s="13">
        <f>LN(B4)-LN(B3)</f>
        <v>-2.8569983797382292E-2</v>
      </c>
      <c r="E4" s="71">
        <f t="shared" ref="E4:E35" si="0">(1+$Z$3)^(1/12)-1</f>
        <v>4.1571484472902043E-4</v>
      </c>
      <c r="F4" s="13">
        <f t="shared" ref="F4:F35" si="1">D4-E4</f>
        <v>-2.8985698642111313E-2</v>
      </c>
      <c r="G4" s="6"/>
      <c r="H4" s="47">
        <v>2014</v>
      </c>
      <c r="I4" s="60">
        <f>(1/12)*SUM(F4:F15)</f>
        <v>6.8376687960715419E-3</v>
      </c>
      <c r="J4" s="4"/>
      <c r="K4" s="46"/>
      <c r="L4" t="str">
        <f>IF(M4=A4,"","x")</f>
        <v/>
      </c>
      <c r="M4" s="11">
        <v>41673</v>
      </c>
      <c r="N4" s="12">
        <v>9186.52</v>
      </c>
      <c r="O4" s="13">
        <f>(N4-N3)/N3</f>
        <v>-2.271479695831086E-2</v>
      </c>
      <c r="P4" s="13">
        <f>LN(N4)-LN(N3)</f>
        <v>-2.2976752403058853E-2</v>
      </c>
      <c r="Q4" s="71">
        <f t="shared" ref="Q4:Q35" si="2">(1+$Z$3)^(1/12)-1</f>
        <v>4.1571484472902043E-4</v>
      </c>
      <c r="R4" s="13">
        <f t="shared" ref="R4:R35" si="3">P4-Q4</f>
        <v>-2.3392467247787874E-2</v>
      </c>
      <c r="S4" s="6"/>
      <c r="T4" s="47">
        <v>2014</v>
      </c>
      <c r="U4" s="60">
        <f>(1/12)*SUM(R4:R15)</f>
        <v>2.7561992878328092E-3</v>
      </c>
      <c r="V4" s="4"/>
      <c r="W4" s="46"/>
      <c r="X4" s="41"/>
      <c r="Y4" s="16" t="s">
        <v>10</v>
      </c>
      <c r="Z4" s="19" t="s">
        <v>11</v>
      </c>
    </row>
    <row r="5" spans="1:26" x14ac:dyDescent="0.35">
      <c r="A5" s="11">
        <v>41701</v>
      </c>
      <c r="B5" s="49">
        <v>132.66499999999999</v>
      </c>
      <c r="C5" s="13">
        <f t="shared" ref="C5:C63" si="4">(B5-B4)/B4</f>
        <v>4.9945312462901792E-2</v>
      </c>
      <c r="D5" s="13">
        <f t="shared" ref="D5:D62" si="5">LN(B5)-LN(B4)</f>
        <v>4.8738079444381022E-2</v>
      </c>
      <c r="E5" s="71">
        <f t="shared" si="0"/>
        <v>4.1571484472902043E-4</v>
      </c>
      <c r="F5" s="13">
        <f t="shared" si="1"/>
        <v>4.8322364599652001E-2</v>
      </c>
      <c r="G5" s="6"/>
      <c r="H5" s="47">
        <v>2015</v>
      </c>
      <c r="I5" s="60">
        <f>(1/12)*SUM(F16:F27)</f>
        <v>6.7357857229520439E-3</v>
      </c>
      <c r="J5" s="34"/>
      <c r="K5" s="46"/>
      <c r="L5"/>
      <c r="M5" s="11">
        <v>41701</v>
      </c>
      <c r="N5" s="12">
        <v>9358.89</v>
      </c>
      <c r="O5" s="13">
        <f t="shared" ref="O5:O63" si="6">(N5-N4)/N4</f>
        <v>1.8763361969494321E-2</v>
      </c>
      <c r="P5" s="13">
        <f t="shared" ref="P5:P63" si="7">LN(N5)-LN(N4)</f>
        <v>1.8589501530597019E-2</v>
      </c>
      <c r="Q5" s="71">
        <f t="shared" si="2"/>
        <v>4.1571484472902043E-4</v>
      </c>
      <c r="R5" s="13">
        <f t="shared" si="3"/>
        <v>1.8173786685867999E-2</v>
      </c>
      <c r="S5" s="6"/>
      <c r="T5" s="47">
        <v>2015</v>
      </c>
      <c r="U5" s="60">
        <f>(1/12)*SUM(R16:R27)</f>
        <v>3.8974451739518892E-3</v>
      </c>
      <c r="V5" s="34"/>
      <c r="W5" s="46"/>
      <c r="Y5"/>
      <c r="Z5"/>
    </row>
    <row r="6" spans="1:26" x14ac:dyDescent="0.35">
      <c r="A6" s="11">
        <v>41731</v>
      </c>
      <c r="B6" s="49">
        <v>136.10069999999999</v>
      </c>
      <c r="C6" s="13">
        <f t="shared" si="4"/>
        <v>2.5897561527154844E-2</v>
      </c>
      <c r="D6" s="13">
        <f t="shared" si="5"/>
        <v>2.5567899197850963E-2</v>
      </c>
      <c r="E6" s="71">
        <f t="shared" si="0"/>
        <v>4.1571484472902043E-4</v>
      </c>
      <c r="F6" s="13">
        <f t="shared" si="1"/>
        <v>2.5152184353121942E-2</v>
      </c>
      <c r="G6" s="6"/>
      <c r="H6" s="47">
        <v>2016</v>
      </c>
      <c r="I6" s="60">
        <f>(1/12)*SUM(F28:F39)</f>
        <v>1.2988299479726054E-2</v>
      </c>
      <c r="J6" s="3"/>
      <c r="K6" s="46"/>
      <c r="L6"/>
      <c r="M6" s="11">
        <v>41731</v>
      </c>
      <c r="N6" s="12">
        <v>9623.36</v>
      </c>
      <c r="O6" s="13">
        <f t="shared" si="6"/>
        <v>2.8258693071507537E-2</v>
      </c>
      <c r="P6" s="13">
        <f t="shared" si="7"/>
        <v>2.7866782331908979E-2</v>
      </c>
      <c r="Q6" s="71">
        <f t="shared" si="2"/>
        <v>4.1571484472902043E-4</v>
      </c>
      <c r="R6" s="13">
        <f t="shared" si="3"/>
        <v>2.7451067487179959E-2</v>
      </c>
      <c r="S6" s="6"/>
      <c r="T6" s="47">
        <v>2016</v>
      </c>
      <c r="U6" s="60">
        <f>(1/12)*SUM(R28:R39)</f>
        <v>9.611475807777806E-3</v>
      </c>
      <c r="V6" s="3"/>
      <c r="W6" s="46"/>
      <c r="X6" s="38"/>
      <c r="Y6"/>
      <c r="Z6"/>
    </row>
    <row r="7" spans="1:26" x14ac:dyDescent="0.35">
      <c r="A7" s="11">
        <v>41761</v>
      </c>
      <c r="B7" s="49">
        <v>132.85210000000001</v>
      </c>
      <c r="C7" s="13">
        <f t="shared" si="4"/>
        <v>-2.3869091048025339E-2</v>
      </c>
      <c r="D7" s="13">
        <f t="shared" si="5"/>
        <v>-2.4158573538839434E-2</v>
      </c>
      <c r="E7" s="71">
        <f t="shared" si="0"/>
        <v>4.1571484472902043E-4</v>
      </c>
      <c r="F7" s="13">
        <f t="shared" si="1"/>
        <v>-2.4574288383568454E-2</v>
      </c>
      <c r="G7" s="6"/>
      <c r="H7" s="47">
        <v>2017</v>
      </c>
      <c r="I7" s="60">
        <f>(1/12)*SUM(F40:F51)</f>
        <v>6.9522180764512624E-3</v>
      </c>
      <c r="J7" s="3"/>
      <c r="K7" s="46"/>
      <c r="L7" t="str">
        <f t="shared" ref="L7:L38" si="8">IF(M7=A7,"","yyy")</f>
        <v/>
      </c>
      <c r="M7" s="11">
        <v>41761</v>
      </c>
      <c r="N7" s="12">
        <v>9556.02</v>
      </c>
      <c r="O7" s="13">
        <f t="shared" si="6"/>
        <v>-6.9975559471951729E-3</v>
      </c>
      <c r="P7" s="13">
        <f t="shared" si="7"/>
        <v>-7.0221536582160127E-3</v>
      </c>
      <c r="Q7" s="71">
        <f t="shared" si="2"/>
        <v>4.1571484472902043E-4</v>
      </c>
      <c r="R7" s="13">
        <f t="shared" si="3"/>
        <v>-7.4378685029450331E-3</v>
      </c>
      <c r="S7" s="6"/>
      <c r="T7" s="47">
        <v>2017</v>
      </c>
      <c r="U7" s="60">
        <f>(1/12)*SUM(R40:R51)</f>
        <v>8.2631098763605113E-3</v>
      </c>
      <c r="V7" s="3"/>
      <c r="W7" s="46"/>
      <c r="X7" s="38"/>
      <c r="Y7"/>
      <c r="Z7"/>
    </row>
    <row r="8" spans="1:26" ht="15" thickBot="1" x14ac:dyDescent="0.4">
      <c r="A8" s="11">
        <v>41792</v>
      </c>
      <c r="B8" s="49">
        <v>135.72329999999999</v>
      </c>
      <c r="C8" s="13">
        <f t="shared" si="4"/>
        <v>2.1612003122268953E-2</v>
      </c>
      <c r="D8" s="13">
        <f t="shared" si="5"/>
        <v>2.13817750037677E-2</v>
      </c>
      <c r="E8" s="71">
        <f t="shared" si="0"/>
        <v>4.1571484472902043E-4</v>
      </c>
      <c r="F8" s="13">
        <f t="shared" si="1"/>
        <v>2.096606015903868E-2</v>
      </c>
      <c r="G8" s="6"/>
      <c r="H8" s="48">
        <v>2018</v>
      </c>
      <c r="I8" s="61">
        <f>(1/12)*SUM(F52:F63)</f>
        <v>-8.4890266559258798E-3</v>
      </c>
      <c r="J8" s="3"/>
      <c r="K8" s="46"/>
      <c r="L8" t="str">
        <f t="shared" si="8"/>
        <v/>
      </c>
      <c r="M8" s="11">
        <v>41792</v>
      </c>
      <c r="N8" s="12">
        <v>9950.1200000000008</v>
      </c>
      <c r="O8" s="13">
        <f t="shared" si="6"/>
        <v>4.1241018750484026E-2</v>
      </c>
      <c r="P8" s="13">
        <f t="shared" si="7"/>
        <v>4.0413289011999254E-2</v>
      </c>
      <c r="Q8" s="71">
        <f t="shared" si="2"/>
        <v>4.1571484472902043E-4</v>
      </c>
      <c r="R8" s="13">
        <f t="shared" si="3"/>
        <v>3.9997574167270233E-2</v>
      </c>
      <c r="S8" s="6"/>
      <c r="T8" s="48">
        <v>2018</v>
      </c>
      <c r="U8" s="61">
        <f>(1/12)*SUM(R52:R63)</f>
        <v>-1.6918400703432646E-2</v>
      </c>
      <c r="V8" s="3"/>
      <c r="W8" s="46"/>
      <c r="X8" s="38"/>
      <c r="Y8"/>
      <c r="Z8"/>
    </row>
    <row r="9" spans="1:26" ht="15" thickBot="1" x14ac:dyDescent="0.4">
      <c r="A9" s="11">
        <v>41821</v>
      </c>
      <c r="B9" s="14">
        <v>138.72999999999999</v>
      </c>
      <c r="C9" s="13">
        <f t="shared" si="4"/>
        <v>2.2153160142731537E-2</v>
      </c>
      <c r="D9" s="13">
        <f t="shared" si="5"/>
        <v>2.1911343706509712E-2</v>
      </c>
      <c r="E9" s="71">
        <f t="shared" si="0"/>
        <v>4.1571484472902043E-4</v>
      </c>
      <c r="F9" s="13">
        <f t="shared" si="1"/>
        <v>2.1495628861780691E-2</v>
      </c>
      <c r="G9" s="6"/>
      <c r="H9" s="62"/>
      <c r="I9" s="63"/>
      <c r="J9" s="3"/>
      <c r="K9" s="46"/>
      <c r="L9" t="str">
        <f t="shared" si="8"/>
        <v/>
      </c>
      <c r="M9" s="11">
        <v>41821</v>
      </c>
      <c r="N9" s="12">
        <v>9902.41</v>
      </c>
      <c r="O9" s="13">
        <f t="shared" si="6"/>
        <v>-4.7949170462266728E-3</v>
      </c>
      <c r="P9" s="13">
        <f t="shared" si="7"/>
        <v>-4.8064495406361374E-3</v>
      </c>
      <c r="Q9" s="71">
        <f t="shared" si="2"/>
        <v>4.1571484472902043E-4</v>
      </c>
      <c r="R9" s="13">
        <f t="shared" si="3"/>
        <v>-5.2221643853651578E-3</v>
      </c>
      <c r="S9" s="6"/>
      <c r="T9" s="62"/>
      <c r="U9" s="63"/>
      <c r="V9" s="3"/>
      <c r="W9" s="46"/>
      <c r="X9" s="38"/>
      <c r="Y9"/>
      <c r="Z9"/>
    </row>
    <row r="10" spans="1:26" ht="15" thickBot="1" x14ac:dyDescent="0.4">
      <c r="A10" s="11">
        <v>41852</v>
      </c>
      <c r="B10" s="14">
        <v>131.6</v>
      </c>
      <c r="C10" s="13">
        <f t="shared" si="4"/>
        <v>-5.1394795646219245E-2</v>
      </c>
      <c r="D10" s="13">
        <f t="shared" si="5"/>
        <v>-5.2762579201417026E-2</v>
      </c>
      <c r="E10" s="71">
        <f t="shared" si="0"/>
        <v>4.1571484472902043E-4</v>
      </c>
      <c r="F10" s="13">
        <f t="shared" si="1"/>
        <v>-5.3178294046146046E-2</v>
      </c>
      <c r="G10" s="6"/>
      <c r="H10" s="102" t="s">
        <v>32</v>
      </c>
      <c r="I10" s="103"/>
      <c r="J10" s="3"/>
      <c r="K10" s="46"/>
      <c r="L10" t="str">
        <f t="shared" si="8"/>
        <v/>
      </c>
      <c r="M10" s="11">
        <v>41852</v>
      </c>
      <c r="N10" s="12">
        <v>9210.08</v>
      </c>
      <c r="O10" s="13">
        <f t="shared" si="6"/>
        <v>-6.9915303446332761E-2</v>
      </c>
      <c r="P10" s="13">
        <f t="shared" si="7"/>
        <v>-7.2479625418516491E-2</v>
      </c>
      <c r="Q10" s="71">
        <f t="shared" si="2"/>
        <v>4.1571484472902043E-4</v>
      </c>
      <c r="R10" s="13">
        <f t="shared" si="3"/>
        <v>-7.2895340263245512E-2</v>
      </c>
      <c r="S10" s="6"/>
      <c r="T10" s="102" t="s">
        <v>32</v>
      </c>
      <c r="U10" s="103"/>
      <c r="V10" s="3"/>
      <c r="W10" s="46"/>
      <c r="X10" s="38"/>
      <c r="Y10"/>
      <c r="Z10"/>
    </row>
    <row r="11" spans="1:26" x14ac:dyDescent="0.35">
      <c r="A11" s="11">
        <v>41883</v>
      </c>
      <c r="B11" s="14">
        <v>139.22999999999999</v>
      </c>
      <c r="C11" s="13">
        <f t="shared" si="4"/>
        <v>5.7978723404255285E-2</v>
      </c>
      <c r="D11" s="13">
        <f t="shared" si="5"/>
        <v>5.6360223029977341E-2</v>
      </c>
      <c r="E11" s="71">
        <f t="shared" si="0"/>
        <v>4.1571484472902043E-4</v>
      </c>
      <c r="F11" s="13">
        <f t="shared" si="1"/>
        <v>5.5944508185248321E-2</v>
      </c>
      <c r="G11" s="6"/>
      <c r="H11" s="47">
        <v>2014</v>
      </c>
      <c r="I11" s="60">
        <f>STDEV(F4:F15)</f>
        <v>3.602146925154287E-2</v>
      </c>
      <c r="K11" s="46"/>
      <c r="L11" t="str">
        <f t="shared" si="8"/>
        <v/>
      </c>
      <c r="M11" s="11">
        <v>41883</v>
      </c>
      <c r="N11" s="12">
        <v>9479.0300000000007</v>
      </c>
      <c r="O11" s="13">
        <f t="shared" si="6"/>
        <v>2.9201700745270478E-2</v>
      </c>
      <c r="P11" s="13">
        <f t="shared" si="7"/>
        <v>2.8783453916576107E-2</v>
      </c>
      <c r="Q11" s="71">
        <f t="shared" si="2"/>
        <v>4.1571484472902043E-4</v>
      </c>
      <c r="R11" s="13">
        <f t="shared" si="3"/>
        <v>2.8367739071847087E-2</v>
      </c>
      <c r="S11" s="6"/>
      <c r="T11" s="47">
        <v>2014</v>
      </c>
      <c r="U11" s="60">
        <f>STDEV(R4:R15)</f>
        <v>3.756019520560859E-2</v>
      </c>
      <c r="W11" s="46"/>
      <c r="X11" s="38"/>
      <c r="Y11"/>
      <c r="Z11"/>
    </row>
    <row r="12" spans="1:26" x14ac:dyDescent="0.35">
      <c r="A12" s="11">
        <v>41913</v>
      </c>
      <c r="B12" s="14">
        <v>134.61000000000001</v>
      </c>
      <c r="C12" s="13">
        <f t="shared" si="4"/>
        <v>-3.3182503770738898E-2</v>
      </c>
      <c r="D12" s="13">
        <f t="shared" si="5"/>
        <v>-3.3745533265192584E-2</v>
      </c>
      <c r="E12" s="71">
        <f t="shared" si="0"/>
        <v>4.1571484472902043E-4</v>
      </c>
      <c r="F12" s="13">
        <f t="shared" si="1"/>
        <v>-3.4161248109921605E-2</v>
      </c>
      <c r="G12" s="6"/>
      <c r="H12" s="47">
        <v>2015</v>
      </c>
      <c r="I12" s="60">
        <f>STDEV(F16:F27)</f>
        <v>5.4140619884867201E-2</v>
      </c>
      <c r="K12" s="46"/>
      <c r="L12" t="str">
        <f t="shared" si="8"/>
        <v/>
      </c>
      <c r="M12" s="11">
        <v>41913</v>
      </c>
      <c r="N12" s="12">
        <v>9382.0300000000007</v>
      </c>
      <c r="O12" s="13">
        <f t="shared" si="6"/>
        <v>-1.0233114569739731E-2</v>
      </c>
      <c r="P12" s="13">
        <f t="shared" si="7"/>
        <v>-1.0285832843104359E-2</v>
      </c>
      <c r="Q12" s="71">
        <f t="shared" si="2"/>
        <v>4.1571484472902043E-4</v>
      </c>
      <c r="R12" s="13">
        <f t="shared" si="3"/>
        <v>-1.0701547687833379E-2</v>
      </c>
      <c r="S12" s="6"/>
      <c r="T12" s="47">
        <v>2015</v>
      </c>
      <c r="U12" s="60">
        <f>STDEV(R16:R27)</f>
        <v>7.8344037215443807E-2</v>
      </c>
      <c r="W12" s="46"/>
      <c r="X12" s="38"/>
      <c r="Y12"/>
      <c r="Z12"/>
    </row>
    <row r="13" spans="1:26" x14ac:dyDescent="0.35">
      <c r="A13" s="11">
        <v>41946</v>
      </c>
      <c r="B13" s="14">
        <v>138.47</v>
      </c>
      <c r="C13" s="13">
        <f t="shared" si="4"/>
        <v>2.8675432731594865E-2</v>
      </c>
      <c r="D13" s="13">
        <f t="shared" si="5"/>
        <v>2.8271987010620947E-2</v>
      </c>
      <c r="E13" s="71">
        <f t="shared" si="0"/>
        <v>4.1571484472902043E-4</v>
      </c>
      <c r="F13" s="13">
        <f t="shared" si="1"/>
        <v>2.7856272165891927E-2</v>
      </c>
      <c r="G13" s="6"/>
      <c r="H13" s="47">
        <v>2016</v>
      </c>
      <c r="I13" s="60">
        <f>STDEV(F28:F39)</f>
        <v>3.930958522631655E-2</v>
      </c>
      <c r="K13" s="46"/>
      <c r="L13" t="str">
        <f t="shared" si="8"/>
        <v/>
      </c>
      <c r="M13" s="11">
        <v>41946</v>
      </c>
      <c r="N13" s="12">
        <v>9251.7000000000007</v>
      </c>
      <c r="O13" s="13">
        <f t="shared" si="6"/>
        <v>-1.3891449931411424E-2</v>
      </c>
      <c r="P13" s="13">
        <f t="shared" si="7"/>
        <v>-1.3988839091656047E-2</v>
      </c>
      <c r="Q13" s="71">
        <f t="shared" si="2"/>
        <v>4.1571484472902043E-4</v>
      </c>
      <c r="R13" s="13">
        <f t="shared" si="3"/>
        <v>-1.4404553936385067E-2</v>
      </c>
      <c r="S13" s="6"/>
      <c r="T13" s="47">
        <v>2016</v>
      </c>
      <c r="U13" s="60">
        <f>STDEV(R28:R39)</f>
        <v>4.0444520054037938E-2</v>
      </c>
      <c r="W13" s="46"/>
      <c r="X13" s="38"/>
      <c r="Y13"/>
      <c r="Z13"/>
    </row>
    <row r="14" spans="1:26" x14ac:dyDescent="0.35">
      <c r="A14" s="11">
        <v>41974</v>
      </c>
      <c r="B14" s="14">
        <v>136.55000000000001</v>
      </c>
      <c r="C14" s="13">
        <f t="shared" si="4"/>
        <v>-1.3865819311042013E-2</v>
      </c>
      <c r="D14" s="13">
        <f t="shared" si="5"/>
        <v>-1.396284774690848E-2</v>
      </c>
      <c r="E14" s="71">
        <f t="shared" si="0"/>
        <v>4.1571484472902043E-4</v>
      </c>
      <c r="F14" s="13">
        <f t="shared" si="1"/>
        <v>-1.43785625916375E-2</v>
      </c>
      <c r="G14" s="6"/>
      <c r="H14" s="47">
        <v>2017</v>
      </c>
      <c r="I14" s="60">
        <f>STDEV(F40:F51)</f>
        <v>1.8188263586813014E-2</v>
      </c>
      <c r="K14" s="46"/>
      <c r="L14" t="str">
        <f t="shared" si="8"/>
        <v/>
      </c>
      <c r="M14" s="11">
        <v>41974</v>
      </c>
      <c r="N14" s="12">
        <v>9963.51</v>
      </c>
      <c r="O14" s="13">
        <f t="shared" si="6"/>
        <v>7.6938292421933202E-2</v>
      </c>
      <c r="P14" s="13">
        <f t="shared" si="7"/>
        <v>7.4122100731422336E-2</v>
      </c>
      <c r="Q14" s="71">
        <f t="shared" si="2"/>
        <v>4.1571484472902043E-4</v>
      </c>
      <c r="R14" s="13">
        <f t="shared" si="3"/>
        <v>7.3706385886693315E-2</v>
      </c>
      <c r="S14" s="6"/>
      <c r="T14" s="47">
        <v>2017</v>
      </c>
      <c r="U14" s="60">
        <f>STDEV(R40:R51)</f>
        <v>2.8680948991679934E-2</v>
      </c>
      <c r="W14" s="46"/>
      <c r="X14" s="38"/>
      <c r="Y14"/>
      <c r="Z14"/>
    </row>
    <row r="15" spans="1:26" ht="15" thickBot="1" x14ac:dyDescent="0.4">
      <c r="A15" s="32">
        <v>42006</v>
      </c>
      <c r="B15" s="33">
        <v>141.84</v>
      </c>
      <c r="C15" s="13">
        <f t="shared" si="4"/>
        <v>3.8740388136213777E-2</v>
      </c>
      <c r="D15" s="13">
        <f t="shared" si="5"/>
        <v>3.8008813846238887E-2</v>
      </c>
      <c r="E15" s="71">
        <f t="shared" si="0"/>
        <v>4.1571484472902043E-4</v>
      </c>
      <c r="F15" s="13">
        <f t="shared" si="1"/>
        <v>3.7593099001509866E-2</v>
      </c>
      <c r="G15" s="6"/>
      <c r="H15" s="48">
        <v>2018</v>
      </c>
      <c r="I15" s="61">
        <f>STDEV(F52:F63)</f>
        <v>3.8865259154592671E-2</v>
      </c>
      <c r="K15" s="46"/>
      <c r="L15" t="str">
        <f t="shared" si="8"/>
        <v/>
      </c>
      <c r="M15" s="32">
        <v>42006</v>
      </c>
      <c r="N15" s="35">
        <v>9764.73</v>
      </c>
      <c r="O15" s="13">
        <f t="shared" si="6"/>
        <v>-1.9950800470918448E-2</v>
      </c>
      <c r="P15" s="13">
        <f t="shared" si="7"/>
        <v>-2.0152504976573837E-2</v>
      </c>
      <c r="Q15" s="71">
        <f t="shared" si="2"/>
        <v>4.1571484472902043E-4</v>
      </c>
      <c r="R15" s="13">
        <f t="shared" si="3"/>
        <v>-2.0568219821302858E-2</v>
      </c>
      <c r="S15" s="6"/>
      <c r="T15" s="48">
        <v>2018</v>
      </c>
      <c r="U15" s="61">
        <f>STDEV(R52:R63)</f>
        <v>4.3761012981848001E-2</v>
      </c>
      <c r="W15" s="46"/>
      <c r="X15" s="38"/>
      <c r="Y15"/>
      <c r="Z15"/>
    </row>
    <row r="16" spans="1:26" ht="15" thickBot="1" x14ac:dyDescent="0.4">
      <c r="A16" s="11">
        <v>42037</v>
      </c>
      <c r="B16" s="14">
        <v>146.59</v>
      </c>
      <c r="C16" s="13">
        <f t="shared" si="4"/>
        <v>3.3488437676254937E-2</v>
      </c>
      <c r="D16" s="13">
        <f t="shared" si="5"/>
        <v>3.2939912535987048E-2</v>
      </c>
      <c r="E16" s="71">
        <f t="shared" si="0"/>
        <v>4.1571484472902043E-4</v>
      </c>
      <c r="F16" s="13">
        <f t="shared" si="1"/>
        <v>3.2524197691258028E-2</v>
      </c>
      <c r="G16" s="6"/>
      <c r="K16" s="46"/>
      <c r="L16" t="str">
        <f t="shared" si="8"/>
        <v/>
      </c>
      <c r="M16" s="11">
        <v>42037</v>
      </c>
      <c r="N16" s="12">
        <v>10828.01</v>
      </c>
      <c r="O16" s="13">
        <f t="shared" si="6"/>
        <v>0.10888985153711375</v>
      </c>
      <c r="P16" s="13">
        <f t="shared" si="7"/>
        <v>0.10335938110641862</v>
      </c>
      <c r="Q16" s="71">
        <f t="shared" si="2"/>
        <v>4.1571484472902043E-4</v>
      </c>
      <c r="R16" s="13">
        <f t="shared" si="3"/>
        <v>0.1029436662616896</v>
      </c>
      <c r="S16" s="6"/>
      <c r="W16" s="46"/>
      <c r="X16" s="38"/>
      <c r="Y16"/>
      <c r="Z16"/>
    </row>
    <row r="17" spans="1:26" ht="15" thickBot="1" x14ac:dyDescent="0.4">
      <c r="A17" s="11">
        <v>42065</v>
      </c>
      <c r="B17" s="14">
        <v>155.31</v>
      </c>
      <c r="C17" s="13">
        <f t="shared" si="4"/>
        <v>5.9485640221024615E-2</v>
      </c>
      <c r="D17" s="13">
        <f t="shared" si="5"/>
        <v>5.7783545279979975E-2</v>
      </c>
      <c r="E17" s="71">
        <f t="shared" si="0"/>
        <v>4.1571484472902043E-4</v>
      </c>
      <c r="F17" s="13">
        <f t="shared" si="1"/>
        <v>5.7367830435250955E-2</v>
      </c>
      <c r="G17" s="6"/>
      <c r="H17" s="104" t="s">
        <v>31</v>
      </c>
      <c r="I17" s="105"/>
      <c r="K17" s="46"/>
      <c r="L17" t="str">
        <f t="shared" si="8"/>
        <v/>
      </c>
      <c r="M17" s="11">
        <v>42065</v>
      </c>
      <c r="N17" s="12">
        <v>11410.36</v>
      </c>
      <c r="O17" s="13">
        <f t="shared" si="6"/>
        <v>5.3781812170472724E-2</v>
      </c>
      <c r="P17" s="13">
        <f t="shared" si="7"/>
        <v>5.2385419363854879E-2</v>
      </c>
      <c r="Q17" s="71">
        <f t="shared" si="2"/>
        <v>4.1571484472902043E-4</v>
      </c>
      <c r="R17" s="13">
        <f t="shared" si="3"/>
        <v>5.1969704519125859E-2</v>
      </c>
      <c r="S17" s="6"/>
      <c r="T17" s="104" t="s">
        <v>31</v>
      </c>
      <c r="U17" s="105"/>
      <c r="W17" s="46"/>
      <c r="X17" s="38"/>
      <c r="Y17"/>
      <c r="Z17"/>
    </row>
    <row r="18" spans="1:26" x14ac:dyDescent="0.35">
      <c r="A18" s="11">
        <v>42095</v>
      </c>
      <c r="B18" s="14">
        <v>160.16</v>
      </c>
      <c r="C18" s="13">
        <f t="shared" si="4"/>
        <v>3.1227866846951221E-2</v>
      </c>
      <c r="D18" s="13">
        <f t="shared" si="5"/>
        <v>3.0750195984990292E-2</v>
      </c>
      <c r="E18" s="71">
        <f t="shared" si="0"/>
        <v>4.1571484472902043E-4</v>
      </c>
      <c r="F18" s="13">
        <f t="shared" si="1"/>
        <v>3.0334481140261271E-2</v>
      </c>
      <c r="G18" s="6"/>
      <c r="H18" s="47">
        <v>2014</v>
      </c>
      <c r="I18" s="65">
        <f>(12^0.5)*((1/12)*SUM(F4:F15))/STDEV(F4:F15)</f>
        <v>0.65756283717477515</v>
      </c>
      <c r="K18" s="46"/>
      <c r="L18" t="str">
        <f t="shared" si="8"/>
        <v/>
      </c>
      <c r="M18" s="11">
        <v>42095</v>
      </c>
      <c r="N18" s="12">
        <v>12001.4</v>
      </c>
      <c r="O18" s="13">
        <f t="shared" si="6"/>
        <v>5.1798540975043647E-2</v>
      </c>
      <c r="P18" s="13">
        <f t="shared" si="7"/>
        <v>5.050159500257223E-2</v>
      </c>
      <c r="Q18" s="71">
        <f t="shared" si="2"/>
        <v>4.1571484472902043E-4</v>
      </c>
      <c r="R18" s="13">
        <f t="shared" si="3"/>
        <v>5.008588015784321E-2</v>
      </c>
      <c r="S18" s="6"/>
      <c r="T18" s="47">
        <v>2014</v>
      </c>
      <c r="U18" s="65">
        <f>(12^0.5)*((1/12)*SUM(R4:R15))/STDEV(R4:R15)</f>
        <v>0.25419874290742417</v>
      </c>
      <c r="W18" s="46"/>
      <c r="X18" s="38"/>
      <c r="Y18"/>
      <c r="Z18"/>
    </row>
    <row r="19" spans="1:26" x14ac:dyDescent="0.35">
      <c r="A19" s="11">
        <v>42128</v>
      </c>
      <c r="B19" s="14">
        <v>158.54</v>
      </c>
      <c r="C19" s="13">
        <f t="shared" si="4"/>
        <v>-1.0114885114885144E-2</v>
      </c>
      <c r="D19" s="13">
        <f t="shared" si="5"/>
        <v>-1.0166388157900386E-2</v>
      </c>
      <c r="E19" s="71">
        <f t="shared" si="0"/>
        <v>4.1571484472902043E-4</v>
      </c>
      <c r="F19" s="13">
        <f t="shared" si="1"/>
        <v>-1.0582103002629406E-2</v>
      </c>
      <c r="G19" s="6"/>
      <c r="H19" s="47">
        <v>2015</v>
      </c>
      <c r="I19" s="65">
        <f>(12^0.5)*((1/12)*SUM(F16:F27))/STDEV(F16:F27)</f>
        <v>0.43097855642805288</v>
      </c>
      <c r="K19" s="46"/>
      <c r="L19" t="str">
        <f t="shared" si="8"/>
        <v/>
      </c>
      <c r="M19" s="11">
        <v>42128</v>
      </c>
      <c r="N19" s="12">
        <v>11619.85</v>
      </c>
      <c r="O19" s="13">
        <f t="shared" si="6"/>
        <v>-3.1792124252170519E-2</v>
      </c>
      <c r="P19" s="13">
        <f t="shared" si="7"/>
        <v>-3.2308467087164061E-2</v>
      </c>
      <c r="Q19" s="71">
        <f t="shared" si="2"/>
        <v>4.1571484472902043E-4</v>
      </c>
      <c r="R19" s="13">
        <f t="shared" si="3"/>
        <v>-3.2724181931893082E-2</v>
      </c>
      <c r="S19" s="6"/>
      <c r="T19" s="47">
        <v>2015</v>
      </c>
      <c r="U19" s="65">
        <f>(12^0.5)*((1/12)*SUM(R16:R27))/STDEV(R16:R27)</f>
        <v>0.17233150858526514</v>
      </c>
      <c r="W19" s="46"/>
      <c r="X19" s="38"/>
      <c r="Y19"/>
      <c r="Z19"/>
    </row>
    <row r="20" spans="1:26" x14ac:dyDescent="0.35">
      <c r="A20" s="11">
        <v>42156</v>
      </c>
      <c r="B20" s="14">
        <v>166.11</v>
      </c>
      <c r="C20" s="13">
        <f t="shared" si="4"/>
        <v>4.7748202346411139E-2</v>
      </c>
      <c r="D20" s="13">
        <f t="shared" si="5"/>
        <v>4.6643292093976108E-2</v>
      </c>
      <c r="E20" s="71">
        <f t="shared" si="0"/>
        <v>4.1571484472902043E-4</v>
      </c>
      <c r="F20" s="13">
        <f t="shared" si="1"/>
        <v>4.6227577249247087E-2</v>
      </c>
      <c r="G20" s="6"/>
      <c r="H20" s="47">
        <v>2016</v>
      </c>
      <c r="I20" s="65">
        <f>(12^0.5)*((1/12)*SUM(F28:F39))/STDEV(F28:F39)</f>
        <v>1.1445755264670308</v>
      </c>
      <c r="K20" s="46"/>
      <c r="L20" t="str">
        <f t="shared" si="8"/>
        <v/>
      </c>
      <c r="M20" s="11">
        <v>42156</v>
      </c>
      <c r="N20" s="12">
        <v>11436.05</v>
      </c>
      <c r="O20" s="13">
        <f t="shared" si="6"/>
        <v>-1.5817760125991391E-2</v>
      </c>
      <c r="P20" s="13">
        <f t="shared" si="7"/>
        <v>-1.5944195953872864E-2</v>
      </c>
      <c r="Q20" s="71">
        <f t="shared" si="2"/>
        <v>4.1571484472902043E-4</v>
      </c>
      <c r="R20" s="13">
        <f t="shared" si="3"/>
        <v>-1.6359910798601884E-2</v>
      </c>
      <c r="S20" s="6"/>
      <c r="T20" s="47">
        <v>2016</v>
      </c>
      <c r="U20" s="65">
        <f>(12^0.5)*((1/12)*SUM(R28:R39))/STDEV(R28:R39)</f>
        <v>0.82322966931230535</v>
      </c>
      <c r="W20" s="46"/>
      <c r="X20" s="38"/>
      <c r="Y20"/>
      <c r="Z20"/>
    </row>
    <row r="21" spans="1:26" x14ac:dyDescent="0.35">
      <c r="A21" s="11">
        <v>42186</v>
      </c>
      <c r="B21" s="14">
        <v>160.38999999999999</v>
      </c>
      <c r="C21" s="13">
        <f t="shared" si="4"/>
        <v>-3.443501294323055E-2</v>
      </c>
      <c r="D21" s="13">
        <f t="shared" si="5"/>
        <v>-3.5041870153698973E-2</v>
      </c>
      <c r="E21" s="71">
        <f t="shared" si="0"/>
        <v>4.1571484472902043E-4</v>
      </c>
      <c r="F21" s="13">
        <f t="shared" si="1"/>
        <v>-3.5457584998427993E-2</v>
      </c>
      <c r="G21" s="6"/>
      <c r="H21" s="47">
        <v>2017</v>
      </c>
      <c r="I21" s="65">
        <f>(12^0.5)*((1/12)*SUM(F40:F51))/STDEV(F40:F51)</f>
        <v>1.3241060507219433</v>
      </c>
      <c r="K21" s="46"/>
      <c r="L21" t="str">
        <f t="shared" si="8"/>
        <v/>
      </c>
      <c r="M21" s="11">
        <v>42186</v>
      </c>
      <c r="N21" s="12">
        <v>11180.5</v>
      </c>
      <c r="O21" s="13">
        <f t="shared" si="6"/>
        <v>-2.2346002334722153E-2</v>
      </c>
      <c r="P21" s="13">
        <f t="shared" si="7"/>
        <v>-2.2599457162540304E-2</v>
      </c>
      <c r="Q21" s="71">
        <f t="shared" si="2"/>
        <v>4.1571484472902043E-4</v>
      </c>
      <c r="R21" s="13">
        <f t="shared" si="3"/>
        <v>-2.3015172007269324E-2</v>
      </c>
      <c r="S21" s="6"/>
      <c r="T21" s="47">
        <v>2017</v>
      </c>
      <c r="U21" s="65">
        <f>(12^0.5)*((1/12)*SUM(R40:R51))/STDEV(R40:R51)</f>
        <v>0.9980231922264774</v>
      </c>
      <c r="W21" s="46"/>
      <c r="X21" s="38"/>
      <c r="Y21"/>
      <c r="Z21"/>
    </row>
    <row r="22" spans="1:26" ht="15" thickBot="1" x14ac:dyDescent="0.4">
      <c r="A22" s="11">
        <v>42219</v>
      </c>
      <c r="B22" s="14">
        <v>157.08000000000001</v>
      </c>
      <c r="C22" s="13">
        <f t="shared" si="4"/>
        <v>-2.0637196832720084E-2</v>
      </c>
      <c r="D22" s="13">
        <f t="shared" si="5"/>
        <v>-2.0853119639477669E-2</v>
      </c>
      <c r="E22" s="71">
        <f t="shared" si="0"/>
        <v>4.1571484472902043E-4</v>
      </c>
      <c r="F22" s="13">
        <f t="shared" si="1"/>
        <v>-2.1268834484206689E-2</v>
      </c>
      <c r="G22" s="6"/>
      <c r="H22" s="48">
        <v>2018</v>
      </c>
      <c r="I22" s="65">
        <f>(12^0.5)*((1/12)*SUM(F52:F63))/STDEV(F52:F63)</f>
        <v>-0.75663591570996414</v>
      </c>
      <c r="K22" s="46"/>
      <c r="L22" t="str">
        <f t="shared" si="8"/>
        <v/>
      </c>
      <c r="M22" s="11">
        <v>42219</v>
      </c>
      <c r="N22" s="12">
        <v>11443.7</v>
      </c>
      <c r="O22" s="13">
        <f t="shared" si="6"/>
        <v>2.3540986539063613E-2</v>
      </c>
      <c r="P22" s="13">
        <f t="shared" si="7"/>
        <v>2.326817078791521E-2</v>
      </c>
      <c r="Q22" s="71">
        <f t="shared" si="2"/>
        <v>4.1571484472902043E-4</v>
      </c>
      <c r="R22" s="13">
        <f t="shared" si="3"/>
        <v>2.285245594318619E-2</v>
      </c>
      <c r="S22" s="6"/>
      <c r="T22" s="48">
        <v>2018</v>
      </c>
      <c r="U22" s="65">
        <f>(12^0.5)*((1/12)*SUM(R52:R63))/STDEV(R52:R63)</f>
        <v>-1.3392528008119662</v>
      </c>
      <c r="W22" s="46"/>
      <c r="X22" s="38"/>
      <c r="Y22"/>
      <c r="Z22"/>
    </row>
    <row r="23" spans="1:26" ht="15" thickBot="1" x14ac:dyDescent="0.4">
      <c r="A23" s="11">
        <v>42248</v>
      </c>
      <c r="B23" s="14">
        <v>142.29</v>
      </c>
      <c r="C23" s="13">
        <f t="shared" si="4"/>
        <v>-9.4155844155844284E-2</v>
      </c>
      <c r="D23" s="13">
        <f t="shared" si="5"/>
        <v>-9.8888001152209526E-2</v>
      </c>
      <c r="E23" s="71">
        <f t="shared" si="0"/>
        <v>4.1571484472902043E-4</v>
      </c>
      <c r="F23" s="13">
        <f t="shared" si="1"/>
        <v>-9.9303715996938546E-2</v>
      </c>
      <c r="G23" s="6"/>
      <c r="H23" s="64" t="s">
        <v>30</v>
      </c>
      <c r="I23" s="66">
        <f>(12^0.5)*SUM(F4:F63)/(COUNT(F4:F63)*STDEV(F4:F63))</f>
        <v>0.45191794224372195</v>
      </c>
      <c r="K23" s="46"/>
      <c r="L23" t="str">
        <f t="shared" si="8"/>
        <v/>
      </c>
      <c r="M23" s="11">
        <v>42248</v>
      </c>
      <c r="N23" s="12">
        <v>10015.6</v>
      </c>
      <c r="O23" s="13">
        <f t="shared" si="6"/>
        <v>-0.12479355453218804</v>
      </c>
      <c r="P23" s="13">
        <f t="shared" si="7"/>
        <v>-0.1332954827759405</v>
      </c>
      <c r="Q23" s="71">
        <f t="shared" si="2"/>
        <v>4.1571484472902043E-4</v>
      </c>
      <c r="R23" s="13">
        <f t="shared" si="3"/>
        <v>-0.13371119762066952</v>
      </c>
      <c r="S23" s="6"/>
      <c r="T23" s="64" t="s">
        <v>30</v>
      </c>
      <c r="U23" s="66">
        <f>(12^0.5)*SUM(R4:R63)/(COUNT(R4:R63)*STDEV(R4:R63))</f>
        <v>0.10955571292184617</v>
      </c>
      <c r="W23" s="46"/>
      <c r="X23" s="38"/>
      <c r="Y23"/>
      <c r="Z23"/>
    </row>
    <row r="24" spans="1:26" x14ac:dyDescent="0.35">
      <c r="A24" s="11">
        <v>42278</v>
      </c>
      <c r="B24" s="14">
        <v>142.5</v>
      </c>
      <c r="C24" s="13">
        <f t="shared" si="4"/>
        <v>1.4758591608687046E-3</v>
      </c>
      <c r="D24" s="13">
        <f t="shared" si="5"/>
        <v>1.4747711511056139E-3</v>
      </c>
      <c r="E24" s="71">
        <f t="shared" si="0"/>
        <v>4.1571484472902043E-4</v>
      </c>
      <c r="F24" s="13">
        <f t="shared" si="1"/>
        <v>1.0590563063765934E-3</v>
      </c>
      <c r="G24" s="6"/>
      <c r="K24" s="46"/>
      <c r="L24" t="str">
        <f t="shared" si="8"/>
        <v/>
      </c>
      <c r="M24" s="11">
        <v>42278</v>
      </c>
      <c r="N24" s="12">
        <v>9509.25</v>
      </c>
      <c r="O24" s="13">
        <f t="shared" si="6"/>
        <v>-5.0556132433403927E-2</v>
      </c>
      <c r="P24" s="13">
        <f t="shared" si="7"/>
        <v>-5.1878868364008568E-2</v>
      </c>
      <c r="Q24" s="71">
        <f t="shared" si="2"/>
        <v>4.1571484472902043E-4</v>
      </c>
      <c r="R24" s="13">
        <f t="shared" si="3"/>
        <v>-5.2294583208737588E-2</v>
      </c>
      <c r="S24" s="6"/>
      <c r="W24" s="46"/>
      <c r="X24" s="38"/>
      <c r="Y24"/>
      <c r="Z24"/>
    </row>
    <row r="25" spans="1:26" x14ac:dyDescent="0.35">
      <c r="A25" s="11">
        <v>42310</v>
      </c>
      <c r="B25" s="14">
        <v>157.63</v>
      </c>
      <c r="C25" s="13">
        <f t="shared" si="4"/>
        <v>0.1061754385964912</v>
      </c>
      <c r="D25" s="13">
        <f t="shared" si="5"/>
        <v>0.10090851492974551</v>
      </c>
      <c r="E25" s="71">
        <f t="shared" si="0"/>
        <v>4.1571484472902043E-4</v>
      </c>
      <c r="F25" s="13">
        <f t="shared" si="1"/>
        <v>0.10049280008501649</v>
      </c>
      <c r="G25" s="6"/>
      <c r="I25" s="70"/>
      <c r="K25" s="46"/>
      <c r="L25" t="str">
        <f t="shared" si="8"/>
        <v/>
      </c>
      <c r="M25" s="11">
        <v>42310</v>
      </c>
      <c r="N25" s="12">
        <v>10950.67</v>
      </c>
      <c r="O25" s="13">
        <f t="shared" si="6"/>
        <v>0.15158082919262825</v>
      </c>
      <c r="P25" s="13">
        <f t="shared" si="7"/>
        <v>0.14113563251123118</v>
      </c>
      <c r="Q25" s="71">
        <f t="shared" si="2"/>
        <v>4.1571484472902043E-4</v>
      </c>
      <c r="R25" s="13">
        <f t="shared" si="3"/>
        <v>0.14071991766650216</v>
      </c>
      <c r="S25" s="6"/>
      <c r="U25" s="70"/>
      <c r="W25" s="46"/>
      <c r="X25" s="38"/>
      <c r="Y25"/>
      <c r="Z25"/>
    </row>
    <row r="26" spans="1:26" x14ac:dyDescent="0.35">
      <c r="A26" s="11">
        <v>42339</v>
      </c>
      <c r="B26" s="14">
        <v>162.63999999999999</v>
      </c>
      <c r="C26" s="13">
        <f t="shared" si="4"/>
        <v>3.1783289982871221E-2</v>
      </c>
      <c r="D26" s="13">
        <f t="shared" si="5"/>
        <v>3.1288654681640438E-2</v>
      </c>
      <c r="E26" s="71">
        <f t="shared" si="0"/>
        <v>4.1571484472902043E-4</v>
      </c>
      <c r="F26" s="13">
        <f t="shared" si="1"/>
        <v>3.0872939836911417E-2</v>
      </c>
      <c r="G26" s="6"/>
      <c r="H26" s="99"/>
      <c r="I26" s="99"/>
      <c r="K26" s="72"/>
      <c r="L26" t="str">
        <f t="shared" si="8"/>
        <v/>
      </c>
      <c r="M26" s="11">
        <v>42339</v>
      </c>
      <c r="N26" s="12">
        <v>11261.24</v>
      </c>
      <c r="O26" s="13">
        <f t="shared" si="6"/>
        <v>2.8360821757938071E-2</v>
      </c>
      <c r="P26" s="13">
        <f t="shared" si="7"/>
        <v>2.7966099376969922E-2</v>
      </c>
      <c r="Q26" s="71">
        <f t="shared" si="2"/>
        <v>4.1571484472902043E-4</v>
      </c>
      <c r="R26" s="13">
        <f t="shared" si="3"/>
        <v>2.7550384532240901E-2</v>
      </c>
      <c r="S26" s="6"/>
      <c r="T26" s="99"/>
      <c r="U26" s="99"/>
      <c r="W26" s="72"/>
      <c r="X26" s="38"/>
      <c r="Y26"/>
      <c r="Z26"/>
    </row>
    <row r="27" spans="1:26" x14ac:dyDescent="0.35">
      <c r="A27" s="32">
        <v>42373</v>
      </c>
      <c r="B27" s="33">
        <v>154.55000000000001</v>
      </c>
      <c r="C27" s="13">
        <f t="shared" si="4"/>
        <v>-4.9741760944416971E-2</v>
      </c>
      <c r="D27" s="13">
        <f t="shared" si="5"/>
        <v>-5.1021500741965653E-2</v>
      </c>
      <c r="E27" s="71">
        <f t="shared" si="0"/>
        <v>4.1571484472902043E-4</v>
      </c>
      <c r="F27" s="13">
        <f t="shared" si="1"/>
        <v>-5.1437215586694673E-2</v>
      </c>
      <c r="G27" s="6"/>
      <c r="H27" s="53"/>
      <c r="I27" s="68"/>
      <c r="K27" s="46"/>
      <c r="L27" t="str">
        <f t="shared" si="8"/>
        <v/>
      </c>
      <c r="M27" s="32">
        <v>42373</v>
      </c>
      <c r="N27" s="35">
        <v>10283.44</v>
      </c>
      <c r="O27" s="13">
        <f t="shared" si="6"/>
        <v>-8.6828803932781765E-2</v>
      </c>
      <c r="P27" s="13">
        <f t="shared" si="7"/>
        <v>-9.0831906581264832E-2</v>
      </c>
      <c r="Q27" s="71">
        <f t="shared" si="2"/>
        <v>4.1571484472902043E-4</v>
      </c>
      <c r="R27" s="13">
        <f t="shared" si="3"/>
        <v>-9.1247621425993852E-2</v>
      </c>
      <c r="S27" s="6"/>
      <c r="T27" s="53"/>
      <c r="U27" s="68"/>
      <c r="W27" s="46"/>
      <c r="X27" s="38"/>
      <c r="Y27"/>
      <c r="Z27"/>
    </row>
    <row r="28" spans="1:26" x14ac:dyDescent="0.35">
      <c r="A28" s="11">
        <v>42401</v>
      </c>
      <c r="B28" s="14">
        <v>143.62</v>
      </c>
      <c r="C28" s="13">
        <f t="shared" si="4"/>
        <v>-7.0721449369136241E-2</v>
      </c>
      <c r="D28" s="13">
        <f t="shared" si="5"/>
        <v>-7.3346745895953802E-2</v>
      </c>
      <c r="E28" s="71">
        <f t="shared" si="0"/>
        <v>4.1571484472902043E-4</v>
      </c>
      <c r="F28" s="13">
        <f t="shared" si="1"/>
        <v>-7.3762460740682823E-2</v>
      </c>
      <c r="G28" s="6"/>
      <c r="H28" s="53"/>
      <c r="I28" s="68"/>
      <c r="K28" s="46"/>
      <c r="L28" t="str">
        <f t="shared" si="8"/>
        <v/>
      </c>
      <c r="M28" s="11">
        <v>42401</v>
      </c>
      <c r="N28" s="12">
        <v>9757.8799999999992</v>
      </c>
      <c r="O28" s="13">
        <f t="shared" si="6"/>
        <v>-5.1107411527660129E-2</v>
      </c>
      <c r="P28" s="13">
        <f t="shared" si="7"/>
        <v>-5.245967068490387E-2</v>
      </c>
      <c r="Q28" s="71">
        <f t="shared" si="2"/>
        <v>4.1571484472902043E-4</v>
      </c>
      <c r="R28" s="13">
        <f t="shared" si="3"/>
        <v>-5.287538552963289E-2</v>
      </c>
      <c r="S28" s="6"/>
      <c r="T28" s="53"/>
      <c r="U28" s="68"/>
      <c r="W28" s="46"/>
      <c r="X28" s="38"/>
      <c r="Y28"/>
      <c r="Z28"/>
    </row>
    <row r="29" spans="1:26" x14ac:dyDescent="0.35">
      <c r="A29" s="11">
        <v>42430</v>
      </c>
      <c r="B29" s="14">
        <v>150.66</v>
      </c>
      <c r="C29" s="13">
        <f t="shared" si="4"/>
        <v>4.9018242584598186E-2</v>
      </c>
      <c r="D29" s="13">
        <f t="shared" si="5"/>
        <v>4.7854719715377136E-2</v>
      </c>
      <c r="E29" s="71">
        <f t="shared" si="0"/>
        <v>4.1571484472902043E-4</v>
      </c>
      <c r="F29" s="13">
        <f t="shared" si="1"/>
        <v>4.7439004870648116E-2</v>
      </c>
      <c r="G29" s="6"/>
      <c r="H29" s="53"/>
      <c r="I29" s="68"/>
      <c r="K29" s="46"/>
      <c r="L29" t="str">
        <f t="shared" si="8"/>
        <v/>
      </c>
      <c r="M29" s="11">
        <v>42430</v>
      </c>
      <c r="N29" s="12">
        <v>9717.16</v>
      </c>
      <c r="O29" s="13">
        <f t="shared" si="6"/>
        <v>-4.1730375860329653E-3</v>
      </c>
      <c r="P29" s="13">
        <f t="shared" si="7"/>
        <v>-4.1817690068786106E-3</v>
      </c>
      <c r="Q29" s="71">
        <f t="shared" si="2"/>
        <v>4.1571484472902043E-4</v>
      </c>
      <c r="R29" s="13">
        <f t="shared" si="3"/>
        <v>-4.5974838516076311E-3</v>
      </c>
      <c r="S29" s="6"/>
      <c r="T29" s="53"/>
      <c r="U29" s="68"/>
      <c r="W29" s="46"/>
      <c r="X29" s="38"/>
      <c r="Y29"/>
      <c r="Z29"/>
    </row>
    <row r="30" spans="1:26" x14ac:dyDescent="0.35">
      <c r="A30" s="11">
        <v>42461</v>
      </c>
      <c r="B30" s="14">
        <v>155.55000000000001</v>
      </c>
      <c r="C30" s="13">
        <f t="shared" si="4"/>
        <v>3.2457188371166963E-2</v>
      </c>
      <c r="D30" s="13">
        <f t="shared" si="5"/>
        <v>3.1941580946097226E-2</v>
      </c>
      <c r="E30" s="71">
        <f t="shared" si="0"/>
        <v>4.1571484472902043E-4</v>
      </c>
      <c r="F30" s="13">
        <f t="shared" si="1"/>
        <v>3.1525866101368205E-2</v>
      </c>
      <c r="G30" s="6"/>
      <c r="H30" s="53"/>
      <c r="I30" s="68"/>
      <c r="K30" s="46"/>
      <c r="L30" t="str">
        <f t="shared" si="8"/>
        <v/>
      </c>
      <c r="M30" s="11">
        <v>42461</v>
      </c>
      <c r="N30" s="12">
        <v>9794.64</v>
      </c>
      <c r="O30" s="13">
        <f t="shared" si="6"/>
        <v>7.9735231281567419E-3</v>
      </c>
      <c r="P30" s="13">
        <f t="shared" si="7"/>
        <v>7.9419025662605947E-3</v>
      </c>
      <c r="Q30" s="71">
        <f t="shared" si="2"/>
        <v>4.1571484472902043E-4</v>
      </c>
      <c r="R30" s="13">
        <f t="shared" si="3"/>
        <v>7.5261877215315742E-3</v>
      </c>
      <c r="S30" s="6"/>
      <c r="T30" s="53"/>
      <c r="U30" s="68"/>
      <c r="W30" s="46"/>
      <c r="X30" s="38"/>
      <c r="Y30"/>
      <c r="Z30"/>
    </row>
    <row r="31" spans="1:26" x14ac:dyDescent="0.35">
      <c r="A31" s="11">
        <v>42492</v>
      </c>
      <c r="B31" s="14">
        <v>154.72</v>
      </c>
      <c r="C31" s="13">
        <f t="shared" si="4"/>
        <v>-5.3359048537448567E-3</v>
      </c>
      <c r="D31" s="13">
        <f t="shared" si="5"/>
        <v>-5.3501916386622383E-3</v>
      </c>
      <c r="E31" s="71">
        <f t="shared" si="0"/>
        <v>4.1571484472902043E-4</v>
      </c>
      <c r="F31" s="13">
        <f t="shared" si="1"/>
        <v>-5.7659064833912588E-3</v>
      </c>
      <c r="G31" s="6"/>
      <c r="H31" s="53"/>
      <c r="I31" s="68"/>
      <c r="K31" s="46"/>
      <c r="L31" t="str">
        <f t="shared" si="8"/>
        <v/>
      </c>
      <c r="M31" s="11">
        <v>42492</v>
      </c>
      <c r="N31" s="12">
        <v>10123.27</v>
      </c>
      <c r="O31" s="13">
        <f t="shared" si="6"/>
        <v>3.3552024372514054E-2</v>
      </c>
      <c r="P31" s="13">
        <f t="shared" si="7"/>
        <v>3.3001436920677918E-2</v>
      </c>
      <c r="Q31" s="71">
        <f t="shared" si="2"/>
        <v>4.1571484472902043E-4</v>
      </c>
      <c r="R31" s="13">
        <f t="shared" si="3"/>
        <v>3.2585722075948897E-2</v>
      </c>
      <c r="S31" s="6"/>
      <c r="T31" s="53"/>
      <c r="U31" s="68"/>
      <c r="W31" s="46"/>
      <c r="X31" s="38"/>
      <c r="Y31"/>
      <c r="Z31"/>
    </row>
    <row r="32" spans="1:26" x14ac:dyDescent="0.35">
      <c r="A32" s="11">
        <v>42522</v>
      </c>
      <c r="B32" s="14">
        <v>162</v>
      </c>
      <c r="C32" s="13">
        <f t="shared" si="4"/>
        <v>4.7052740434332996E-2</v>
      </c>
      <c r="D32" s="13">
        <f t="shared" si="5"/>
        <v>4.5979303527399651E-2</v>
      </c>
      <c r="E32" s="71">
        <f t="shared" si="0"/>
        <v>4.1571484472902043E-4</v>
      </c>
      <c r="F32" s="13">
        <f t="shared" si="1"/>
        <v>4.556358868267063E-2</v>
      </c>
      <c r="G32" s="6"/>
      <c r="H32" s="8"/>
      <c r="I32" s="73"/>
      <c r="K32" s="46"/>
      <c r="L32" t="str">
        <f t="shared" si="8"/>
        <v/>
      </c>
      <c r="M32" s="11">
        <v>42522</v>
      </c>
      <c r="N32" s="12">
        <v>10204.44</v>
      </c>
      <c r="O32" s="13">
        <f t="shared" si="6"/>
        <v>8.0181601399547837E-3</v>
      </c>
      <c r="P32" s="13">
        <f t="shared" si="7"/>
        <v>7.986185498751297E-3</v>
      </c>
      <c r="Q32" s="71">
        <f t="shared" si="2"/>
        <v>4.1571484472902043E-4</v>
      </c>
      <c r="R32" s="13">
        <f t="shared" si="3"/>
        <v>7.5704706540222766E-3</v>
      </c>
      <c r="S32" s="6"/>
      <c r="T32" s="106"/>
      <c r="U32" s="106"/>
      <c r="V32" s="3"/>
      <c r="W32" s="46"/>
      <c r="X32" s="38"/>
      <c r="Y32" s="52"/>
      <c r="Z32"/>
    </row>
    <row r="33" spans="1:26" x14ac:dyDescent="0.35">
      <c r="A33" s="11">
        <v>42552</v>
      </c>
      <c r="B33" s="14">
        <v>162.31</v>
      </c>
      <c r="C33" s="13">
        <f t="shared" si="4"/>
        <v>1.9135802469135942E-3</v>
      </c>
      <c r="D33" s="13">
        <f t="shared" si="5"/>
        <v>1.9117516845952309E-3</v>
      </c>
      <c r="E33" s="71">
        <f t="shared" si="0"/>
        <v>4.1571484472902043E-4</v>
      </c>
      <c r="F33" s="13">
        <f t="shared" si="1"/>
        <v>1.4960368398662105E-3</v>
      </c>
      <c r="G33" s="6"/>
      <c r="K33" s="46"/>
      <c r="L33" t="str">
        <f t="shared" si="8"/>
        <v/>
      </c>
      <c r="M33" s="11">
        <v>42552</v>
      </c>
      <c r="N33" s="12">
        <v>9776.1200000000008</v>
      </c>
      <c r="O33" s="13">
        <f t="shared" si="6"/>
        <v>-4.1973885877127963E-2</v>
      </c>
      <c r="P33" s="13">
        <f t="shared" si="7"/>
        <v>-4.2880242381887257E-2</v>
      </c>
      <c r="Q33" s="71">
        <f t="shared" si="2"/>
        <v>4.1571484472902043E-4</v>
      </c>
      <c r="R33" s="13">
        <f t="shared" si="3"/>
        <v>-4.3295957226616277E-2</v>
      </c>
      <c r="S33" s="6"/>
      <c r="U33" s="5"/>
      <c r="V33" s="3"/>
      <c r="W33" s="46"/>
      <c r="X33" s="38"/>
      <c r="Y33"/>
      <c r="Z33"/>
    </row>
    <row r="34" spans="1:26" x14ac:dyDescent="0.35">
      <c r="A34" s="11">
        <v>42583</v>
      </c>
      <c r="B34" s="14">
        <v>167.44</v>
      </c>
      <c r="C34" s="13">
        <f t="shared" si="4"/>
        <v>3.1606185694042235E-2</v>
      </c>
      <c r="D34" s="13">
        <f t="shared" si="5"/>
        <v>3.1116991220765833E-2</v>
      </c>
      <c r="E34" s="71">
        <f t="shared" si="0"/>
        <v>4.1571484472902043E-4</v>
      </c>
      <c r="F34" s="13">
        <f t="shared" si="1"/>
        <v>3.0701276376036812E-2</v>
      </c>
      <c r="G34" s="6"/>
      <c r="H34" s="45"/>
      <c r="K34" s="46"/>
      <c r="L34" t="str">
        <f t="shared" si="8"/>
        <v/>
      </c>
      <c r="M34" s="11">
        <v>42583</v>
      </c>
      <c r="N34" s="12">
        <v>10330.52</v>
      </c>
      <c r="O34" s="13">
        <f t="shared" si="6"/>
        <v>5.6709614857428058E-2</v>
      </c>
      <c r="P34" s="13">
        <f t="shared" si="7"/>
        <v>5.5159943370579612E-2</v>
      </c>
      <c r="Q34" s="71">
        <f t="shared" si="2"/>
        <v>4.1571484472902043E-4</v>
      </c>
      <c r="R34" s="13">
        <f t="shared" si="3"/>
        <v>5.4744228525850591E-2</v>
      </c>
      <c r="S34" s="6"/>
      <c r="U34" s="6"/>
      <c r="V34" s="3"/>
      <c r="W34" s="46"/>
      <c r="X34" s="38"/>
      <c r="Y34"/>
      <c r="Z34"/>
    </row>
    <row r="35" spans="1:26" x14ac:dyDescent="0.35">
      <c r="A35" s="11">
        <v>42614</v>
      </c>
      <c r="B35" s="14">
        <v>171.59</v>
      </c>
      <c r="C35" s="13">
        <f t="shared" si="4"/>
        <v>2.4784997611084603E-2</v>
      </c>
      <c r="D35" s="13">
        <f t="shared" si="5"/>
        <v>2.4482832159785417E-2</v>
      </c>
      <c r="E35" s="71">
        <f t="shared" si="0"/>
        <v>4.1571484472902043E-4</v>
      </c>
      <c r="F35" s="13">
        <f t="shared" si="1"/>
        <v>2.4067117315056397E-2</v>
      </c>
      <c r="G35" s="6"/>
      <c r="I35" s="50"/>
      <c r="K35" s="46"/>
      <c r="L35" t="str">
        <f t="shared" si="8"/>
        <v/>
      </c>
      <c r="M35" s="11">
        <v>42614</v>
      </c>
      <c r="N35" s="12">
        <v>10534.31</v>
      </c>
      <c r="O35" s="13">
        <f t="shared" si="6"/>
        <v>1.9726983733635774E-2</v>
      </c>
      <c r="P35" s="13">
        <f t="shared" si="7"/>
        <v>1.9534928461803602E-2</v>
      </c>
      <c r="Q35" s="71">
        <f t="shared" si="2"/>
        <v>4.1571484472902043E-4</v>
      </c>
      <c r="R35" s="13">
        <f t="shared" si="3"/>
        <v>1.9119213617074582E-2</v>
      </c>
      <c r="S35" s="6"/>
      <c r="U35" s="5"/>
      <c r="V35" s="3"/>
      <c r="W35" s="46"/>
      <c r="X35" s="38"/>
      <c r="Y35"/>
      <c r="Z35"/>
    </row>
    <row r="36" spans="1:26" x14ac:dyDescent="0.35">
      <c r="A36" s="11">
        <v>42648</v>
      </c>
      <c r="B36" s="14">
        <v>174.87</v>
      </c>
      <c r="C36" s="13">
        <f t="shared" si="4"/>
        <v>1.9115333061367219E-2</v>
      </c>
      <c r="D36" s="13">
        <f t="shared" si="5"/>
        <v>1.8934930428038399E-2</v>
      </c>
      <c r="E36" s="71">
        <f t="shared" ref="E36:E63" si="9">(1+$Z$3)^(1/12)-1</f>
        <v>4.1571484472902043E-4</v>
      </c>
      <c r="F36" s="13">
        <f t="shared" ref="F36:F63" si="10">D36-E36</f>
        <v>1.8519215583309379E-2</v>
      </c>
      <c r="G36" s="6"/>
      <c r="I36" s="50"/>
      <c r="K36" s="46"/>
      <c r="L36" t="str">
        <f t="shared" si="8"/>
        <v/>
      </c>
      <c r="M36" s="11">
        <v>42648</v>
      </c>
      <c r="N36" s="12">
        <v>10585.78</v>
      </c>
      <c r="O36" s="13">
        <f t="shared" si="6"/>
        <v>4.8859393733430255E-3</v>
      </c>
      <c r="P36" s="13">
        <f t="shared" si="7"/>
        <v>4.8740419093498133E-3</v>
      </c>
      <c r="Q36" s="71">
        <f t="shared" ref="Q36:Q63" si="11">(1+$Z$3)^(1/12)-1</f>
        <v>4.1571484472902043E-4</v>
      </c>
      <c r="R36" s="13">
        <f t="shared" ref="R36:R63" si="12">P36-Q36</f>
        <v>4.4583270646207929E-3</v>
      </c>
      <c r="S36" s="6"/>
      <c r="V36" s="3"/>
      <c r="W36" s="46"/>
      <c r="X36" s="38"/>
      <c r="Y36"/>
      <c r="Z36"/>
    </row>
    <row r="37" spans="1:26" x14ac:dyDescent="0.35">
      <c r="A37" s="11">
        <v>42676</v>
      </c>
      <c r="B37" s="14">
        <v>167.3</v>
      </c>
      <c r="C37" s="13">
        <f t="shared" si="4"/>
        <v>-4.3289300623320141E-2</v>
      </c>
      <c r="D37" s="13">
        <f t="shared" si="5"/>
        <v>-4.4254232732789944E-2</v>
      </c>
      <c r="E37" s="71">
        <f t="shared" si="9"/>
        <v>4.1571484472902043E-4</v>
      </c>
      <c r="F37" s="13">
        <f t="shared" si="10"/>
        <v>-4.4669947577518965E-2</v>
      </c>
      <c r="G37" s="6"/>
      <c r="K37" s="46"/>
      <c r="L37" t="str">
        <f t="shared" si="8"/>
        <v/>
      </c>
      <c r="M37" s="11">
        <v>42676</v>
      </c>
      <c r="N37" s="12">
        <v>10370.93</v>
      </c>
      <c r="O37" s="13">
        <f t="shared" si="6"/>
        <v>-2.0296095327883287E-2</v>
      </c>
      <c r="P37" s="13">
        <f t="shared" si="7"/>
        <v>-2.0504891060104669E-2</v>
      </c>
      <c r="Q37" s="71">
        <f t="shared" si="11"/>
        <v>4.1571484472902043E-4</v>
      </c>
      <c r="R37" s="13">
        <f t="shared" si="12"/>
        <v>-2.0920605904833689E-2</v>
      </c>
      <c r="S37" s="6"/>
      <c r="T37" s="8"/>
      <c r="U37" s="67"/>
      <c r="V37" s="3"/>
      <c r="W37" s="46"/>
      <c r="X37" s="38"/>
      <c r="Y37"/>
      <c r="Z37"/>
    </row>
    <row r="38" spans="1:26" x14ac:dyDescent="0.35">
      <c r="A38" s="11">
        <v>42705</v>
      </c>
      <c r="B38" s="14">
        <v>178.41</v>
      </c>
      <c r="C38" s="13">
        <f t="shared" si="4"/>
        <v>6.6407650926479281E-2</v>
      </c>
      <c r="D38" s="13">
        <f t="shared" si="5"/>
        <v>6.4295664393833718E-2</v>
      </c>
      <c r="E38" s="71">
        <f t="shared" si="9"/>
        <v>4.1571484472902043E-4</v>
      </c>
      <c r="F38" s="13">
        <f t="shared" si="10"/>
        <v>6.3879949549104698E-2</v>
      </c>
      <c r="G38" s="6"/>
      <c r="K38" s="46"/>
      <c r="L38" t="str">
        <f t="shared" si="8"/>
        <v/>
      </c>
      <c r="M38" s="11">
        <v>42705</v>
      </c>
      <c r="N38" s="12">
        <v>10534.05</v>
      </c>
      <c r="O38" s="13">
        <f t="shared" si="6"/>
        <v>1.5728579789854813E-2</v>
      </c>
      <c r="P38" s="13">
        <f t="shared" si="7"/>
        <v>1.5606167590346942E-2</v>
      </c>
      <c r="Q38" s="71">
        <f t="shared" si="11"/>
        <v>4.1571484472902043E-4</v>
      </c>
      <c r="R38" s="13">
        <f t="shared" si="12"/>
        <v>1.5190452745617922E-2</v>
      </c>
      <c r="S38" s="6"/>
      <c r="V38" s="3"/>
      <c r="W38" s="46"/>
      <c r="X38" s="38"/>
      <c r="Y38"/>
      <c r="Z38"/>
    </row>
    <row r="39" spans="1:26" x14ac:dyDescent="0.35">
      <c r="A39" s="11">
        <v>42737</v>
      </c>
      <c r="B39" s="14">
        <v>181.52</v>
      </c>
      <c r="C39" s="13">
        <f t="shared" si="4"/>
        <v>1.7431758309511877E-2</v>
      </c>
      <c r="D39" s="13">
        <f t="shared" si="5"/>
        <v>1.7281568084974275E-2</v>
      </c>
      <c r="E39" s="71">
        <f t="shared" si="9"/>
        <v>4.1571484472902043E-4</v>
      </c>
      <c r="F39" s="13">
        <f t="shared" si="10"/>
        <v>1.6865853240245254E-2</v>
      </c>
      <c r="G39" s="6"/>
      <c r="H39" s="75"/>
      <c r="K39" s="46"/>
      <c r="L39" t="str">
        <f t="shared" ref="L39:L63" si="13">IF(M39=A39,"","yyy")</f>
        <v/>
      </c>
      <c r="M39" s="11">
        <v>42737</v>
      </c>
      <c r="N39" s="12">
        <v>11598.33</v>
      </c>
      <c r="O39" s="13">
        <f t="shared" si="6"/>
        <v>0.10103236646873716</v>
      </c>
      <c r="P39" s="13">
        <f t="shared" si="7"/>
        <v>9.6248254646086551E-2</v>
      </c>
      <c r="Q39" s="71">
        <f t="shared" si="11"/>
        <v>4.1571484472902043E-4</v>
      </c>
      <c r="R39" s="13">
        <f t="shared" si="12"/>
        <v>9.583253980135753E-2</v>
      </c>
      <c r="S39" s="6"/>
      <c r="V39" s="3"/>
      <c r="W39" s="46"/>
      <c r="X39" s="38"/>
      <c r="Y39"/>
      <c r="Z39"/>
    </row>
    <row r="40" spans="1:26" x14ac:dyDescent="0.35">
      <c r="A40" s="32">
        <v>42767</v>
      </c>
      <c r="B40" s="33">
        <v>183.76</v>
      </c>
      <c r="C40" s="13">
        <f t="shared" si="4"/>
        <v>1.2340237990303992E-2</v>
      </c>
      <c r="D40" s="13">
        <f t="shared" si="5"/>
        <v>1.2264717909256539E-2</v>
      </c>
      <c r="E40" s="71">
        <f t="shared" si="9"/>
        <v>4.1571484472902043E-4</v>
      </c>
      <c r="F40" s="13">
        <f t="shared" si="10"/>
        <v>1.1849003064527519E-2</v>
      </c>
      <c r="G40" s="6"/>
      <c r="K40" s="46"/>
      <c r="L40" t="str">
        <f t="shared" si="13"/>
        <v/>
      </c>
      <c r="M40" s="32">
        <v>42767</v>
      </c>
      <c r="N40" s="35">
        <v>11659.5</v>
      </c>
      <c r="O40" s="13">
        <f t="shared" si="6"/>
        <v>5.2740351412660334E-3</v>
      </c>
      <c r="P40" s="13">
        <f t="shared" si="7"/>
        <v>5.2601761251995782E-3</v>
      </c>
      <c r="Q40" s="71">
        <f t="shared" si="11"/>
        <v>4.1571484472902043E-4</v>
      </c>
      <c r="R40" s="13">
        <f t="shared" si="12"/>
        <v>4.8444612804705578E-3</v>
      </c>
      <c r="S40" s="6"/>
      <c r="V40" s="3"/>
      <c r="W40" s="46"/>
      <c r="X40" s="38"/>
      <c r="Y40"/>
      <c r="Z40"/>
    </row>
    <row r="41" spans="1:26" x14ac:dyDescent="0.35">
      <c r="A41" s="11">
        <v>42795</v>
      </c>
      <c r="B41" s="14">
        <v>191.16</v>
      </c>
      <c r="C41" s="13">
        <f t="shared" si="4"/>
        <v>4.0269917283413177E-2</v>
      </c>
      <c r="D41" s="13">
        <f t="shared" si="5"/>
        <v>3.9480215329114721E-2</v>
      </c>
      <c r="E41" s="71">
        <f t="shared" si="9"/>
        <v>4.1571484472902043E-4</v>
      </c>
      <c r="F41" s="13">
        <f t="shared" si="10"/>
        <v>3.90645004843857E-2</v>
      </c>
      <c r="G41" s="6"/>
      <c r="K41" s="46"/>
      <c r="L41" t="str">
        <f t="shared" si="13"/>
        <v/>
      </c>
      <c r="M41" s="11">
        <v>42795</v>
      </c>
      <c r="N41" s="12">
        <v>12067.19</v>
      </c>
      <c r="O41" s="13">
        <f t="shared" si="6"/>
        <v>3.4966336463827824E-2</v>
      </c>
      <c r="P41" s="13">
        <f t="shared" si="7"/>
        <v>3.436890103265533E-2</v>
      </c>
      <c r="Q41" s="71">
        <f t="shared" si="11"/>
        <v>4.1571484472902043E-4</v>
      </c>
      <c r="R41" s="13">
        <f t="shared" si="12"/>
        <v>3.395318618792631E-2</v>
      </c>
      <c r="S41" s="6"/>
      <c r="V41" s="3"/>
      <c r="W41" s="46"/>
      <c r="X41" s="38"/>
      <c r="Y41"/>
      <c r="Z41"/>
    </row>
    <row r="42" spans="1:26" x14ac:dyDescent="0.35">
      <c r="A42" s="11">
        <v>42828</v>
      </c>
      <c r="B42" s="14">
        <v>188.75</v>
      </c>
      <c r="C42" s="13">
        <f t="shared" si="4"/>
        <v>-1.2607240008369934E-2</v>
      </c>
      <c r="D42" s="13">
        <f t="shared" si="5"/>
        <v>-1.2687385580823829E-2</v>
      </c>
      <c r="E42" s="71">
        <f t="shared" si="9"/>
        <v>4.1571484472902043E-4</v>
      </c>
      <c r="F42" s="13">
        <f t="shared" si="10"/>
        <v>-1.3103100425552849E-2</v>
      </c>
      <c r="G42" s="6"/>
      <c r="K42" s="46"/>
      <c r="L42" t="str">
        <f t="shared" si="13"/>
        <v/>
      </c>
      <c r="M42" s="11">
        <v>42828</v>
      </c>
      <c r="N42" s="12">
        <v>12257.2</v>
      </c>
      <c r="O42" s="13">
        <f t="shared" si="6"/>
        <v>1.5746002176148733E-2</v>
      </c>
      <c r="P42" s="13">
        <f t="shared" si="7"/>
        <v>1.5623320043495426E-2</v>
      </c>
      <c r="Q42" s="71">
        <f t="shared" si="11"/>
        <v>4.1571484472902043E-4</v>
      </c>
      <c r="R42" s="13">
        <f t="shared" si="12"/>
        <v>1.5207605198766405E-2</v>
      </c>
      <c r="S42" s="6"/>
      <c r="V42" s="3"/>
      <c r="W42" s="46"/>
      <c r="X42" s="38"/>
      <c r="Y42"/>
      <c r="Z42"/>
    </row>
    <row r="43" spans="1:26" x14ac:dyDescent="0.35">
      <c r="A43" s="11">
        <v>42857</v>
      </c>
      <c r="B43" s="14">
        <v>191.79</v>
      </c>
      <c r="C43" s="13">
        <f t="shared" si="4"/>
        <v>1.6105960264900621E-2</v>
      </c>
      <c r="D43" s="13">
        <f t="shared" si="5"/>
        <v>1.5977635317611316E-2</v>
      </c>
      <c r="E43" s="71">
        <f t="shared" si="9"/>
        <v>4.1571484472902043E-4</v>
      </c>
      <c r="F43" s="13">
        <f t="shared" si="10"/>
        <v>1.5561920472882296E-2</v>
      </c>
      <c r="G43" s="6"/>
      <c r="K43" s="46"/>
      <c r="L43" t="str">
        <f t="shared" si="13"/>
        <v/>
      </c>
      <c r="M43" s="11">
        <v>42857</v>
      </c>
      <c r="N43" s="12">
        <v>12507.9</v>
      </c>
      <c r="O43" s="13">
        <f t="shared" si="6"/>
        <v>2.0453284600071703E-2</v>
      </c>
      <c r="P43" s="13">
        <f t="shared" si="7"/>
        <v>2.0246925247962011E-2</v>
      </c>
      <c r="Q43" s="71">
        <f t="shared" si="11"/>
        <v>4.1571484472902043E-4</v>
      </c>
      <c r="R43" s="13">
        <f t="shared" si="12"/>
        <v>1.9831210403232991E-2</v>
      </c>
      <c r="S43" s="6"/>
      <c r="V43" s="3"/>
      <c r="W43" s="46"/>
      <c r="X43" s="38"/>
      <c r="Y43"/>
      <c r="Z43"/>
    </row>
    <row r="44" spans="1:26" x14ac:dyDescent="0.35">
      <c r="A44" s="11">
        <v>42887</v>
      </c>
      <c r="B44" s="14">
        <v>191.4</v>
      </c>
      <c r="C44" s="13">
        <f t="shared" si="4"/>
        <v>-2.0334741123102682E-3</v>
      </c>
      <c r="D44" s="13">
        <f t="shared" si="5"/>
        <v>-2.0355444278914447E-3</v>
      </c>
      <c r="E44" s="71">
        <f t="shared" si="9"/>
        <v>4.1571484472902043E-4</v>
      </c>
      <c r="F44" s="13">
        <f t="shared" si="10"/>
        <v>-2.4512592726204652E-3</v>
      </c>
      <c r="G44" s="6"/>
      <c r="K44" s="46"/>
      <c r="L44" t="str">
        <f t="shared" si="13"/>
        <v/>
      </c>
      <c r="M44" s="11">
        <v>42887</v>
      </c>
      <c r="N44" s="12">
        <v>12664.92</v>
      </c>
      <c r="O44" s="13">
        <f t="shared" si="6"/>
        <v>1.2553666083035557E-2</v>
      </c>
      <c r="P44" s="13">
        <f t="shared" si="7"/>
        <v>1.2475522132721295E-2</v>
      </c>
      <c r="Q44" s="71">
        <f t="shared" si="11"/>
        <v>4.1571484472902043E-4</v>
      </c>
      <c r="R44" s="13">
        <f t="shared" si="12"/>
        <v>1.2059807287992275E-2</v>
      </c>
      <c r="S44" s="6"/>
      <c r="V44" s="3"/>
      <c r="W44" s="46"/>
      <c r="X44" s="38"/>
      <c r="Y44"/>
      <c r="Z44"/>
    </row>
    <row r="45" spans="1:26" x14ac:dyDescent="0.35">
      <c r="A45" s="11">
        <v>42919</v>
      </c>
      <c r="B45" s="14">
        <v>190.45</v>
      </c>
      <c r="C45" s="13">
        <f t="shared" si="4"/>
        <v>-4.9634273772205693E-3</v>
      </c>
      <c r="D45" s="13">
        <f t="shared" si="5"/>
        <v>-4.975786094241208E-3</v>
      </c>
      <c r="E45" s="71">
        <f t="shared" si="9"/>
        <v>4.1571484472902043E-4</v>
      </c>
      <c r="F45" s="13">
        <f t="shared" si="10"/>
        <v>-5.3915009389702284E-3</v>
      </c>
      <c r="G45" s="6"/>
      <c r="K45" s="46"/>
      <c r="L45" t="str">
        <f t="shared" si="13"/>
        <v/>
      </c>
      <c r="M45" s="11">
        <v>42919</v>
      </c>
      <c r="N45" s="12">
        <v>12475.31</v>
      </c>
      <c r="O45" s="13">
        <f t="shared" si="6"/>
        <v>-1.4971274986340268E-2</v>
      </c>
      <c r="P45" s="13">
        <f t="shared" si="7"/>
        <v>-1.5084475784849616E-2</v>
      </c>
      <c r="Q45" s="71">
        <f t="shared" si="11"/>
        <v>4.1571484472902043E-4</v>
      </c>
      <c r="R45" s="13">
        <f t="shared" si="12"/>
        <v>-1.5500190629578636E-2</v>
      </c>
      <c r="S45" s="6"/>
      <c r="V45" s="3"/>
      <c r="W45" s="46"/>
      <c r="X45" s="38"/>
      <c r="Y45"/>
      <c r="Z45"/>
    </row>
    <row r="46" spans="1:26" x14ac:dyDescent="0.35">
      <c r="A46" s="11">
        <v>42948</v>
      </c>
      <c r="B46" s="14">
        <v>189.44</v>
      </c>
      <c r="C46" s="13">
        <f t="shared" si="4"/>
        <v>-5.3032291940141299E-3</v>
      </c>
      <c r="D46" s="13">
        <f t="shared" si="5"/>
        <v>-5.3173412289719835E-3</v>
      </c>
      <c r="E46" s="71">
        <f t="shared" si="9"/>
        <v>4.1571484472902043E-4</v>
      </c>
      <c r="F46" s="13">
        <f t="shared" si="10"/>
        <v>-5.7330560737010039E-3</v>
      </c>
      <c r="G46" s="6"/>
      <c r="K46" s="46"/>
      <c r="L46" t="str">
        <f t="shared" si="13"/>
        <v/>
      </c>
      <c r="M46" s="11">
        <v>42948</v>
      </c>
      <c r="N46" s="12">
        <v>12251.29</v>
      </c>
      <c r="O46" s="13">
        <f t="shared" si="6"/>
        <v>-1.7957068802298189E-2</v>
      </c>
      <c r="P46" s="13">
        <f t="shared" si="7"/>
        <v>-1.8120253459347424E-2</v>
      </c>
      <c r="Q46" s="71">
        <f t="shared" si="11"/>
        <v>4.1571484472902043E-4</v>
      </c>
      <c r="R46" s="13">
        <f t="shared" si="12"/>
        <v>-1.8535968304076444E-2</v>
      </c>
      <c r="S46" s="6"/>
      <c r="V46" s="3"/>
      <c r="W46" s="46"/>
      <c r="X46" s="38"/>
      <c r="Y46"/>
      <c r="Z46"/>
    </row>
    <row r="47" spans="1:26" x14ac:dyDescent="0.35">
      <c r="A47" s="11">
        <v>42979</v>
      </c>
      <c r="B47" s="14">
        <v>188.23</v>
      </c>
      <c r="C47" s="13">
        <f t="shared" si="4"/>
        <v>-6.3872466216216639E-3</v>
      </c>
      <c r="D47" s="13">
        <f t="shared" si="5"/>
        <v>-6.4077323595537194E-3</v>
      </c>
      <c r="E47" s="71">
        <f t="shared" si="9"/>
        <v>4.1571484472902043E-4</v>
      </c>
      <c r="F47" s="13">
        <f t="shared" si="10"/>
        <v>-6.8234472042827399E-3</v>
      </c>
      <c r="G47" s="6"/>
      <c r="K47" s="46"/>
      <c r="L47" t="str">
        <f t="shared" si="13"/>
        <v/>
      </c>
      <c r="M47" s="11">
        <v>42979</v>
      </c>
      <c r="N47" s="12">
        <v>12142.64</v>
      </c>
      <c r="O47" s="13">
        <f t="shared" si="6"/>
        <v>-8.8684538526148226E-3</v>
      </c>
      <c r="P47" s="13">
        <f t="shared" si="7"/>
        <v>-8.9080126467138143E-3</v>
      </c>
      <c r="Q47" s="71">
        <f t="shared" si="11"/>
        <v>4.1571484472902043E-4</v>
      </c>
      <c r="R47" s="13">
        <f t="shared" si="12"/>
        <v>-9.3237274914428347E-3</v>
      </c>
      <c r="S47" s="6"/>
      <c r="V47" s="3"/>
      <c r="W47" s="46"/>
      <c r="X47" s="38"/>
      <c r="Y47"/>
      <c r="Z47"/>
    </row>
    <row r="48" spans="1:26" x14ac:dyDescent="0.35">
      <c r="A48" s="11">
        <v>43010</v>
      </c>
      <c r="B48" s="14">
        <v>195.59</v>
      </c>
      <c r="C48" s="13">
        <f t="shared" si="4"/>
        <v>3.9101099718429656E-2</v>
      </c>
      <c r="D48" s="13">
        <f t="shared" si="5"/>
        <v>3.8356012213339064E-2</v>
      </c>
      <c r="E48" s="71">
        <f t="shared" si="9"/>
        <v>4.1571484472902043E-4</v>
      </c>
      <c r="F48" s="13">
        <f t="shared" si="10"/>
        <v>3.7940297368610043E-2</v>
      </c>
      <c r="G48" s="6"/>
      <c r="K48" s="46"/>
      <c r="L48" t="str">
        <f t="shared" si="13"/>
        <v/>
      </c>
      <c r="M48" s="11">
        <v>43010</v>
      </c>
      <c r="N48" s="12">
        <v>12902.65</v>
      </c>
      <c r="O48" s="13">
        <f t="shared" si="6"/>
        <v>6.2590178083184567E-2</v>
      </c>
      <c r="P48" s="13">
        <f t="shared" si="7"/>
        <v>6.0709491704940888E-2</v>
      </c>
      <c r="Q48" s="71">
        <f t="shared" si="11"/>
        <v>4.1571484472902043E-4</v>
      </c>
      <c r="R48" s="13">
        <f t="shared" si="12"/>
        <v>6.0293776860211867E-2</v>
      </c>
      <c r="S48" s="6"/>
      <c r="T48" s="99"/>
      <c r="U48" s="99"/>
      <c r="V48" s="3"/>
      <c r="W48" s="46"/>
      <c r="X48" s="38"/>
      <c r="Y48"/>
      <c r="Z48"/>
    </row>
    <row r="49" spans="1:26" x14ac:dyDescent="0.35">
      <c r="A49" s="11">
        <v>43041</v>
      </c>
      <c r="B49" s="14">
        <v>199.21</v>
      </c>
      <c r="C49" s="13">
        <f t="shared" si="4"/>
        <v>1.8508103686282553E-2</v>
      </c>
      <c r="D49" s="13">
        <f t="shared" si="5"/>
        <v>1.8338913144266833E-2</v>
      </c>
      <c r="E49" s="71">
        <f t="shared" si="9"/>
        <v>4.1571484472902043E-4</v>
      </c>
      <c r="F49" s="13">
        <f t="shared" si="10"/>
        <v>1.7923198299537813E-2</v>
      </c>
      <c r="G49" s="6"/>
      <c r="K49" s="46"/>
      <c r="L49" t="str">
        <f t="shared" si="13"/>
        <v/>
      </c>
      <c r="M49" s="11">
        <v>43041</v>
      </c>
      <c r="N49" s="12">
        <v>13440.93</v>
      </c>
      <c r="O49" s="13">
        <f t="shared" si="6"/>
        <v>4.1718561690815503E-2</v>
      </c>
      <c r="P49" s="13">
        <f t="shared" si="7"/>
        <v>4.0871812502501825E-2</v>
      </c>
      <c r="Q49" s="71">
        <f t="shared" si="11"/>
        <v>4.1571484472902043E-4</v>
      </c>
      <c r="R49" s="13">
        <f t="shared" si="12"/>
        <v>4.0456097657772805E-2</v>
      </c>
      <c r="S49" s="6"/>
      <c r="T49" s="53"/>
      <c r="U49" s="58"/>
      <c r="V49" s="3"/>
      <c r="W49" s="46"/>
      <c r="X49" s="38"/>
      <c r="Y49"/>
      <c r="Z49"/>
    </row>
    <row r="50" spans="1:26" x14ac:dyDescent="0.35">
      <c r="A50" s="11">
        <v>43070</v>
      </c>
      <c r="B50" s="14">
        <v>196.55</v>
      </c>
      <c r="C50" s="13">
        <f t="shared" si="4"/>
        <v>-1.3352743336177884E-2</v>
      </c>
      <c r="D50" s="13">
        <f t="shared" si="5"/>
        <v>-1.3442692825823777E-2</v>
      </c>
      <c r="E50" s="71">
        <f t="shared" si="9"/>
        <v>4.1571484472902043E-4</v>
      </c>
      <c r="F50" s="13">
        <f t="shared" si="10"/>
        <v>-1.3858407670552797E-2</v>
      </c>
      <c r="G50" s="6"/>
      <c r="K50" s="46"/>
      <c r="L50" t="str">
        <f t="shared" si="13"/>
        <v/>
      </c>
      <c r="M50" s="11">
        <v>43070</v>
      </c>
      <c r="N50" s="12">
        <v>12861.49</v>
      </c>
      <c r="O50" s="13">
        <f t="shared" si="6"/>
        <v>-4.311011217229764E-2</v>
      </c>
      <c r="P50" s="13">
        <f t="shared" si="7"/>
        <v>-4.406695389023163E-2</v>
      </c>
      <c r="Q50" s="71">
        <f t="shared" si="11"/>
        <v>4.1571484472902043E-4</v>
      </c>
      <c r="R50" s="13">
        <f t="shared" si="12"/>
        <v>-4.4482668734960651E-2</v>
      </c>
      <c r="S50" s="6"/>
      <c r="T50" s="53"/>
      <c r="U50" s="58"/>
      <c r="V50" s="3"/>
      <c r="W50" s="46"/>
      <c r="X50" s="38"/>
      <c r="Y50"/>
      <c r="Z50"/>
    </row>
    <row r="51" spans="1:26" x14ac:dyDescent="0.35">
      <c r="A51" s="32">
        <v>43102</v>
      </c>
      <c r="B51" s="33">
        <v>198.3</v>
      </c>
      <c r="C51" s="13">
        <f t="shared" si="4"/>
        <v>8.9035868735690658E-3</v>
      </c>
      <c r="D51" s="13">
        <f t="shared" si="5"/>
        <v>8.8641836578808864E-3</v>
      </c>
      <c r="E51" s="71">
        <f t="shared" si="9"/>
        <v>4.1571484472902043E-4</v>
      </c>
      <c r="F51" s="13">
        <f t="shared" si="10"/>
        <v>8.4484688131518659E-3</v>
      </c>
      <c r="G51" s="6"/>
      <c r="K51" s="46"/>
      <c r="L51" t="str">
        <f t="shared" si="13"/>
        <v/>
      </c>
      <c r="M51" s="32">
        <v>43102</v>
      </c>
      <c r="N51" s="35">
        <v>12871.39</v>
      </c>
      <c r="O51" s="13">
        <f t="shared" si="6"/>
        <v>7.6973974244038887E-4</v>
      </c>
      <c r="P51" s="13">
        <f t="shared" si="7"/>
        <v>7.6944364474051952E-4</v>
      </c>
      <c r="Q51" s="71">
        <f t="shared" si="11"/>
        <v>4.1571484472902043E-4</v>
      </c>
      <c r="R51" s="13">
        <f t="shared" si="12"/>
        <v>3.5372880001149909E-4</v>
      </c>
      <c r="S51" s="6"/>
      <c r="T51" s="53"/>
      <c r="U51" s="58"/>
      <c r="V51" s="3"/>
      <c r="W51" s="46"/>
      <c r="X51" s="38"/>
      <c r="Y51"/>
      <c r="Z51"/>
    </row>
    <row r="52" spans="1:26" x14ac:dyDescent="0.35">
      <c r="A52" s="11">
        <v>43132</v>
      </c>
      <c r="B52" s="14">
        <v>196.46</v>
      </c>
      <c r="C52" s="13">
        <f t="shared" si="4"/>
        <v>-9.2788703983862995E-3</v>
      </c>
      <c r="D52" s="13">
        <f t="shared" si="5"/>
        <v>-9.3221872790261173E-3</v>
      </c>
      <c r="E52" s="71">
        <f t="shared" si="9"/>
        <v>4.1571484472902043E-4</v>
      </c>
      <c r="F52" s="13">
        <f t="shared" si="10"/>
        <v>-9.7379021237551378E-3</v>
      </c>
      <c r="G52" s="6"/>
      <c r="K52" s="46"/>
      <c r="L52" t="str">
        <f t="shared" si="13"/>
        <v/>
      </c>
      <c r="M52" s="11">
        <v>43132</v>
      </c>
      <c r="N52" s="12">
        <v>13003.9</v>
      </c>
      <c r="O52" s="13">
        <f t="shared" si="6"/>
        <v>1.0294925412096147E-2</v>
      </c>
      <c r="P52" s="13">
        <f t="shared" si="7"/>
        <v>1.0242293586411932E-2</v>
      </c>
      <c r="Q52" s="71">
        <f t="shared" si="11"/>
        <v>4.1571484472902043E-4</v>
      </c>
      <c r="R52" s="13">
        <f t="shared" si="12"/>
        <v>9.826578741682912E-3</v>
      </c>
      <c r="S52" s="6"/>
      <c r="T52" s="53"/>
      <c r="U52" s="58"/>
      <c r="V52" s="3"/>
      <c r="W52" s="46"/>
      <c r="X52" s="38"/>
      <c r="Y52"/>
      <c r="Z52"/>
    </row>
    <row r="53" spans="1:26" x14ac:dyDescent="0.35">
      <c r="A53" s="11">
        <v>43160</v>
      </c>
      <c r="B53" s="14">
        <v>190.89</v>
      </c>
      <c r="C53" s="13">
        <f t="shared" si="4"/>
        <v>-2.8351827343988709E-2</v>
      </c>
      <c r="D53" s="13">
        <f t="shared" si="5"/>
        <v>-2.8761502333913391E-2</v>
      </c>
      <c r="E53" s="71">
        <f t="shared" si="9"/>
        <v>4.1571484472902043E-4</v>
      </c>
      <c r="F53" s="13">
        <f t="shared" si="10"/>
        <v>-2.9177217178642412E-2</v>
      </c>
      <c r="G53" s="6"/>
      <c r="K53" s="46"/>
      <c r="L53" t="str">
        <f t="shared" si="13"/>
        <v/>
      </c>
      <c r="M53" s="11">
        <v>43160</v>
      </c>
      <c r="N53" s="12">
        <v>12190.94</v>
      </c>
      <c r="O53" s="13">
        <f t="shared" si="6"/>
        <v>-6.2516629626496595E-2</v>
      </c>
      <c r="P53" s="13">
        <f t="shared" si="7"/>
        <v>-6.4556259563158136E-2</v>
      </c>
      <c r="Q53" s="71">
        <f t="shared" si="11"/>
        <v>4.1571484472902043E-4</v>
      </c>
      <c r="R53" s="13">
        <f t="shared" si="12"/>
        <v>-6.4971974407887156E-2</v>
      </c>
      <c r="S53" s="6"/>
      <c r="T53" s="53"/>
      <c r="U53" s="58"/>
      <c r="V53" s="3"/>
      <c r="W53" s="46"/>
      <c r="X53" s="38"/>
      <c r="Y53"/>
      <c r="Z53"/>
    </row>
    <row r="54" spans="1:26" x14ac:dyDescent="0.35">
      <c r="A54" s="11">
        <v>43193</v>
      </c>
      <c r="B54" s="14">
        <v>190.69</v>
      </c>
      <c r="C54" s="13">
        <f t="shared" si="4"/>
        <v>-1.0477238200009883E-3</v>
      </c>
      <c r="D54" s="13">
        <f t="shared" si="5"/>
        <v>-1.048273066275307E-3</v>
      </c>
      <c r="E54" s="71">
        <f t="shared" si="9"/>
        <v>4.1571484472902043E-4</v>
      </c>
      <c r="F54" s="13">
        <f t="shared" si="10"/>
        <v>-1.4639879110043275E-3</v>
      </c>
      <c r="G54" s="6"/>
      <c r="K54" s="46"/>
      <c r="L54" t="str">
        <f t="shared" si="13"/>
        <v/>
      </c>
      <c r="M54" s="11">
        <v>43193</v>
      </c>
      <c r="N54" s="12">
        <v>12002.45</v>
      </c>
      <c r="O54" s="13">
        <f t="shared" si="6"/>
        <v>-1.5461482051425056E-2</v>
      </c>
      <c r="P54" s="13">
        <f t="shared" si="7"/>
        <v>-1.5582257291885782E-2</v>
      </c>
      <c r="Q54" s="71">
        <f t="shared" si="11"/>
        <v>4.1571484472902043E-4</v>
      </c>
      <c r="R54" s="13">
        <f t="shared" si="12"/>
        <v>-1.5997972136614802E-2</v>
      </c>
      <c r="S54" s="6"/>
      <c r="T54" s="55"/>
      <c r="U54" s="56"/>
      <c r="V54" s="3"/>
      <c r="W54" s="46"/>
      <c r="X54" s="38"/>
      <c r="Y54"/>
      <c r="Z54"/>
    </row>
    <row r="55" spans="1:26" x14ac:dyDescent="0.35">
      <c r="A55" s="11">
        <v>43222</v>
      </c>
      <c r="B55" s="14">
        <v>195.07</v>
      </c>
      <c r="C55" s="13">
        <f t="shared" si="4"/>
        <v>2.2969217053857023E-2</v>
      </c>
      <c r="D55" s="13">
        <f t="shared" si="5"/>
        <v>2.2709395660306164E-2</v>
      </c>
      <c r="E55" s="71">
        <f t="shared" si="9"/>
        <v>4.1571484472902043E-4</v>
      </c>
      <c r="F55" s="13">
        <f t="shared" si="10"/>
        <v>2.2293680815577144E-2</v>
      </c>
      <c r="G55" s="6"/>
      <c r="K55" s="46"/>
      <c r="L55" t="str">
        <f t="shared" si="13"/>
        <v/>
      </c>
      <c r="M55" s="11">
        <v>43222</v>
      </c>
      <c r="N55" s="12">
        <v>12802.25</v>
      </c>
      <c r="O55" s="13">
        <f t="shared" si="6"/>
        <v>6.6636395069339951E-2</v>
      </c>
      <c r="P55" s="13">
        <f t="shared" si="7"/>
        <v>6.4510141112368302E-2</v>
      </c>
      <c r="Q55" s="71">
        <f t="shared" si="11"/>
        <v>4.1571484472902043E-4</v>
      </c>
      <c r="R55" s="13">
        <f t="shared" si="12"/>
        <v>6.4094426267639282E-2</v>
      </c>
      <c r="S55" s="6"/>
      <c r="V55" s="3"/>
      <c r="W55" s="46"/>
      <c r="X55" s="38"/>
      <c r="Y55"/>
      <c r="Z55"/>
    </row>
    <row r="56" spans="1:26" x14ac:dyDescent="0.35">
      <c r="A56" s="11">
        <v>43252</v>
      </c>
      <c r="B56" s="14">
        <v>202.64</v>
      </c>
      <c r="C56" s="13">
        <f t="shared" si="4"/>
        <v>3.8806582252524702E-2</v>
      </c>
      <c r="D56" s="13">
        <f t="shared" si="5"/>
        <v>3.8072537186578437E-2</v>
      </c>
      <c r="E56" s="71">
        <f t="shared" si="9"/>
        <v>4.1571484472902043E-4</v>
      </c>
      <c r="F56" s="13">
        <f t="shared" si="10"/>
        <v>3.7656822341849416E-2</v>
      </c>
      <c r="G56" s="6"/>
      <c r="K56" s="46"/>
      <c r="L56" t="str">
        <f t="shared" si="13"/>
        <v/>
      </c>
      <c r="M56" s="11">
        <v>43252</v>
      </c>
      <c r="N56" s="12">
        <v>12724.27</v>
      </c>
      <c r="O56" s="13">
        <f t="shared" si="6"/>
        <v>-6.0911167958756906E-3</v>
      </c>
      <c r="P56" s="13">
        <f t="shared" si="7"/>
        <v>-6.1097433238774812E-3</v>
      </c>
      <c r="Q56" s="71">
        <f t="shared" si="11"/>
        <v>4.1571484472902043E-4</v>
      </c>
      <c r="R56" s="13">
        <f t="shared" si="12"/>
        <v>-6.5254581686065016E-3</v>
      </c>
      <c r="S56" s="6"/>
      <c r="V56" s="3"/>
      <c r="W56" s="46"/>
      <c r="X56" s="38"/>
      <c r="Y56"/>
      <c r="Z56"/>
    </row>
    <row r="57" spans="1:26" x14ac:dyDescent="0.35">
      <c r="A57" s="11">
        <v>43283</v>
      </c>
      <c r="B57" s="14">
        <v>196.13</v>
      </c>
      <c r="C57" s="13">
        <f t="shared" si="4"/>
        <v>-3.2125937623371452E-2</v>
      </c>
      <c r="D57" s="13">
        <f t="shared" si="5"/>
        <v>-3.2653301019999859E-2</v>
      </c>
      <c r="E57" s="71">
        <f t="shared" si="9"/>
        <v>4.1571484472902043E-4</v>
      </c>
      <c r="F57" s="13">
        <f t="shared" si="10"/>
        <v>-3.3069015864728879E-2</v>
      </c>
      <c r="G57" s="6"/>
      <c r="K57" s="46"/>
      <c r="L57" t="str">
        <f t="shared" si="13"/>
        <v/>
      </c>
      <c r="M57" s="11">
        <v>43283</v>
      </c>
      <c r="N57" s="12">
        <v>12238.17</v>
      </c>
      <c r="O57" s="13">
        <f t="shared" si="6"/>
        <v>-3.8202584509759725E-2</v>
      </c>
      <c r="P57" s="13">
        <f t="shared" si="7"/>
        <v>-3.8951437301427916E-2</v>
      </c>
      <c r="Q57" s="71">
        <f t="shared" si="11"/>
        <v>4.1571484472902043E-4</v>
      </c>
      <c r="R57" s="13">
        <f t="shared" si="12"/>
        <v>-3.9367152146156936E-2</v>
      </c>
      <c r="S57" s="6"/>
      <c r="T57" s="99"/>
      <c r="U57" s="99"/>
      <c r="V57" s="3"/>
      <c r="W57" s="46"/>
      <c r="X57" s="38"/>
      <c r="Y57"/>
      <c r="Z57"/>
    </row>
    <row r="58" spans="1:26" x14ac:dyDescent="0.35">
      <c r="A58" s="11">
        <v>43313</v>
      </c>
      <c r="B58" s="14">
        <v>203.85</v>
      </c>
      <c r="C58" s="13">
        <f t="shared" si="4"/>
        <v>3.9361647886605816E-2</v>
      </c>
      <c r="D58" s="13">
        <f t="shared" si="5"/>
        <v>3.8606724591842223E-2</v>
      </c>
      <c r="E58" s="71">
        <f t="shared" si="9"/>
        <v>4.1571484472902043E-4</v>
      </c>
      <c r="F58" s="13">
        <f t="shared" si="10"/>
        <v>3.8191009747113203E-2</v>
      </c>
      <c r="G58" s="6"/>
      <c r="K58" s="46"/>
      <c r="L58" t="str">
        <f t="shared" si="13"/>
        <v/>
      </c>
      <c r="M58" s="11">
        <v>43313</v>
      </c>
      <c r="N58" s="12">
        <v>12737.05</v>
      </c>
      <c r="O58" s="13">
        <f t="shared" si="6"/>
        <v>4.0764264591846594E-2</v>
      </c>
      <c r="P58" s="13">
        <f t="shared" si="7"/>
        <v>3.9955313068535503E-2</v>
      </c>
      <c r="Q58" s="71">
        <f t="shared" si="11"/>
        <v>4.1571484472902043E-4</v>
      </c>
      <c r="R58" s="13">
        <f t="shared" si="12"/>
        <v>3.9539598223806482E-2</v>
      </c>
      <c r="S58" s="6"/>
      <c r="T58" s="53"/>
      <c r="U58" s="54"/>
      <c r="V58" s="3"/>
      <c r="W58" s="46"/>
      <c r="X58" s="38"/>
      <c r="Y58"/>
      <c r="Z58"/>
    </row>
    <row r="59" spans="1:26" x14ac:dyDescent="0.35">
      <c r="A59" s="11">
        <v>43346</v>
      </c>
      <c r="B59" s="14">
        <v>205</v>
      </c>
      <c r="C59" s="13">
        <f t="shared" si="4"/>
        <v>5.6414029923963979E-3</v>
      </c>
      <c r="D59" s="13">
        <f t="shared" si="5"/>
        <v>5.6255498731463405E-3</v>
      </c>
      <c r="E59" s="71">
        <f t="shared" si="9"/>
        <v>4.1571484472902043E-4</v>
      </c>
      <c r="F59" s="13">
        <f t="shared" si="10"/>
        <v>5.20983502841732E-3</v>
      </c>
      <c r="G59" s="6"/>
      <c r="K59" s="46"/>
      <c r="L59" t="str">
        <f t="shared" si="13"/>
        <v/>
      </c>
      <c r="M59" s="11">
        <v>43346</v>
      </c>
      <c r="N59" s="12">
        <v>12346.41</v>
      </c>
      <c r="O59" s="13">
        <f t="shared" si="6"/>
        <v>-3.0669582046078128E-2</v>
      </c>
      <c r="P59" s="13">
        <f t="shared" si="7"/>
        <v>-3.1149736614233703E-2</v>
      </c>
      <c r="Q59" s="71">
        <f t="shared" si="11"/>
        <v>4.1571484472902043E-4</v>
      </c>
      <c r="R59" s="13">
        <f t="shared" si="12"/>
        <v>-3.1565451458962723E-2</v>
      </c>
      <c r="S59" s="6"/>
      <c r="T59" s="53"/>
      <c r="U59" s="54"/>
      <c r="V59" s="3"/>
      <c r="W59" s="46"/>
      <c r="X59" s="38"/>
      <c r="Y59"/>
      <c r="Z59"/>
    </row>
    <row r="60" spans="1:26" x14ac:dyDescent="0.35">
      <c r="A60" s="11">
        <v>43374</v>
      </c>
      <c r="B60" s="14">
        <v>202.45</v>
      </c>
      <c r="C60" s="13">
        <f t="shared" si="4"/>
        <v>-1.2439024390243959E-2</v>
      </c>
      <c r="D60" s="13">
        <f t="shared" si="5"/>
        <v>-1.251703666023829E-2</v>
      </c>
      <c r="E60" s="71">
        <f t="shared" si="9"/>
        <v>4.1571484472902043E-4</v>
      </c>
      <c r="F60" s="13">
        <f t="shared" si="10"/>
        <v>-1.293275150496731E-2</v>
      </c>
      <c r="G60" s="6"/>
      <c r="K60" s="46"/>
      <c r="L60" t="str">
        <f t="shared" si="13"/>
        <v/>
      </c>
      <c r="M60" s="11">
        <v>43374</v>
      </c>
      <c r="N60" s="12">
        <v>12339.03</v>
      </c>
      <c r="O60" s="13">
        <f t="shared" si="6"/>
        <v>-5.9774460754172265E-4</v>
      </c>
      <c r="P60" s="13">
        <f t="shared" si="7"/>
        <v>-5.9792332807262483E-4</v>
      </c>
      <c r="Q60" s="71">
        <f t="shared" si="11"/>
        <v>4.1571484472902043E-4</v>
      </c>
      <c r="R60" s="13">
        <f t="shared" si="12"/>
        <v>-1.0136381728016453E-3</v>
      </c>
      <c r="S60" s="6"/>
      <c r="T60" s="53"/>
      <c r="U60" s="54"/>
      <c r="V60" s="3"/>
      <c r="W60" s="46"/>
      <c r="X60" s="38"/>
      <c r="Y60"/>
      <c r="Z60"/>
    </row>
    <row r="61" spans="1:26" x14ac:dyDescent="0.35">
      <c r="A61" s="11">
        <v>43406</v>
      </c>
      <c r="B61" s="14">
        <v>193.59</v>
      </c>
      <c r="C61" s="13">
        <f t="shared" si="4"/>
        <v>-4.3763892319091065E-2</v>
      </c>
      <c r="D61" s="13">
        <f t="shared" si="5"/>
        <v>-4.4750421862311818E-2</v>
      </c>
      <c r="E61" s="71">
        <f t="shared" si="9"/>
        <v>4.1571484472902043E-4</v>
      </c>
      <c r="F61" s="13">
        <f t="shared" si="10"/>
        <v>-4.5166136707040838E-2</v>
      </c>
      <c r="G61" s="6"/>
      <c r="K61" s="46"/>
      <c r="L61" t="str">
        <f t="shared" si="13"/>
        <v/>
      </c>
      <c r="M61" s="11">
        <v>43406</v>
      </c>
      <c r="N61" s="12">
        <v>11518.99</v>
      </c>
      <c r="O61" s="13">
        <f t="shared" si="6"/>
        <v>-6.645903284131742E-2</v>
      </c>
      <c r="P61" s="13">
        <f t="shared" si="7"/>
        <v>-6.8770431415703825E-2</v>
      </c>
      <c r="Q61" s="71">
        <f t="shared" si="11"/>
        <v>4.1571484472902043E-4</v>
      </c>
      <c r="R61" s="13">
        <f t="shared" si="12"/>
        <v>-6.9186146260432846E-2</v>
      </c>
      <c r="S61" s="6"/>
      <c r="T61" s="53"/>
      <c r="U61" s="54"/>
      <c r="V61" s="3"/>
      <c r="W61" s="44"/>
      <c r="X61" s="38"/>
      <c r="Y61"/>
      <c r="Z61"/>
    </row>
    <row r="62" spans="1:26" x14ac:dyDescent="0.35">
      <c r="A62" s="11">
        <v>43437</v>
      </c>
      <c r="B62" s="14">
        <v>198.14</v>
      </c>
      <c r="C62" s="13">
        <f t="shared" si="4"/>
        <v>2.3503280128105701E-2</v>
      </c>
      <c r="D62" s="13">
        <f t="shared" si="5"/>
        <v>2.3231330929025518E-2</v>
      </c>
      <c r="E62" s="71">
        <f t="shared" si="9"/>
        <v>4.1571484472902043E-4</v>
      </c>
      <c r="F62" s="13">
        <f t="shared" si="10"/>
        <v>2.2815616084296497E-2</v>
      </c>
      <c r="G62" s="6"/>
      <c r="K62" s="46"/>
      <c r="L62" t="str">
        <f t="shared" si="13"/>
        <v/>
      </c>
      <c r="M62" s="36">
        <v>43437</v>
      </c>
      <c r="N62" s="37">
        <v>11465.46</v>
      </c>
      <c r="O62" s="13">
        <f t="shared" si="6"/>
        <v>-4.6471088177002197E-3</v>
      </c>
      <c r="P62" s="13">
        <f t="shared" si="7"/>
        <v>-4.6579401973101398E-3</v>
      </c>
      <c r="Q62" s="71">
        <f t="shared" si="11"/>
        <v>4.1571484472902043E-4</v>
      </c>
      <c r="R62" s="13">
        <f t="shared" si="12"/>
        <v>-5.0736550420391602E-3</v>
      </c>
      <c r="S62" s="6"/>
      <c r="T62" s="53"/>
      <c r="U62" s="54"/>
      <c r="V62" s="3"/>
      <c r="W62" s="44"/>
      <c r="X62" s="38"/>
      <c r="Y62"/>
      <c r="Z62"/>
    </row>
    <row r="63" spans="1:26" s="7" customFormat="1" x14ac:dyDescent="0.35">
      <c r="A63" s="11">
        <v>43467</v>
      </c>
      <c r="B63" s="14">
        <v>179.99</v>
      </c>
      <c r="C63" s="13">
        <f t="shared" si="4"/>
        <v>-9.1601897648127484E-2</v>
      </c>
      <c r="D63" s="13">
        <f>LN(B63)-LN(B62)</f>
        <v>-9.6072557753496213E-2</v>
      </c>
      <c r="E63" s="71">
        <f t="shared" si="9"/>
        <v>4.1571484472902043E-4</v>
      </c>
      <c r="F63" s="13">
        <f t="shared" si="10"/>
        <v>-9.6488272598225233E-2</v>
      </c>
      <c r="G63" s="6"/>
      <c r="K63" s="46"/>
      <c r="L63" t="str">
        <f t="shared" si="13"/>
        <v/>
      </c>
      <c r="M63" s="11">
        <v>43467</v>
      </c>
      <c r="N63" s="12">
        <v>10558.96</v>
      </c>
      <c r="O63" s="13">
        <f t="shared" si="6"/>
        <v>-7.9063552618037131E-2</v>
      </c>
      <c r="P63" s="13">
        <f t="shared" si="7"/>
        <v>-8.2364249036089632E-2</v>
      </c>
      <c r="Q63" s="71">
        <f t="shared" si="11"/>
        <v>4.1571484472902043E-4</v>
      </c>
      <c r="R63" s="13">
        <f t="shared" si="12"/>
        <v>-8.2779963880818652E-2</v>
      </c>
      <c r="S63" s="6"/>
      <c r="T63" s="55"/>
      <c r="U63" s="56"/>
      <c r="W63" s="43"/>
      <c r="X63" s="39"/>
    </row>
    <row r="64" spans="1:26" s="7" customFormat="1" x14ac:dyDescent="0.35">
      <c r="T64" s="55"/>
      <c r="U64" s="55"/>
      <c r="W64" s="39"/>
      <c r="X64" s="39"/>
    </row>
    <row r="65" spans="1:24" s="7" customFormat="1" x14ac:dyDescent="0.35">
      <c r="W65" s="39"/>
      <c r="X65" s="39"/>
    </row>
    <row r="66" spans="1:24" s="7" customFormat="1" x14ac:dyDescent="0.35">
      <c r="T66" s="99"/>
      <c r="U66" s="99"/>
      <c r="W66" s="39"/>
      <c r="X66" s="39"/>
    </row>
    <row r="67" spans="1:24" s="7" customFormat="1" x14ac:dyDescent="0.35">
      <c r="I67" s="68"/>
      <c r="K67" s="57"/>
      <c r="R67" s="40"/>
      <c r="T67" s="53"/>
      <c r="U67" s="54"/>
      <c r="W67" s="39"/>
      <c r="X67" s="39"/>
    </row>
    <row r="68" spans="1:24" s="7" customFormat="1" x14ac:dyDescent="0.35">
      <c r="I68" s="6"/>
      <c r="K68" s="57"/>
      <c r="T68" s="53"/>
      <c r="U68" s="54"/>
      <c r="W68" s="39"/>
      <c r="X68" s="39"/>
    </row>
    <row r="69" spans="1:24" s="7" customFormat="1" x14ac:dyDescent="0.35">
      <c r="I69" s="5"/>
      <c r="K69" t="s">
        <v>40</v>
      </c>
      <c r="L69"/>
      <c r="M69"/>
      <c r="N69"/>
      <c r="O69"/>
      <c r="P69"/>
      <c r="Q69"/>
      <c r="R69"/>
      <c r="S69"/>
      <c r="T69" s="53"/>
      <c r="U69" s="54"/>
      <c r="W69" s="39"/>
      <c r="X69" s="39"/>
    </row>
    <row r="70" spans="1:24" s="7" customFormat="1" ht="15" thickBot="1" x14ac:dyDescent="0.4">
      <c r="I70" s="5"/>
      <c r="K70"/>
      <c r="L70"/>
      <c r="M70"/>
      <c r="N70"/>
      <c r="O70"/>
      <c r="P70"/>
      <c r="Q70"/>
      <c r="R70"/>
      <c r="S70"/>
      <c r="U70" s="54"/>
      <c r="W70" s="39"/>
      <c r="X70" s="39"/>
    </row>
    <row r="71" spans="1:24" s="7" customFormat="1" x14ac:dyDescent="0.35">
      <c r="C71" s="5"/>
      <c r="D71" s="6"/>
      <c r="E71" s="6"/>
      <c r="K71" s="83" t="s">
        <v>41</v>
      </c>
      <c r="L71" s="83"/>
      <c r="M71"/>
      <c r="N71"/>
      <c r="O71"/>
      <c r="P71"/>
      <c r="Q71"/>
      <c r="R71"/>
      <c r="S71"/>
      <c r="T71" s="53"/>
      <c r="U71" s="54"/>
      <c r="W71" s="39"/>
      <c r="X71" s="39"/>
    </row>
    <row r="72" spans="1:24" s="7" customFormat="1" x14ac:dyDescent="0.35">
      <c r="A72" s="88" t="s">
        <v>34</v>
      </c>
      <c r="B72" s="89">
        <f>CORREL(F4:F63,R4:R63)</f>
        <v>0.72284608087692159</v>
      </c>
      <c r="C72" s="5"/>
      <c r="D72" s="6"/>
      <c r="E72" s="6"/>
      <c r="H72" s="8"/>
      <c r="I72" s="51"/>
      <c r="K72" s="80" t="s">
        <v>42</v>
      </c>
      <c r="L72" s="80">
        <v>0.72284608087692148</v>
      </c>
      <c r="M72"/>
      <c r="N72"/>
      <c r="O72"/>
      <c r="P72"/>
      <c r="Q72"/>
      <c r="R72"/>
      <c r="S72"/>
      <c r="T72" s="8"/>
      <c r="U72" s="56"/>
      <c r="W72" s="39"/>
      <c r="X72" s="39"/>
    </row>
    <row r="73" spans="1:24" s="7" customFormat="1" x14ac:dyDescent="0.35">
      <c r="A73" s="88" t="s">
        <v>35</v>
      </c>
      <c r="B73" s="90">
        <f>RSQ(F4:F63,R4:R63)</f>
        <v>0.52250645663912509</v>
      </c>
      <c r="C73" s="5"/>
      <c r="D73" s="6"/>
      <c r="E73" s="6"/>
      <c r="I73" s="6"/>
      <c r="K73" s="80" t="s">
        <v>35</v>
      </c>
      <c r="L73" s="80">
        <v>0.52250645663912498</v>
      </c>
      <c r="M73"/>
      <c r="N73"/>
      <c r="O73"/>
      <c r="P73"/>
      <c r="Q73"/>
      <c r="R73"/>
      <c r="S73"/>
      <c r="W73" s="39"/>
      <c r="X73" s="39"/>
    </row>
    <row r="74" spans="1:24" s="7" customFormat="1" x14ac:dyDescent="0.35">
      <c r="A74" s="88" t="s">
        <v>36</v>
      </c>
      <c r="B74" s="91">
        <f>SLOPE(F4:F63,R4:R63)</f>
        <v>0.57626134907250604</v>
      </c>
      <c r="C74" s="5"/>
      <c r="D74" s="6"/>
      <c r="E74" s="6"/>
      <c r="I74" s="6"/>
      <c r="K74" s="80" t="s">
        <v>43</v>
      </c>
      <c r="L74" s="80">
        <v>0.5142738093397996</v>
      </c>
      <c r="M74"/>
      <c r="N74"/>
      <c r="O74"/>
      <c r="P74"/>
      <c r="Q74"/>
      <c r="R74"/>
      <c r="S74"/>
      <c r="W74" s="39"/>
      <c r="X74" s="39"/>
    </row>
    <row r="75" spans="1:24" s="7" customFormat="1" x14ac:dyDescent="0.35">
      <c r="A75" s="92" t="s">
        <v>37</v>
      </c>
      <c r="B75" s="93">
        <f>INTERCEPT(F4:F63,R4:R63)</f>
        <v>4.1279389677067692E-3</v>
      </c>
      <c r="C75" s="5"/>
      <c r="D75" s="6"/>
      <c r="E75" s="6"/>
      <c r="I75" s="6"/>
      <c r="K75" s="80" t="s">
        <v>44</v>
      </c>
      <c r="L75" s="80">
        <v>2.6738062503197848E-2</v>
      </c>
      <c r="M75"/>
      <c r="N75"/>
      <c r="O75"/>
      <c r="P75"/>
      <c r="Q75"/>
      <c r="R75"/>
      <c r="S75"/>
      <c r="T75" s="99"/>
      <c r="U75" s="99"/>
      <c r="W75" s="39"/>
      <c r="X75" s="39"/>
    </row>
    <row r="76" spans="1:24" s="7" customFormat="1" ht="15" thickBot="1" x14ac:dyDescent="0.4">
      <c r="A76" s="94" t="s">
        <v>39</v>
      </c>
      <c r="B76" s="95">
        <f>AVERAGE(R4:R63)</f>
        <v>1.5219658884980743E-3</v>
      </c>
      <c r="C76" s="5"/>
      <c r="D76" s="6"/>
      <c r="E76" s="6"/>
      <c r="I76" s="6"/>
      <c r="K76" s="81" t="s">
        <v>45</v>
      </c>
      <c r="L76" s="81">
        <v>60</v>
      </c>
      <c r="M76"/>
      <c r="N76"/>
      <c r="O76"/>
      <c r="P76"/>
      <c r="Q76"/>
      <c r="R76"/>
      <c r="S76"/>
      <c r="T76" s="53"/>
      <c r="U76" s="54"/>
      <c r="W76" s="39"/>
      <c r="X76" s="39"/>
    </row>
    <row r="77" spans="1:24" s="7" customFormat="1" x14ac:dyDescent="0.35">
      <c r="A77" s="94" t="s">
        <v>38</v>
      </c>
      <c r="B77" s="95">
        <f>AVERAGE(F4:F63)</f>
        <v>5.004989083855005E-3</v>
      </c>
      <c r="C77" s="5"/>
      <c r="D77" s="6"/>
      <c r="E77" s="6"/>
      <c r="I77" s="6"/>
      <c r="K77"/>
      <c r="L77"/>
      <c r="M77"/>
      <c r="N77"/>
      <c r="O77"/>
      <c r="P77"/>
      <c r="Q77"/>
      <c r="R77"/>
      <c r="S77"/>
      <c r="T77" s="77"/>
      <c r="W77" s="76"/>
      <c r="X77" s="39"/>
    </row>
    <row r="78" spans="1:24" s="7" customFormat="1" ht="15" thickBot="1" x14ac:dyDescent="0.4">
      <c r="C78" s="5"/>
      <c r="D78" s="6"/>
      <c r="E78" s="6"/>
      <c r="K78" t="s">
        <v>46</v>
      </c>
      <c r="L78"/>
      <c r="M78"/>
      <c r="N78"/>
      <c r="O78"/>
      <c r="P78"/>
      <c r="Q78"/>
      <c r="R78"/>
      <c r="S78"/>
      <c r="X78" s="39"/>
    </row>
    <row r="79" spans="1:24" s="7" customFormat="1" x14ac:dyDescent="0.35">
      <c r="C79" s="5"/>
      <c r="D79" s="6"/>
      <c r="E79" s="6"/>
      <c r="K79" s="82"/>
      <c r="L79" s="82" t="s">
        <v>51</v>
      </c>
      <c r="M79" s="82" t="s">
        <v>52</v>
      </c>
      <c r="N79" s="82" t="s">
        <v>53</v>
      </c>
      <c r="O79" s="82" t="s">
        <v>54</v>
      </c>
      <c r="P79" s="82" t="s">
        <v>55</v>
      </c>
      <c r="Q79"/>
      <c r="R79"/>
      <c r="S79"/>
      <c r="X79" s="39"/>
    </row>
    <row r="80" spans="1:24" s="7" customFormat="1" x14ac:dyDescent="0.35">
      <c r="C80" s="5"/>
      <c r="D80" s="6"/>
      <c r="E80" s="6"/>
      <c r="K80" s="80" t="s">
        <v>47</v>
      </c>
      <c r="L80" s="80">
        <v>1</v>
      </c>
      <c r="M80" s="80">
        <v>4.5374517494974967E-2</v>
      </c>
      <c r="N80" s="80">
        <v>4.5374517494974967E-2</v>
      </c>
      <c r="O80" s="80">
        <v>63.467611041947386</v>
      </c>
      <c r="P80" s="80">
        <v>6.9659115435586791E-11</v>
      </c>
      <c r="Q80"/>
      <c r="R80"/>
      <c r="S80"/>
      <c r="X80" s="39"/>
    </row>
    <row r="81" spans="1:26" s="7" customFormat="1" x14ac:dyDescent="0.35">
      <c r="C81" s="5"/>
      <c r="D81" s="6"/>
      <c r="E81" s="6"/>
      <c r="H81" s="69"/>
      <c r="I81" s="69"/>
      <c r="K81" s="80" t="s">
        <v>48</v>
      </c>
      <c r="L81" s="80">
        <v>58</v>
      </c>
      <c r="M81" s="80">
        <v>4.1465591212645064E-2</v>
      </c>
      <c r="N81" s="80">
        <v>7.1492398642491485E-4</v>
      </c>
      <c r="O81" s="80"/>
      <c r="P81" s="80"/>
      <c r="Q81"/>
      <c r="R81"/>
      <c r="S81"/>
      <c r="X81" s="39"/>
    </row>
    <row r="82" spans="1:26" ht="15" thickBot="1" x14ac:dyDescent="0.4">
      <c r="C82" s="5"/>
      <c r="D82" s="6"/>
      <c r="E82" s="6"/>
      <c r="H82" s="99"/>
      <c r="I82" s="99"/>
      <c r="K82" s="81" t="s">
        <v>49</v>
      </c>
      <c r="L82" s="81">
        <v>59</v>
      </c>
      <c r="M82" s="81">
        <v>8.6840108707620031E-2</v>
      </c>
      <c r="N82" s="81"/>
      <c r="O82" s="81"/>
      <c r="P82" s="81"/>
      <c r="Q82"/>
      <c r="R82"/>
      <c r="S82"/>
    </row>
    <row r="83" spans="1:26" ht="15" thickBot="1" x14ac:dyDescent="0.4">
      <c r="C83" s="5"/>
      <c r="D83" s="6"/>
      <c r="E83" s="6"/>
      <c r="H83" s="53"/>
      <c r="I83" s="6"/>
      <c r="K83"/>
      <c r="L83"/>
      <c r="M83"/>
      <c r="N83"/>
      <c r="O83"/>
      <c r="P83"/>
      <c r="Q83"/>
      <c r="R83"/>
      <c r="S83"/>
    </row>
    <row r="84" spans="1:26" x14ac:dyDescent="0.35">
      <c r="C84" s="5"/>
      <c r="D84" s="6"/>
      <c r="E84" s="6"/>
      <c r="H84" s="53"/>
      <c r="I84" s="6"/>
      <c r="K84" s="82"/>
      <c r="L84" s="82" t="s">
        <v>56</v>
      </c>
      <c r="M84" s="82" t="s">
        <v>44</v>
      </c>
      <c r="N84" s="82" t="s">
        <v>57</v>
      </c>
      <c r="O84" s="82" t="s">
        <v>58</v>
      </c>
      <c r="P84" s="82" t="s">
        <v>59</v>
      </c>
      <c r="Q84" s="82" t="s">
        <v>60</v>
      </c>
      <c r="R84" s="82" t="s">
        <v>61</v>
      </c>
      <c r="S84" s="82" t="s">
        <v>62</v>
      </c>
      <c r="T84" s="70"/>
      <c r="U84" s="70"/>
    </row>
    <row r="85" spans="1:26" x14ac:dyDescent="0.35">
      <c r="C85" s="5"/>
      <c r="D85" s="6"/>
      <c r="E85" s="6"/>
      <c r="H85" s="53"/>
      <c r="I85" s="6"/>
      <c r="K85" s="80" t="s">
        <v>50</v>
      </c>
      <c r="L85" s="80">
        <v>4.1279389677067692E-3</v>
      </c>
      <c r="M85" s="55">
        <v>3.4536241265786345E-3</v>
      </c>
      <c r="N85" s="80">
        <v>1.1952484741864922</v>
      </c>
      <c r="O85" s="80">
        <v>0.23685433092895516</v>
      </c>
      <c r="P85" s="80">
        <v>-2.7852408301315005E-3</v>
      </c>
      <c r="Q85" s="80">
        <v>1.104111876554504E-2</v>
      </c>
      <c r="R85" s="80">
        <v>-2.7852408301315005E-3</v>
      </c>
      <c r="S85" s="80">
        <v>1.104111876554504E-2</v>
      </c>
      <c r="T85" s="70"/>
      <c r="U85" s="70"/>
    </row>
    <row r="86" spans="1:26" ht="15" thickBot="1" x14ac:dyDescent="0.4">
      <c r="C86" s="5"/>
      <c r="D86" s="6"/>
      <c r="E86" s="6"/>
      <c r="H86" s="53"/>
      <c r="I86" s="6"/>
      <c r="K86" s="81"/>
      <c r="L86" s="81">
        <v>0.57626134907250604</v>
      </c>
      <c r="M86" s="87">
        <v>7.2334155567416625E-2</v>
      </c>
      <c r="N86" s="81">
        <v>7.9666562020679281</v>
      </c>
      <c r="O86" s="81">
        <v>6.965911543558705E-11</v>
      </c>
      <c r="P86" s="81">
        <v>0.43146880517232677</v>
      </c>
      <c r="Q86" s="81">
        <v>0.7210538929726853</v>
      </c>
      <c r="R86" s="81">
        <v>0.43146880517232677</v>
      </c>
      <c r="S86" s="81">
        <v>0.7210538929726853</v>
      </c>
      <c r="T86" s="70"/>
      <c r="U86" s="70"/>
    </row>
    <row r="87" spans="1:26" x14ac:dyDescent="0.35">
      <c r="C87" s="5"/>
      <c r="D87" s="6"/>
      <c r="E87" s="6"/>
      <c r="H87" s="53"/>
      <c r="I87" s="6"/>
      <c r="K87"/>
      <c r="L87"/>
      <c r="M87"/>
      <c r="N87"/>
      <c r="O87"/>
      <c r="P87"/>
      <c r="Q87"/>
      <c r="R87"/>
      <c r="S87"/>
      <c r="T87" s="107"/>
      <c r="U87" s="107"/>
    </row>
    <row r="88" spans="1:26" x14ac:dyDescent="0.35">
      <c r="C88" s="5"/>
      <c r="D88" s="6"/>
      <c r="E88" s="6"/>
      <c r="K88"/>
      <c r="L88"/>
      <c r="M88"/>
      <c r="N88"/>
      <c r="O88"/>
      <c r="P88"/>
      <c r="Q88"/>
      <c r="R88"/>
      <c r="S88"/>
      <c r="T88" s="108"/>
      <c r="U88" s="109"/>
    </row>
    <row r="89" spans="1:26" x14ac:dyDescent="0.35">
      <c r="C89" s="5"/>
      <c r="D89" s="6"/>
      <c r="E89" s="6"/>
      <c r="H89" s="99"/>
      <c r="I89" s="99"/>
      <c r="K89"/>
      <c r="L89"/>
      <c r="M89"/>
      <c r="N89"/>
      <c r="O89"/>
      <c r="P89"/>
      <c r="Q89"/>
      <c r="R89"/>
      <c r="S89"/>
      <c r="T89" s="70"/>
      <c r="U89" s="70"/>
    </row>
    <row r="90" spans="1:26" x14ac:dyDescent="0.35">
      <c r="C90" s="5"/>
      <c r="D90" s="6"/>
      <c r="E90" s="6"/>
      <c r="H90" s="53"/>
      <c r="I90" s="6"/>
      <c r="K90" t="s">
        <v>63</v>
      </c>
      <c r="L90"/>
      <c r="M90"/>
      <c r="N90"/>
      <c r="O90"/>
      <c r="P90"/>
      <c r="Q90"/>
      <c r="R90"/>
      <c r="S90"/>
      <c r="T90" s="70"/>
      <c r="U90" s="70"/>
    </row>
    <row r="91" spans="1:26" ht="15" thickBot="1" x14ac:dyDescent="0.4">
      <c r="C91" s="5"/>
      <c r="D91" s="6"/>
      <c r="E91" s="6"/>
      <c r="H91" s="53"/>
      <c r="I91" s="6"/>
      <c r="K91"/>
      <c r="L91"/>
      <c r="M91"/>
      <c r="N91"/>
      <c r="O91"/>
      <c r="P91"/>
      <c r="Q91"/>
      <c r="R91"/>
      <c r="S91"/>
      <c r="T91" s="70"/>
      <c r="U91" s="70"/>
    </row>
    <row r="92" spans="1:26" x14ac:dyDescent="0.35">
      <c r="C92" s="5"/>
      <c r="D92" s="6"/>
      <c r="E92" s="6"/>
      <c r="H92" s="53"/>
      <c r="I92" s="6"/>
      <c r="K92" s="82" t="s">
        <v>64</v>
      </c>
      <c r="L92" s="82" t="s">
        <v>66</v>
      </c>
      <c r="M92" s="82" t="s">
        <v>65</v>
      </c>
      <c r="N92"/>
      <c r="O92"/>
      <c r="P92"/>
      <c r="Q92"/>
      <c r="R92"/>
      <c r="S92"/>
      <c r="T92" s="70"/>
      <c r="U92" s="70"/>
    </row>
    <row r="93" spans="1:26" x14ac:dyDescent="0.35">
      <c r="C93" s="5"/>
      <c r="D93" s="6"/>
      <c r="E93" s="6"/>
      <c r="H93" s="53"/>
      <c r="I93" s="6"/>
      <c r="K93" s="80">
        <v>1</v>
      </c>
      <c r="L93" s="80">
        <v>-9.3522357666378821E-3</v>
      </c>
      <c r="M93" s="80">
        <v>-1.9633462875473431E-2</v>
      </c>
      <c r="N93"/>
      <c r="O93"/>
      <c r="P93"/>
      <c r="Q93"/>
      <c r="R93"/>
      <c r="S93"/>
      <c r="T93" s="78"/>
      <c r="U93" s="78"/>
    </row>
    <row r="94" spans="1:26" x14ac:dyDescent="0.35">
      <c r="C94" s="5"/>
      <c r="D94" s="6"/>
      <c r="E94" s="6"/>
      <c r="H94" s="53"/>
      <c r="I94" s="6"/>
      <c r="K94" s="80">
        <v>2</v>
      </c>
      <c r="L94" s="80">
        <v>1.4600789801061012E-2</v>
      </c>
      <c r="M94" s="80">
        <v>3.3721574798590989E-2</v>
      </c>
      <c r="N94"/>
      <c r="O94"/>
      <c r="P94"/>
      <c r="Q94"/>
      <c r="R94"/>
      <c r="S94"/>
      <c r="T94" s="70"/>
      <c r="U94" s="70"/>
    </row>
    <row r="95" spans="1:26" s="1" customFormat="1" x14ac:dyDescent="0.35">
      <c r="A95" s="7"/>
      <c r="B95" s="7"/>
      <c r="C95" s="5"/>
      <c r="D95" s="6"/>
      <c r="E95" s="6"/>
      <c r="F95" s="7"/>
      <c r="G95" s="7"/>
      <c r="H95" s="7"/>
      <c r="I95" s="7"/>
      <c r="J95" s="7"/>
      <c r="K95" s="80">
        <v>3</v>
      </c>
      <c r="L95" s="80">
        <v>1.9946928151349502E-2</v>
      </c>
      <c r="M95" s="80">
        <v>5.2052562017724409E-3</v>
      </c>
      <c r="N95"/>
      <c r="O95"/>
      <c r="P95"/>
      <c r="Q95"/>
      <c r="R95"/>
      <c r="S95"/>
      <c r="T95" s="70"/>
      <c r="U95" s="70"/>
      <c r="V95" s="7"/>
      <c r="W95" s="39"/>
      <c r="X95" s="39"/>
      <c r="Y95" s="7"/>
      <c r="Z95" s="7"/>
    </row>
    <row r="96" spans="1:26" x14ac:dyDescent="0.35">
      <c r="H96" s="69"/>
      <c r="I96" s="69"/>
      <c r="K96" s="80">
        <v>4</v>
      </c>
      <c r="L96" s="80">
        <v>-1.5821717002423644E-4</v>
      </c>
      <c r="M96" s="80">
        <v>-2.4416071213544218E-2</v>
      </c>
      <c r="N96"/>
      <c r="O96"/>
      <c r="P96"/>
      <c r="Q96"/>
      <c r="R96"/>
      <c r="S96"/>
      <c r="T96" s="79"/>
      <c r="U96" s="79"/>
    </row>
    <row r="97" spans="6:21" x14ac:dyDescent="0.35">
      <c r="H97" s="53"/>
      <c r="I97" s="70"/>
      <c r="K97" s="80">
        <v>5</v>
      </c>
      <c r="L97" s="80">
        <v>2.7176995016965532E-2</v>
      </c>
      <c r="M97" s="80">
        <v>-6.2109348579268524E-3</v>
      </c>
      <c r="N97"/>
      <c r="O97"/>
      <c r="P97"/>
      <c r="Q97"/>
      <c r="R97"/>
      <c r="S97"/>
      <c r="T97" s="79"/>
      <c r="U97" s="79"/>
    </row>
    <row r="98" spans="6:21" x14ac:dyDescent="0.35">
      <c r="H98" s="53"/>
      <c r="I98" s="70"/>
      <c r="K98" s="80">
        <v>6</v>
      </c>
      <c r="L98" s="80">
        <v>1.1186074739178492E-3</v>
      </c>
      <c r="M98" s="80">
        <v>2.0377021387862841E-2</v>
      </c>
      <c r="N98"/>
      <c r="O98"/>
      <c r="P98"/>
      <c r="Q98"/>
      <c r="R98"/>
      <c r="S98"/>
      <c r="T98" s="1"/>
      <c r="U98" s="1"/>
    </row>
    <row r="99" spans="6:21" x14ac:dyDescent="0.35">
      <c r="H99" s="53"/>
      <c r="I99" s="70"/>
      <c r="K99" s="80">
        <v>7</v>
      </c>
      <c r="L99" s="80">
        <v>-3.787882815349046E-2</v>
      </c>
      <c r="M99" s="80">
        <v>-1.5299465892655587E-2</v>
      </c>
      <c r="N99"/>
      <c r="O99"/>
      <c r="P99"/>
      <c r="Q99"/>
      <c r="R99"/>
      <c r="S99"/>
    </row>
    <row r="100" spans="6:21" x14ac:dyDescent="0.35">
      <c r="H100" s="53"/>
      <c r="I100" s="70"/>
      <c r="K100" s="80">
        <v>8</v>
      </c>
      <c r="L100" s="80">
        <v>2.0475170555386214E-2</v>
      </c>
      <c r="M100" s="80">
        <v>3.546933762986211E-2</v>
      </c>
      <c r="N100"/>
      <c r="O100"/>
      <c r="P100"/>
      <c r="Q100"/>
      <c r="R100"/>
      <c r="S100"/>
    </row>
    <row r="101" spans="6:21" x14ac:dyDescent="0.35">
      <c r="H101" s="1"/>
      <c r="I101" s="1"/>
      <c r="J101" s="1"/>
      <c r="K101" s="80">
        <v>9</v>
      </c>
      <c r="L101" s="80">
        <v>-2.0389493400478518E-3</v>
      </c>
      <c r="M101" s="80">
        <v>-3.2122298769873756E-2</v>
      </c>
      <c r="N101"/>
      <c r="O101"/>
      <c r="P101"/>
      <c r="Q101"/>
      <c r="R101"/>
      <c r="S101"/>
    </row>
    <row r="102" spans="6:21" x14ac:dyDescent="0.35">
      <c r="F102" s="8"/>
      <c r="G102" s="86"/>
      <c r="H102" s="1"/>
      <c r="I102" s="1"/>
      <c r="J102" s="1"/>
      <c r="K102" s="80">
        <v>10</v>
      </c>
      <c r="L102" s="80">
        <v>-4.1728487164621663E-3</v>
      </c>
      <c r="M102" s="80">
        <v>3.2029120882354094E-2</v>
      </c>
      <c r="N102"/>
      <c r="O102"/>
      <c r="P102"/>
      <c r="Q102"/>
      <c r="R102"/>
      <c r="S102"/>
    </row>
    <row r="103" spans="6:21" x14ac:dyDescent="0.35">
      <c r="F103" s="8"/>
      <c r="G103" s="8"/>
      <c r="H103" s="84"/>
      <c r="I103" s="84"/>
      <c r="J103" s="1"/>
      <c r="K103" s="80">
        <v>11</v>
      </c>
      <c r="L103" s="80">
        <v>4.6602080334031376E-2</v>
      </c>
      <c r="M103" s="80">
        <v>-6.0980642925668876E-2</v>
      </c>
      <c r="N103"/>
      <c r="O103"/>
      <c r="P103"/>
      <c r="Q103"/>
      <c r="R103"/>
      <c r="S103"/>
    </row>
    <row r="104" spans="6:21" x14ac:dyDescent="0.35">
      <c r="H104" s="80"/>
      <c r="I104" s="80"/>
      <c r="J104" s="1"/>
      <c r="K104" s="80">
        <v>12</v>
      </c>
      <c r="L104" s="80">
        <v>-7.7247311345370754E-3</v>
      </c>
      <c r="M104" s="80">
        <v>4.5317830136046941E-2</v>
      </c>
      <c r="N104"/>
      <c r="O104"/>
      <c r="P104"/>
      <c r="Q104"/>
      <c r="R104"/>
      <c r="S104"/>
    </row>
    <row r="105" spans="6:21" x14ac:dyDescent="0.35">
      <c r="H105" s="80"/>
      <c r="I105" s="80"/>
      <c r="J105" s="1"/>
      <c r="K105" s="80">
        <v>13</v>
      </c>
      <c r="L105" s="80">
        <v>6.3450394966137844E-2</v>
      </c>
      <c r="M105" s="80">
        <v>-3.0926197274879816E-2</v>
      </c>
      <c r="N105"/>
      <c r="O105"/>
      <c r="P105"/>
      <c r="Q105"/>
      <c r="R105"/>
      <c r="S105"/>
    </row>
    <row r="106" spans="6:21" x14ac:dyDescent="0.35">
      <c r="H106" s="80"/>
      <c r="I106" s="80"/>
      <c r="J106" s="1"/>
      <c r="K106" s="80">
        <v>14</v>
      </c>
      <c r="L106" s="80">
        <v>3.4076071004797752E-2</v>
      </c>
      <c r="M106" s="80">
        <v>2.3291759430453203E-2</v>
      </c>
      <c r="N106"/>
      <c r="O106"/>
      <c r="P106"/>
      <c r="Q106"/>
      <c r="R106"/>
      <c r="S106"/>
    </row>
    <row r="107" spans="6:21" x14ac:dyDescent="0.35">
      <c r="H107" s="80"/>
      <c r="I107" s="80"/>
      <c r="J107" s="1"/>
      <c r="K107" s="80">
        <v>15</v>
      </c>
      <c r="L107" s="80">
        <v>3.2990495836949359E-2</v>
      </c>
      <c r="M107" s="80">
        <v>-2.6560146966880874E-3</v>
      </c>
      <c r="N107"/>
      <c r="O107"/>
      <c r="P107"/>
      <c r="Q107"/>
      <c r="R107"/>
      <c r="S107"/>
    </row>
    <row r="108" spans="6:21" x14ac:dyDescent="0.35">
      <c r="H108" s="80"/>
      <c r="I108" s="80"/>
      <c r="J108" s="1"/>
      <c r="K108" s="80">
        <v>16</v>
      </c>
      <c r="L108" s="80">
        <v>-1.4729742259660065E-2</v>
      </c>
      <c r="M108" s="80">
        <v>4.1476392570306587E-3</v>
      </c>
      <c r="N108"/>
      <c r="O108"/>
      <c r="P108"/>
      <c r="Q108"/>
      <c r="R108"/>
      <c r="S108"/>
    </row>
    <row r="109" spans="6:21" x14ac:dyDescent="0.35">
      <c r="H109" s="1"/>
      <c r="I109" s="1"/>
      <c r="J109" s="1"/>
      <c r="K109" s="80">
        <v>17</v>
      </c>
      <c r="L109" s="80">
        <v>-5.2996452998014124E-3</v>
      </c>
      <c r="M109" s="80">
        <v>5.1527222549048499E-2</v>
      </c>
      <c r="N109"/>
      <c r="O109"/>
      <c r="P109"/>
      <c r="Q109"/>
      <c r="R109"/>
      <c r="S109"/>
    </row>
    <row r="110" spans="6:21" x14ac:dyDescent="0.35">
      <c r="H110" s="1"/>
      <c r="I110" s="1"/>
      <c r="J110" s="1"/>
      <c r="K110" s="80">
        <v>18</v>
      </c>
      <c r="L110" s="80">
        <v>-9.1348151023380279E-3</v>
      </c>
      <c r="M110" s="80">
        <v>-2.6322769896089965E-2</v>
      </c>
      <c r="N110"/>
      <c r="O110"/>
      <c r="P110"/>
      <c r="Q110"/>
      <c r="R110"/>
      <c r="S110"/>
    </row>
    <row r="111" spans="6:21" x14ac:dyDescent="0.35">
      <c r="H111" s="85"/>
      <c r="I111" s="85"/>
      <c r="J111" s="85"/>
      <c r="K111" s="80">
        <v>19</v>
      </c>
      <c r="L111" s="80">
        <v>1.729692605914725E-2</v>
      </c>
      <c r="M111" s="80">
        <v>-3.8565760543353936E-2</v>
      </c>
      <c r="N111"/>
      <c r="O111"/>
      <c r="P111"/>
      <c r="Q111"/>
      <c r="R111"/>
      <c r="S111"/>
    </row>
    <row r="112" spans="6:21" x14ac:dyDescent="0.35">
      <c r="H112" s="80"/>
      <c r="I112" s="80"/>
      <c r="J112" s="80"/>
      <c r="K112" s="80">
        <v>20</v>
      </c>
      <c r="L112" s="80">
        <v>-7.2924656159280704E-2</v>
      </c>
      <c r="M112" s="80">
        <v>-2.6379059837657842E-2</v>
      </c>
      <c r="N112"/>
      <c r="O112"/>
      <c r="P112"/>
      <c r="Q112"/>
      <c r="R112"/>
      <c r="S112"/>
    </row>
    <row r="113" spans="8:19" x14ac:dyDescent="0.35">
      <c r="H113" s="80"/>
      <c r="I113" s="80"/>
      <c r="J113" s="80"/>
      <c r="K113" s="80">
        <v>21</v>
      </c>
      <c r="L113" s="80">
        <v>-2.6007408101344776E-2</v>
      </c>
      <c r="M113" s="80">
        <v>2.7066464407721369E-2</v>
      </c>
      <c r="N113"/>
      <c r="O113"/>
      <c r="P113"/>
      <c r="Q113"/>
      <c r="R113"/>
      <c r="S113"/>
    </row>
    <row r="114" spans="8:19" x14ac:dyDescent="0.35">
      <c r="H114" s="80"/>
      <c r="I114" s="80"/>
      <c r="J114" s="80"/>
      <c r="K114" s="80">
        <v>22</v>
      </c>
      <c r="L114" s="80">
        <v>8.5219388563577289E-2</v>
      </c>
      <c r="M114" s="80">
        <v>1.5273411521439198E-2</v>
      </c>
      <c r="N114"/>
      <c r="O114"/>
      <c r="P114"/>
      <c r="Q114"/>
      <c r="R114"/>
      <c r="S114"/>
    </row>
    <row r="115" spans="8:19" x14ac:dyDescent="0.35">
      <c r="H115" s="1"/>
      <c r="I115" s="1"/>
      <c r="J115" s="1"/>
      <c r="K115" s="80">
        <v>23</v>
      </c>
      <c r="L115" s="80">
        <v>2.0004160725722215E-2</v>
      </c>
      <c r="M115" s="80">
        <v>1.0868779111189202E-2</v>
      </c>
      <c r="N115"/>
      <c r="O115"/>
      <c r="P115"/>
      <c r="Q115"/>
      <c r="R115"/>
      <c r="S115"/>
    </row>
    <row r="116" spans="8:19" x14ac:dyDescent="0.35">
      <c r="H116" s="85"/>
      <c r="I116" s="85"/>
      <c r="J116" s="85"/>
      <c r="K116" s="80">
        <v>24</v>
      </c>
      <c r="L116" s="80">
        <v>-4.845453845489376E-2</v>
      </c>
      <c r="M116" s="80">
        <v>-2.9826771318009135E-3</v>
      </c>
      <c r="N116"/>
      <c r="O116"/>
      <c r="P116"/>
      <c r="Q116"/>
      <c r="R116"/>
      <c r="S116"/>
    </row>
    <row r="117" spans="8:19" x14ac:dyDescent="0.35">
      <c r="H117" s="80"/>
      <c r="I117" s="80"/>
      <c r="J117" s="80"/>
      <c r="K117" s="80">
        <v>25</v>
      </c>
      <c r="L117" s="80">
        <v>-2.6342102030328343E-2</v>
      </c>
      <c r="M117" s="80">
        <v>-4.7420358710354479E-2</v>
      </c>
      <c r="N117"/>
      <c r="O117"/>
      <c r="P117"/>
      <c r="Q117"/>
      <c r="R117"/>
      <c r="S117"/>
    </row>
    <row r="118" spans="8:19" x14ac:dyDescent="0.35">
      <c r="H118" s="80"/>
      <c r="I118" s="80"/>
      <c r="J118" s="80"/>
      <c r="K118" s="80">
        <v>26</v>
      </c>
      <c r="L118" s="80">
        <v>1.4785867210402944E-3</v>
      </c>
      <c r="M118" s="80">
        <v>4.5960418149607822E-2</v>
      </c>
      <c r="N118"/>
      <c r="O118"/>
      <c r="P118"/>
      <c r="Q118"/>
      <c r="R118"/>
      <c r="S118"/>
    </row>
    <row r="119" spans="8:19" x14ac:dyDescent="0.35">
      <c r="H119" s="1"/>
      <c r="I119" s="1"/>
      <c r="J119" s="1"/>
      <c r="K119" s="80">
        <v>27</v>
      </c>
      <c r="L119" s="80">
        <v>8.464990057489484E-3</v>
      </c>
      <c r="M119" s="80">
        <v>2.3060876043878721E-2</v>
      </c>
      <c r="N119"/>
      <c r="O119"/>
      <c r="P119"/>
      <c r="Q119"/>
      <c r="R119"/>
      <c r="S119"/>
    </row>
    <row r="120" spans="8:19" x14ac:dyDescent="0.35">
      <c r="H120" s="1"/>
      <c r="I120" s="1"/>
      <c r="J120" s="1"/>
      <c r="K120" s="80">
        <v>28</v>
      </c>
      <c r="L120" s="80">
        <v>2.2905831131694823E-2</v>
      </c>
      <c r="M120" s="80">
        <v>-2.8671737615086082E-2</v>
      </c>
      <c r="N120"/>
      <c r="O120"/>
      <c r="P120"/>
      <c r="Q120"/>
      <c r="R120"/>
      <c r="S120"/>
    </row>
    <row r="121" spans="8:19" x14ac:dyDescent="0.35">
      <c r="H121" s="1"/>
      <c r="I121" s="1"/>
      <c r="J121" s="1"/>
      <c r="K121" s="80">
        <v>29</v>
      </c>
      <c r="L121" s="80">
        <v>8.490508599907463E-3</v>
      </c>
      <c r="M121" s="80">
        <v>3.7073080082763166E-2</v>
      </c>
      <c r="N121"/>
      <c r="O121"/>
      <c r="P121"/>
      <c r="Q121"/>
      <c r="R121"/>
      <c r="S121"/>
    </row>
    <row r="122" spans="8:19" x14ac:dyDescent="0.35">
      <c r="H122" s="1"/>
      <c r="I122" s="1"/>
      <c r="J122" s="1"/>
      <c r="K122" s="80">
        <v>30</v>
      </c>
      <c r="L122" s="80">
        <v>-2.0821847753088644E-2</v>
      </c>
      <c r="M122" s="80">
        <v>2.2317884592954855E-2</v>
      </c>
      <c r="N122"/>
      <c r="O122"/>
      <c r="P122"/>
      <c r="Q122"/>
      <c r="R122"/>
      <c r="S122"/>
    </row>
    <row r="123" spans="8:19" x14ac:dyDescent="0.35">
      <c r="H123" s="1"/>
      <c r="I123" s="1"/>
      <c r="J123" s="1"/>
      <c r="K123" s="80">
        <v>31</v>
      </c>
      <c r="L123" s="80">
        <v>3.5674921951946999E-2</v>
      </c>
      <c r="M123" s="80">
        <v>-4.9736455759101864E-3</v>
      </c>
      <c r="N123"/>
      <c r="O123"/>
      <c r="P123"/>
      <c r="Q123"/>
      <c r="R123"/>
      <c r="S123"/>
    </row>
    <row r="124" spans="8:19" x14ac:dyDescent="0.35">
      <c r="H124" s="85"/>
      <c r="I124" s="85"/>
      <c r="J124" s="85"/>
      <c r="K124" s="80">
        <v>32</v>
      </c>
      <c r="L124" s="80">
        <v>1.5145602799887595E-2</v>
      </c>
      <c r="M124" s="80">
        <v>8.9215145151688019E-3</v>
      </c>
      <c r="N124"/>
      <c r="O124"/>
      <c r="P124"/>
      <c r="Q124"/>
      <c r="R124"/>
      <c r="S124"/>
    </row>
    <row r="125" spans="8:19" x14ac:dyDescent="0.35">
      <c r="K125" s="80">
        <v>33</v>
      </c>
      <c r="L125" s="80">
        <v>6.6971005365716128E-3</v>
      </c>
      <c r="M125" s="80">
        <v>1.1822115046737766E-2</v>
      </c>
      <c r="N125"/>
      <c r="O125"/>
      <c r="P125"/>
      <c r="Q125"/>
      <c r="R125"/>
      <c r="S125"/>
    </row>
    <row r="126" spans="8:19" x14ac:dyDescent="0.35">
      <c r="K126" s="80">
        <v>34</v>
      </c>
      <c r="L126" s="80">
        <v>-7.9277976144269298E-3</v>
      </c>
      <c r="M126" s="80">
        <v>-3.6742149963092038E-2</v>
      </c>
      <c r="N126"/>
      <c r="O126"/>
      <c r="P126"/>
      <c r="Q126"/>
      <c r="R126"/>
      <c r="S126"/>
    </row>
    <row r="127" spans="8:19" x14ac:dyDescent="0.35">
      <c r="K127" s="80">
        <v>35</v>
      </c>
      <c r="L127" s="80">
        <v>1.2881609759918707E-2</v>
      </c>
      <c r="M127" s="80">
        <v>5.0998339789185991E-2</v>
      </c>
      <c r="N127"/>
      <c r="O127"/>
      <c r="P127"/>
      <c r="Q127"/>
      <c r="R127"/>
      <c r="S127"/>
    </row>
    <row r="128" spans="8:19" x14ac:dyDescent="0.35">
      <c r="K128" s="80">
        <v>36</v>
      </c>
      <c r="L128" s="80">
        <v>5.9352527638681686E-2</v>
      </c>
      <c r="M128" s="80">
        <v>-4.2486674398436432E-2</v>
      </c>
      <c r="N128"/>
      <c r="O128"/>
      <c r="P128"/>
      <c r="Q128"/>
      <c r="R128"/>
      <c r="S128"/>
    </row>
    <row r="129" spans="11:19" x14ac:dyDescent="0.35">
      <c r="K129" s="80">
        <v>37</v>
      </c>
      <c r="L129" s="80">
        <v>6.9196147607202534E-3</v>
      </c>
      <c r="M129" s="80">
        <v>4.9293883038072656E-3</v>
      </c>
      <c r="N129"/>
      <c r="O129"/>
      <c r="P129"/>
      <c r="Q129"/>
      <c r="R129"/>
      <c r="S129"/>
    </row>
    <row r="130" spans="11:19" x14ac:dyDescent="0.35">
      <c r="K130" s="80">
        <v>38</v>
      </c>
      <c r="L130" s="80">
        <v>2.3693847845671162E-2</v>
      </c>
      <c r="M130" s="80">
        <v>1.5370652638714538E-2</v>
      </c>
      <c r="N130"/>
      <c r="O130"/>
      <c r="P130"/>
      <c r="Q130"/>
      <c r="R130"/>
      <c r="S130"/>
    </row>
    <row r="131" spans="11:19" x14ac:dyDescent="0.35">
      <c r="K131" s="80">
        <v>39</v>
      </c>
      <c r="L131" s="80">
        <v>1.2891494055709954E-2</v>
      </c>
      <c r="M131" s="80">
        <v>-2.5994594481262803E-2</v>
      </c>
      <c r="N131"/>
      <c r="O131"/>
      <c r="P131"/>
      <c r="Q131"/>
      <c r="R131"/>
      <c r="S131"/>
    </row>
    <row r="132" spans="11:19" x14ac:dyDescent="0.35">
      <c r="K132" s="80">
        <v>40</v>
      </c>
      <c r="L132" s="80">
        <v>1.5555899028414529E-2</v>
      </c>
      <c r="M132" s="80">
        <v>6.0214444677665624E-6</v>
      </c>
      <c r="N132"/>
      <c r="O132"/>
      <c r="P132"/>
      <c r="Q132"/>
      <c r="R132"/>
      <c r="S132"/>
    </row>
    <row r="133" spans="11:19" x14ac:dyDescent="0.35">
      <c r="K133" s="80">
        <v>41</v>
      </c>
      <c r="L133" s="80">
        <v>1.1077539785039638E-2</v>
      </c>
      <c r="M133" s="80">
        <v>-1.3528799057660103E-2</v>
      </c>
      <c r="N133"/>
      <c r="O133"/>
      <c r="P133"/>
      <c r="Q133"/>
      <c r="R133"/>
      <c r="S133"/>
    </row>
    <row r="134" spans="11:19" x14ac:dyDescent="0.35">
      <c r="K134" s="80">
        <v>42</v>
      </c>
      <c r="L134" s="80">
        <v>-4.8042217953752327E-3</v>
      </c>
      <c r="M134" s="80">
        <v>-5.8727914359499572E-4</v>
      </c>
      <c r="N134"/>
      <c r="O134"/>
      <c r="P134"/>
      <c r="Q134"/>
      <c r="R134"/>
      <c r="S134"/>
    </row>
    <row r="135" spans="11:19" x14ac:dyDescent="0.35">
      <c r="K135" s="80">
        <v>43</v>
      </c>
      <c r="L135" s="80">
        <v>-6.5536231335655342E-3</v>
      </c>
      <c r="M135" s="80">
        <v>8.2056705986453034E-4</v>
      </c>
      <c r="N135"/>
      <c r="O135"/>
      <c r="P135"/>
      <c r="Q135"/>
      <c r="R135"/>
      <c r="S135"/>
    </row>
    <row r="136" spans="11:19" x14ac:dyDescent="0.35">
      <c r="K136" s="80">
        <v>44</v>
      </c>
      <c r="L136" s="80">
        <v>-1.2449648148964909E-3</v>
      </c>
      <c r="M136" s="80">
        <v>-5.578482389386249E-3</v>
      </c>
      <c r="N136"/>
      <c r="O136"/>
      <c r="P136"/>
      <c r="Q136"/>
      <c r="R136"/>
      <c r="S136"/>
    </row>
    <row r="137" spans="11:19" x14ac:dyDescent="0.35">
      <c r="K137" s="80">
        <v>45</v>
      </c>
      <c r="L137" s="80">
        <v>3.8872912161849106E-2</v>
      </c>
      <c r="M137" s="80">
        <v>-9.3261479323906299E-4</v>
      </c>
      <c r="N137"/>
      <c r="O137"/>
      <c r="P137"/>
      <c r="Q137"/>
      <c r="R137"/>
      <c r="S137"/>
    </row>
    <row r="138" spans="11:19" x14ac:dyDescent="0.35">
      <c r="K138" s="80">
        <v>46</v>
      </c>
      <c r="L138" s="80">
        <v>2.7441224382183979E-2</v>
      </c>
      <c r="M138" s="80">
        <v>-9.5180260826461666E-3</v>
      </c>
      <c r="N138"/>
      <c r="O138"/>
      <c r="P138"/>
      <c r="Q138"/>
      <c r="R138"/>
      <c r="S138"/>
    </row>
    <row r="139" spans="11:19" x14ac:dyDescent="0.35">
      <c r="K139" s="80">
        <v>47</v>
      </c>
      <c r="L139" s="80">
        <v>-2.1505703727847041E-2</v>
      </c>
      <c r="M139" s="80">
        <v>7.6472960572942436E-3</v>
      </c>
      <c r="N139"/>
      <c r="O139"/>
      <c r="P139"/>
      <c r="Q139"/>
      <c r="R139"/>
      <c r="S139"/>
    </row>
    <row r="140" spans="11:19" x14ac:dyDescent="0.35">
      <c r="K140" s="80">
        <v>48</v>
      </c>
      <c r="L140" s="80">
        <v>4.3317792032071941E-3</v>
      </c>
      <c r="M140" s="80">
        <v>4.1166896099446718E-3</v>
      </c>
      <c r="N140"/>
      <c r="O140"/>
      <c r="P140"/>
      <c r="Q140"/>
      <c r="R140"/>
      <c r="S140"/>
    </row>
    <row r="141" spans="11:19" x14ac:dyDescent="0.35">
      <c r="K141" s="80">
        <v>49</v>
      </c>
      <c r="L141" s="80">
        <v>9.7906164901561728E-3</v>
      </c>
      <c r="M141" s="80">
        <v>-1.9528518613911312E-2</v>
      </c>
      <c r="N141"/>
      <c r="O141"/>
      <c r="P141"/>
      <c r="Q141"/>
      <c r="R141"/>
      <c r="S141"/>
    </row>
    <row r="142" spans="11:19" x14ac:dyDescent="0.35">
      <c r="K142" s="80">
        <v>50</v>
      </c>
      <c r="L142" s="80">
        <v>-3.3312898656486623E-2</v>
      </c>
      <c r="M142" s="80">
        <v>4.1356814778442108E-3</v>
      </c>
      <c r="N142"/>
      <c r="O142"/>
      <c r="P142"/>
      <c r="Q142"/>
      <c r="R142"/>
      <c r="S142"/>
    </row>
    <row r="143" spans="11:19" x14ac:dyDescent="0.35">
      <c r="K143" s="80">
        <v>51</v>
      </c>
      <c r="L143" s="80">
        <v>-5.0910740381632383E-3</v>
      </c>
      <c r="M143" s="80">
        <v>3.6270861271589109E-3</v>
      </c>
      <c r="N143"/>
      <c r="O143"/>
      <c r="P143"/>
      <c r="Q143"/>
      <c r="R143"/>
      <c r="S143"/>
    </row>
    <row r="144" spans="11:19" x14ac:dyDescent="0.35">
      <c r="K144" s="80">
        <v>52</v>
      </c>
      <c r="L144" s="80">
        <v>4.1063079516724846E-2</v>
      </c>
      <c r="M144" s="80">
        <v>-1.8769398701147702E-2</v>
      </c>
      <c r="N144"/>
      <c r="O144"/>
      <c r="P144"/>
      <c r="Q144"/>
      <c r="R144"/>
      <c r="S144"/>
    </row>
    <row r="145" spans="11:19" x14ac:dyDescent="0.35">
      <c r="K145" s="80">
        <v>53</v>
      </c>
      <c r="L145" s="80">
        <v>3.6756964014938217E-4</v>
      </c>
      <c r="M145" s="80">
        <v>3.7289252701700033E-2</v>
      </c>
      <c r="N145"/>
      <c r="O145"/>
      <c r="P145"/>
      <c r="Q145"/>
      <c r="R145"/>
      <c r="S145"/>
    </row>
    <row r="146" spans="11:19" x14ac:dyDescent="0.35">
      <c r="K146" s="80">
        <v>54</v>
      </c>
      <c r="L146" s="80">
        <v>-1.8557829237180228E-2</v>
      </c>
      <c r="M146" s="80">
        <v>-1.4511186627548651E-2</v>
      </c>
      <c r="N146"/>
      <c r="O146"/>
      <c r="P146"/>
      <c r="Q146"/>
      <c r="R146"/>
      <c r="S146"/>
    </row>
    <row r="147" spans="11:19" x14ac:dyDescent="0.35">
      <c r="K147" s="80">
        <v>55</v>
      </c>
      <c r="L147" s="80">
        <v>2.6913081181942355E-2</v>
      </c>
      <c r="M147" s="80">
        <v>1.1277928565170847E-2</v>
      </c>
      <c r="N147"/>
      <c r="O147"/>
      <c r="P147"/>
      <c r="Q147"/>
      <c r="R147"/>
      <c r="S147"/>
    </row>
    <row r="148" spans="11:19" x14ac:dyDescent="0.35">
      <c r="K148" s="80">
        <v>56</v>
      </c>
      <c r="L148" s="80">
        <v>-1.4062010674117793E-2</v>
      </c>
      <c r="M148" s="80">
        <v>1.9271845702535113E-2</v>
      </c>
      <c r="N148"/>
      <c r="O148"/>
      <c r="P148"/>
      <c r="Q148"/>
      <c r="R148"/>
      <c r="S148"/>
    </row>
    <row r="149" spans="11:19" x14ac:dyDescent="0.35">
      <c r="K149" s="80">
        <v>57</v>
      </c>
      <c r="L149" s="80">
        <v>3.543818466776703E-3</v>
      </c>
      <c r="M149" s="80">
        <v>-1.6476569971744015E-2</v>
      </c>
      <c r="N149"/>
      <c r="O149"/>
      <c r="P149"/>
      <c r="Q149"/>
      <c r="R149"/>
      <c r="S149"/>
    </row>
    <row r="150" spans="11:19" x14ac:dyDescent="0.35">
      <c r="K150" s="80">
        <v>58</v>
      </c>
      <c r="L150" s="80">
        <v>-3.5741363013457983E-2</v>
      </c>
      <c r="M150" s="80">
        <v>-9.4247736935828552E-3</v>
      </c>
      <c r="N150"/>
      <c r="O150"/>
      <c r="P150"/>
      <c r="Q150"/>
      <c r="R150"/>
      <c r="S150"/>
    </row>
    <row r="151" spans="11:19" x14ac:dyDescent="0.35">
      <c r="K151" s="80">
        <v>59</v>
      </c>
      <c r="L151" s="80">
        <v>1.2041876684527604E-3</v>
      </c>
      <c r="M151" s="80">
        <v>2.1611428415843736E-2</v>
      </c>
      <c r="N151"/>
      <c r="O151"/>
      <c r="P151"/>
      <c r="Q151"/>
      <c r="R151"/>
      <c r="S151"/>
    </row>
    <row r="152" spans="11:19" ht="15" thickBot="1" x14ac:dyDescent="0.4">
      <c r="K152" s="81">
        <v>60</v>
      </c>
      <c r="L152" s="81">
        <v>-4.3574954694427112E-2</v>
      </c>
      <c r="M152" s="81">
        <v>-5.2913317903798121E-2</v>
      </c>
      <c r="N152"/>
      <c r="O152"/>
      <c r="P152"/>
      <c r="Q152"/>
      <c r="R152"/>
      <c r="S152"/>
    </row>
    <row r="209" spans="8:11" x14ac:dyDescent="0.35">
      <c r="I209" s="5"/>
      <c r="K209" s="57"/>
    </row>
    <row r="210" spans="8:11" x14ac:dyDescent="0.35">
      <c r="K210" s="57"/>
    </row>
    <row r="211" spans="8:11" x14ac:dyDescent="0.35">
      <c r="H211" s="8"/>
      <c r="I211" s="51"/>
      <c r="K211" s="57"/>
    </row>
    <row r="212" spans="8:11" x14ac:dyDescent="0.35">
      <c r="K212" s="57"/>
    </row>
    <row r="213" spans="8:11" x14ac:dyDescent="0.35">
      <c r="K213" s="57"/>
    </row>
  </sheetData>
  <mergeCells count="20">
    <mergeCell ref="H89:I89"/>
    <mergeCell ref="T66:U66"/>
    <mergeCell ref="T32:U32"/>
    <mergeCell ref="T57:U57"/>
    <mergeCell ref="T87:U87"/>
    <mergeCell ref="T88:U88"/>
    <mergeCell ref="T75:U75"/>
    <mergeCell ref="H82:I82"/>
    <mergeCell ref="A1:F1"/>
    <mergeCell ref="Y1:Z1"/>
    <mergeCell ref="T48:U48"/>
    <mergeCell ref="M1:R1"/>
    <mergeCell ref="H10:I10"/>
    <mergeCell ref="T10:U10"/>
    <mergeCell ref="T3:U3"/>
    <mergeCell ref="H3:I3"/>
    <mergeCell ref="H26:I26"/>
    <mergeCell ref="T17:U17"/>
    <mergeCell ref="T26:U26"/>
    <mergeCell ref="H17:I17"/>
  </mergeCells>
  <hyperlinks>
    <hyperlink ref="Z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12</v>
      </c>
      <c r="N1" s="23" t="s">
        <v>18</v>
      </c>
      <c r="O1" s="22" t="s">
        <v>13</v>
      </c>
    </row>
    <row r="2" spans="1:15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14</v>
      </c>
      <c r="L1" s="23" t="s">
        <v>18</v>
      </c>
      <c r="M1" s="22" t="s">
        <v>15</v>
      </c>
    </row>
    <row r="2" spans="1:13" x14ac:dyDescent="0.35">
      <c r="A2" s="9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9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9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9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9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9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9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9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9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9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9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9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9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9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9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9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9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9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9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9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9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9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9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9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9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9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9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9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9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9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9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9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9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9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9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9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9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9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9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9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9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9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9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9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9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9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9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9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9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9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9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9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9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9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9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9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9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9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9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9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9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9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9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9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9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9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9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9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9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9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9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9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9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9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9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9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9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9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9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9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9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9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9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9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9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9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9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9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9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9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9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9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9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9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9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9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9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9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9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9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9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9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9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9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9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9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9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9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9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9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9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9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9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9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9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9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9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9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9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9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9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9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9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9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9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9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9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9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9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9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9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9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9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9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9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9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9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9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9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9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9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9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9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9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9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9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9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9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9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9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9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9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9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9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9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9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9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9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9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9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9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9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9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9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9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9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9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9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9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9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9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9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9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9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9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9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9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9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9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9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9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9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9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9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9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9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9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9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9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9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9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9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9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9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9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9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9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9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9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9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9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9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9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9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9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9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9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9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9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9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9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9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9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9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9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9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9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9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9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9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9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9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9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9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9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9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9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9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9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9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9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9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9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9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9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9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9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9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9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9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9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9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9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9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9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9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9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9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9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9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9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9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9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9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9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9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9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9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9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9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9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9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9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9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9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9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9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9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9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9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9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9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9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9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9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9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9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9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9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9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9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9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9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9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9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9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9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9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9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9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9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9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9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9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9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9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9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9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9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9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9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9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9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9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9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9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9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9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9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9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9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9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9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9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9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9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9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9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9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9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9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9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9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9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9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9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9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9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9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9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9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9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9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9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9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9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9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9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9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9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9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9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9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9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9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9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9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9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9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9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9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9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9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9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9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9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9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9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9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9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9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9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9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9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9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9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9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9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9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9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9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9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9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9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9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9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9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9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9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9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9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9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9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9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9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9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9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9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9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9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9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9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9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9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9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9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9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9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9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9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9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9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9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9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9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9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9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9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9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9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9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9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9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9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9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9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9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9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9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9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9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9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9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9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9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9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9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9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9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9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9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9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9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9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9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9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9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9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9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9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9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9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9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9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9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9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9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9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9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9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9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9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9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9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9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9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9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9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9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9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9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9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9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9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9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9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9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9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9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9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9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9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9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9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9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9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9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9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9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9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9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9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9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9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9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9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9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9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9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9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9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9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9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9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9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9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9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9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9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9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9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9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9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9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9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9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9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9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9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9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9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9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9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9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9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9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9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9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9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9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9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9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9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9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9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9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9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9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9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9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9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9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9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9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9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9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9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9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9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9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9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9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9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9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9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9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9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9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9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9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9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9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9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9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9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9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9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9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9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9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9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9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9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9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9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9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9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9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9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9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9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9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9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9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9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9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9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9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9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9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9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9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9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9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9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9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9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9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9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9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9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9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9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9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9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9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9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9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9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9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9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9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9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9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9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9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9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9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9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9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9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9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9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9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9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9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9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9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9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9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9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9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9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9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9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9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9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9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9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9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9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9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9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9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9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9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9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9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9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9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9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9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9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9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9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9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9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9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9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9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9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9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9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9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9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9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9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9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9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9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9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9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9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9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9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9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9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9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9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9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9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9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9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9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9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9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9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9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9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9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9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9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9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9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9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9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9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9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9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9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9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9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9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9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9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9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9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9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9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9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9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9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9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9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9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9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9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9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9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9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9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9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9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9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9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9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9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9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9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9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9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9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9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9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9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9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9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9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9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9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9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9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9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9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9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9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9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9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9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9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9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9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9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9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9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9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9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9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9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9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9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9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9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9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9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9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9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9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9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9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9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9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9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9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9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9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9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9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9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9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9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9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9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9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9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9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9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9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9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9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9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9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9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9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9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9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9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9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9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9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9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9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9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9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9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9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9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9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9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9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9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9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9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9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9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9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9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9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9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9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9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9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9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9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9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9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9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9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9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9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9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9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9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9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9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9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9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9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9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9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9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9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9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9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9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9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9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9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9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9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9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9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9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9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9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9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9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9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9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9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9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9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9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9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9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9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9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9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9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9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9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9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9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9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9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9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9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9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9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9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9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9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9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9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9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9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9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9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9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9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9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9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9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9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9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9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9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9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9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9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9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9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9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9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9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9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9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9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9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9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9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9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9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9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9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9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9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9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9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9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9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9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9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9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9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9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9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9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9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9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9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9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9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9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9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9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9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9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9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9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9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9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9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9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9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9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9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9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9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9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9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9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9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9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9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9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9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9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9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9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9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9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9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9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9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9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9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9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9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9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9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9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9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9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9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9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9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9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9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9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9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9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9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9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9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9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9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9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9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9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9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9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9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9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9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9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9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9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9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9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9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9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9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9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9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9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9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9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9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9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9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9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9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9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9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9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9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9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9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9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9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9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9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9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9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9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9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9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9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9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9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9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9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9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9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9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9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9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9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9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9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9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9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9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9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9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9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9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9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9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9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9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9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9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9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9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9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9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9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9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9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9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9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9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9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9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9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9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9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9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9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9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9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9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9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9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9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9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9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9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9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9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9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9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9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9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9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9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9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9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9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9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9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9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9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9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9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9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9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9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9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9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9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9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9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9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9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9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9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9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9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9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9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9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9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9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9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9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9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9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9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9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9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9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9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9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9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9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9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9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9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9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9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9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9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9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9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9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9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9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9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9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9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9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9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9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9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9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9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9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9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9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9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9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9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9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9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9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9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9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9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9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9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9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9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9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9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9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9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9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9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9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9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9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9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9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9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9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9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9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9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9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9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9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9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9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9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9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9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9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9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9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9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9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9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9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9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9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9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9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9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9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9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9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9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9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9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9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9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9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9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9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9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9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9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9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9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9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9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9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9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9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9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9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9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9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3</v>
      </c>
      <c r="C1" t="s">
        <v>4</v>
      </c>
      <c r="D1" t="s">
        <v>5</v>
      </c>
      <c r="E1" t="s">
        <v>2</v>
      </c>
      <c r="G1" s="22" t="s">
        <v>16</v>
      </c>
      <c r="H1" s="22"/>
      <c r="I1" s="22"/>
      <c r="J1" s="22"/>
      <c r="K1" s="22"/>
      <c r="L1" s="22"/>
      <c r="M1" s="22"/>
      <c r="N1" s="23" t="s">
        <v>18</v>
      </c>
      <c r="O1" s="22" t="s">
        <v>17</v>
      </c>
    </row>
    <row r="2" spans="1:15" x14ac:dyDescent="0.35">
      <c r="A2" s="9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9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9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9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9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9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9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9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9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9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9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9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9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9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9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9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9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9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9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9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9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9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9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9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9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9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9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9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9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9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9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9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9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9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9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9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9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9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9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9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9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9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9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9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9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9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9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9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9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9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9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9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9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9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9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9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9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9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9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9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9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9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9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9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9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9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9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9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9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9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9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9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9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9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9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9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9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9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9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9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9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9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9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9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9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9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9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9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9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9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9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9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9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9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9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9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9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9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9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9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9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9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9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9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9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9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9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9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9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9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9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9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9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9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9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9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9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9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9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9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9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9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9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9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9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9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9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9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9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9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9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9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9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9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9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9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9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9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9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9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9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9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9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9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9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9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9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9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9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9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9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9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9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9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9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9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9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9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9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9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9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9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9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9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9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9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9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9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9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9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9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9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9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9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9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9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9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9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9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9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9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9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9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9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9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9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9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9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9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9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9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9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9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9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9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9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9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9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9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9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9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9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9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9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9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9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9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9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9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9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9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9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9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9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9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9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9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9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9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9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9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9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9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9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9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9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9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9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9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9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9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9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9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9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9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9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9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9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9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9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9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9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9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9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9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9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9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9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9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9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9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9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9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9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9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9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9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9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9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9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9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9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9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9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9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9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9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9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9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9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9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9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9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9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9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9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9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9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9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9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9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9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9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9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9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9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9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9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9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9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9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9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9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9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9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9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9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9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9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9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9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9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9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9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9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9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9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9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9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9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9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9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9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9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9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9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9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9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9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9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9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9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9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9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9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9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9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9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9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9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9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9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9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9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9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9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9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9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9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9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9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9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9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9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9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9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9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9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9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9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9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9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9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9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9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9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9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9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9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9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9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9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9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9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9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9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9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9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9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9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9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9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9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9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9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9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9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9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9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9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9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9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9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9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9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9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9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9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9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9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9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9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9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9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9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9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9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9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9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9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9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9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9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9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9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9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9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9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9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9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9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9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9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9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9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9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9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9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9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9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9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9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9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9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9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9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9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9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9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9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9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9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9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9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9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9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9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9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9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9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9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9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9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9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9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9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9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9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9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9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9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9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9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9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9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9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9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9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9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9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9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9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9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9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9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9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9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9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9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9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9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9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9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9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9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9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9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9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9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9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9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9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9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9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9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9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9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9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9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9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9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9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9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9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9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9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9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9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9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9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9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9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9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9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9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9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9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9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9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9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9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9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9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9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9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9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9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9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9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9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9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9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9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9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9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9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9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9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9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9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9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9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9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9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9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9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9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9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9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9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9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9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9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9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9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9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9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9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9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9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9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9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9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9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9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9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9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9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9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9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9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9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9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9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9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9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9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9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9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9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9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9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9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9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9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9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9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9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9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9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9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9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9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9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9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9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9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9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9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9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9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9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9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9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9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9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9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9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9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9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9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9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9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9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9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9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9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9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9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9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9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9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9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9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9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9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9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9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9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9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9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9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9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9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9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9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9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9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9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9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9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9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9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9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9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9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9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9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9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9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9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9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9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9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9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9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9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9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9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9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9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9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9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9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9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9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9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9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9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9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9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9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9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9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9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9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9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9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9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9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9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9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9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9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9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9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9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9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9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9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9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9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9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9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9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9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9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9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9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9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9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9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9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9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9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9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9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9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9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9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9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9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9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9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9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9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9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9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9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9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9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9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9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9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9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9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9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9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9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9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9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9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9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9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9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9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9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9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9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9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9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9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9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9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9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9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9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9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9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9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9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9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9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9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9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9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9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9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9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9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9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9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9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9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9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9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9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9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9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9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9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9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9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9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9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9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9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9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9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9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9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9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9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9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9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9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9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9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9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9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9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9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9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9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9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9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9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9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9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9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9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9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9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9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9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9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9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9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9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9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9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9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9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9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9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9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9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9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9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9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9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9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9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9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9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9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9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9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9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9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9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9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9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9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9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9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9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9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9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9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9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9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9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9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9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9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9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9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9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9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9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9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9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9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9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9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9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9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9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9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9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9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9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9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9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9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9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9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9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9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9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9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9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9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9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9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9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9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9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9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9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9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9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9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9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9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9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9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9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9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9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9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9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9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9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9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9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9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9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9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9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9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9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9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9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9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9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9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9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9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9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9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9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9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9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9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9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9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9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9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9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9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9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9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9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9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9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9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9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9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9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9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9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9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9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9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9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9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9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9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9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9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9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9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9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9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9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9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9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9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9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9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9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9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9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9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9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9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9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9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9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9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9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9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9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9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9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9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9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9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9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9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9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9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9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9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9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9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9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9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9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9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9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9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9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9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9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9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9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9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9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9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9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9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9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9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9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9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9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9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9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9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9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9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9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9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9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9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9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9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9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9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9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9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9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9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9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9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9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9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9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9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9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9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9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9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9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9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9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9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9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9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9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9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9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9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9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9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9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9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9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9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9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9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9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9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9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9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9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9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9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9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9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9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9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9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9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9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9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9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9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9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9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9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9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9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9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9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9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9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9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9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9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9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9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9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9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9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9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9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9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9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9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9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9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9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9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9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9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9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9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9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9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9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9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9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9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9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9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9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9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9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9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9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9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9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9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9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9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9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9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9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9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9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9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9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9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9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9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9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9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9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9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9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9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9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9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9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9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9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9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9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9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9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9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9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9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9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9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9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9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9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9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9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9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9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9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9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9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9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9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9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9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9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9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9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9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9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9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9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9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9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9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9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9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9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9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9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9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9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9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9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9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9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9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9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9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9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9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9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9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9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9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9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9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9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9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9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9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9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9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9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9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9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9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9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9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9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9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9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9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9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9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9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9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9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9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9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9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9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9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9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9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9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9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9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9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9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9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9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9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9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9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9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9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9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9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9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9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9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9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9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9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9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9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9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9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9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9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9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9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9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9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9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9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9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9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9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9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9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9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F1" t="s">
        <v>6</v>
      </c>
      <c r="H1" s="22" t="s">
        <v>20</v>
      </c>
    </row>
    <row r="2" spans="1:8" s="29" customFormat="1" ht="16.5" x14ac:dyDescent="0.35">
      <c r="A2" s="26">
        <v>41640</v>
      </c>
      <c r="B2" s="27">
        <v>9598.25</v>
      </c>
      <c r="C2" s="27">
        <v>9620.93</v>
      </c>
      <c r="D2" s="27">
        <v>9394.2099999999991</v>
      </c>
      <c r="E2" s="27">
        <v>9400.0400000000009</v>
      </c>
      <c r="F2" s="28">
        <v>3422984960</v>
      </c>
      <c r="H2" s="30"/>
    </row>
    <row r="3" spans="1:8" x14ac:dyDescent="0.35">
      <c r="A3" s="9">
        <v>41641</v>
      </c>
      <c r="B3" s="2">
        <v>9598.25</v>
      </c>
      <c r="C3" s="2">
        <v>9620.93</v>
      </c>
      <c r="D3" s="2">
        <v>9394.2099999999991</v>
      </c>
      <c r="E3" s="2">
        <v>9400.0400000000009</v>
      </c>
      <c r="F3" s="10">
        <v>3422984960</v>
      </c>
    </row>
    <row r="4" spans="1:8" x14ac:dyDescent="0.35">
      <c r="A4" s="9">
        <v>41642</v>
      </c>
      <c r="B4" s="2">
        <v>9409.66</v>
      </c>
      <c r="C4" s="2">
        <v>9453.48</v>
      </c>
      <c r="D4" s="2">
        <v>9367.99</v>
      </c>
      <c r="E4" s="2">
        <v>9435.15</v>
      </c>
      <c r="F4" s="10">
        <v>2153718016</v>
      </c>
    </row>
    <row r="5" spans="1:8" x14ac:dyDescent="0.35">
      <c r="A5" s="9">
        <v>41645</v>
      </c>
      <c r="B5" s="2">
        <v>9419.44</v>
      </c>
      <c r="C5" s="2">
        <v>9468.7999999999993</v>
      </c>
      <c r="D5" s="2">
        <v>9399.81</v>
      </c>
      <c r="E5" s="10">
        <v>9428</v>
      </c>
      <c r="F5" s="10">
        <v>2012535680</v>
      </c>
    </row>
    <row r="6" spans="1:8" x14ac:dyDescent="0.35">
      <c r="A6" s="9">
        <v>41646</v>
      </c>
      <c r="B6" s="2">
        <v>9446.25</v>
      </c>
      <c r="C6" s="2">
        <v>9518.7199999999993</v>
      </c>
      <c r="D6" s="2">
        <v>9416.86</v>
      </c>
      <c r="E6" s="2">
        <v>9506.2000000000007</v>
      </c>
      <c r="F6" s="10">
        <v>2797841152</v>
      </c>
    </row>
    <row r="7" spans="1:8" x14ac:dyDescent="0.35">
      <c r="A7" s="9">
        <v>41647</v>
      </c>
      <c r="B7" s="2">
        <v>9512.7900000000009</v>
      </c>
      <c r="C7" s="2">
        <v>9516.26</v>
      </c>
      <c r="D7" s="2">
        <v>9467.9500000000007</v>
      </c>
      <c r="E7" s="2">
        <v>9497.84</v>
      </c>
      <c r="F7" s="10">
        <v>3143476224</v>
      </c>
    </row>
    <row r="8" spans="1:8" x14ac:dyDescent="0.35">
      <c r="A8" s="9">
        <v>41648</v>
      </c>
      <c r="B8" s="2">
        <v>9492.24</v>
      </c>
      <c r="C8" s="2">
        <v>9549.5</v>
      </c>
      <c r="D8" s="2">
        <v>9402.7999999999993</v>
      </c>
      <c r="E8" s="2">
        <v>9421.61</v>
      </c>
      <c r="F8" s="10">
        <v>3474319872</v>
      </c>
    </row>
    <row r="9" spans="1:8" x14ac:dyDescent="0.35">
      <c r="A9" s="9">
        <v>41649</v>
      </c>
      <c r="B9" s="2">
        <v>9473.8700000000008</v>
      </c>
      <c r="C9" s="2">
        <v>9529.7000000000007</v>
      </c>
      <c r="D9" s="2">
        <v>9441.25</v>
      </c>
      <c r="E9" s="2">
        <v>9473.24</v>
      </c>
      <c r="F9" s="10">
        <v>3501946624</v>
      </c>
    </row>
    <row r="10" spans="1:8" x14ac:dyDescent="0.35">
      <c r="A10" s="9">
        <v>41652</v>
      </c>
      <c r="B10" s="2">
        <v>9497.92</v>
      </c>
      <c r="C10" s="2">
        <v>9519.2999999999993</v>
      </c>
      <c r="D10" s="2">
        <v>9457.31</v>
      </c>
      <c r="E10" s="2">
        <v>9510.17</v>
      </c>
      <c r="F10" s="10">
        <v>3050847488</v>
      </c>
    </row>
    <row r="11" spans="1:8" x14ac:dyDescent="0.35">
      <c r="A11" s="9">
        <v>41653</v>
      </c>
      <c r="B11" s="2">
        <v>9391.4599999999991</v>
      </c>
      <c r="C11" s="2">
        <v>9540.51</v>
      </c>
      <c r="D11" s="2">
        <v>9381.94</v>
      </c>
      <c r="E11" s="2">
        <v>9540.51</v>
      </c>
      <c r="F11" s="10">
        <v>3542814208</v>
      </c>
    </row>
    <row r="12" spans="1:8" x14ac:dyDescent="0.35">
      <c r="A12" s="9">
        <v>41654</v>
      </c>
      <c r="B12" s="2">
        <v>9590.57</v>
      </c>
      <c r="C12" s="2">
        <v>9747.4</v>
      </c>
      <c r="D12" s="2">
        <v>9582.1</v>
      </c>
      <c r="E12" s="2">
        <v>9733.81</v>
      </c>
      <c r="F12" s="10">
        <v>4455879680</v>
      </c>
    </row>
    <row r="13" spans="1:8" x14ac:dyDescent="0.35">
      <c r="A13" s="9">
        <v>41655</v>
      </c>
      <c r="B13" s="2">
        <v>9742.2099999999991</v>
      </c>
      <c r="C13" s="2">
        <v>9747.3700000000008</v>
      </c>
      <c r="D13" s="2">
        <v>9702.9699999999993</v>
      </c>
      <c r="E13" s="2">
        <v>9717.7099999999991</v>
      </c>
      <c r="F13" s="10">
        <v>3236057856</v>
      </c>
    </row>
    <row r="14" spans="1:8" x14ac:dyDescent="0.35">
      <c r="A14" s="9">
        <v>41656</v>
      </c>
      <c r="B14" s="2">
        <v>9718.2000000000007</v>
      </c>
      <c r="C14" s="2">
        <v>9789.89</v>
      </c>
      <c r="D14" s="2">
        <v>9709.14</v>
      </c>
      <c r="E14" s="2">
        <v>9742.9599999999991</v>
      </c>
      <c r="F14" s="10">
        <v>5009061376</v>
      </c>
    </row>
    <row r="15" spans="1:8" x14ac:dyDescent="0.35">
      <c r="A15" s="9">
        <v>41659</v>
      </c>
      <c r="B15" s="2">
        <v>9713.2000000000007</v>
      </c>
      <c r="C15" s="2">
        <v>9733.4</v>
      </c>
      <c r="D15" s="2">
        <v>9672.32</v>
      </c>
      <c r="E15" s="2">
        <v>9715.9</v>
      </c>
      <c r="F15" s="10">
        <v>2697694208</v>
      </c>
    </row>
    <row r="16" spans="1:8" x14ac:dyDescent="0.35">
      <c r="A16" s="9">
        <v>41660</v>
      </c>
      <c r="B16" s="2">
        <v>9751.98</v>
      </c>
      <c r="C16" s="2">
        <v>9794.0499999999993</v>
      </c>
      <c r="D16" s="2">
        <v>9714.02</v>
      </c>
      <c r="E16" s="2">
        <v>9730.1200000000008</v>
      </c>
      <c r="F16" s="10">
        <v>3118874624</v>
      </c>
    </row>
    <row r="17" spans="1:6" x14ac:dyDescent="0.35">
      <c r="A17" s="9">
        <v>41661</v>
      </c>
      <c r="B17" s="2">
        <v>9752.11</v>
      </c>
      <c r="C17" s="2">
        <v>9765.6299999999992</v>
      </c>
      <c r="D17" s="2">
        <v>9677.14</v>
      </c>
      <c r="E17" s="2">
        <v>9720.11</v>
      </c>
      <c r="F17" s="10">
        <v>3386511872</v>
      </c>
    </row>
    <row r="18" spans="1:6" x14ac:dyDescent="0.35">
      <c r="A18" s="9">
        <v>41662</v>
      </c>
      <c r="B18" s="2">
        <v>9690.51</v>
      </c>
      <c r="C18" s="2">
        <v>9728.7800000000007</v>
      </c>
      <c r="D18" s="2">
        <v>9596.49</v>
      </c>
      <c r="E18" s="2">
        <v>9631.0400000000009</v>
      </c>
      <c r="F18" s="10">
        <v>3838746880</v>
      </c>
    </row>
    <row r="19" spans="1:6" x14ac:dyDescent="0.35">
      <c r="A19" s="9">
        <v>41663</v>
      </c>
      <c r="B19" s="2">
        <v>9646.65</v>
      </c>
      <c r="C19" s="2">
        <v>9664.24</v>
      </c>
      <c r="D19" s="2">
        <v>9374.08</v>
      </c>
      <c r="E19" s="2">
        <v>9392.02</v>
      </c>
      <c r="F19" s="10">
        <v>4962656256</v>
      </c>
    </row>
    <row r="20" spans="1:6" x14ac:dyDescent="0.35">
      <c r="A20" s="9">
        <v>41666</v>
      </c>
      <c r="B20" s="2">
        <v>9389.17</v>
      </c>
      <c r="C20" s="2">
        <v>9402.7199999999993</v>
      </c>
      <c r="D20" s="2">
        <v>9310.99</v>
      </c>
      <c r="E20" s="2">
        <v>9349.2199999999993</v>
      </c>
      <c r="F20" s="10">
        <v>4548411904</v>
      </c>
    </row>
    <row r="21" spans="1:6" x14ac:dyDescent="0.35">
      <c r="A21" s="9">
        <v>41667</v>
      </c>
      <c r="B21" s="2">
        <v>9405.5300000000007</v>
      </c>
      <c r="C21" s="2">
        <v>9427.59</v>
      </c>
      <c r="D21" s="2">
        <v>9345.76</v>
      </c>
      <c r="E21" s="2">
        <v>9406.91</v>
      </c>
      <c r="F21" s="10">
        <v>3921142784</v>
      </c>
    </row>
    <row r="22" spans="1:6" x14ac:dyDescent="0.35">
      <c r="A22" s="9">
        <v>41668</v>
      </c>
      <c r="B22" s="2">
        <v>9507.35</v>
      </c>
      <c r="C22" s="2">
        <v>9537.6299999999992</v>
      </c>
      <c r="D22" s="2">
        <v>9221.2999999999993</v>
      </c>
      <c r="E22" s="2">
        <v>9336.73</v>
      </c>
      <c r="F22" s="10">
        <v>4863780352</v>
      </c>
    </row>
    <row r="23" spans="1:6" x14ac:dyDescent="0.35">
      <c r="A23" s="9">
        <v>41669</v>
      </c>
      <c r="B23" s="2">
        <v>9343.51</v>
      </c>
      <c r="C23" s="2">
        <v>9415.48</v>
      </c>
      <c r="D23" s="2">
        <v>9266.9500000000007</v>
      </c>
      <c r="E23" s="2">
        <v>9373.48</v>
      </c>
      <c r="F23" s="10">
        <v>3457624832</v>
      </c>
    </row>
    <row r="24" spans="1:6" x14ac:dyDescent="0.35">
      <c r="A24" s="9">
        <v>41670</v>
      </c>
      <c r="B24" s="2">
        <v>9339.84</v>
      </c>
      <c r="C24" s="2">
        <v>9346.7900000000009</v>
      </c>
      <c r="D24" s="2">
        <v>9166.0499999999993</v>
      </c>
      <c r="E24" s="2">
        <v>9306.48</v>
      </c>
      <c r="F24" s="10">
        <v>4554256384</v>
      </c>
    </row>
    <row r="25" spans="1:6" x14ac:dyDescent="0.35">
      <c r="A25" s="9">
        <v>41673</v>
      </c>
      <c r="B25" s="2">
        <v>9318.77</v>
      </c>
      <c r="C25" s="2">
        <v>9357.58</v>
      </c>
      <c r="D25" s="2">
        <v>9173.56</v>
      </c>
      <c r="E25" s="2">
        <v>9186.52</v>
      </c>
      <c r="F25" s="10">
        <v>3801637120</v>
      </c>
    </row>
    <row r="26" spans="1:6" x14ac:dyDescent="0.35">
      <c r="A26" s="9">
        <v>41674</v>
      </c>
      <c r="B26" s="2">
        <v>9126.4599999999991</v>
      </c>
      <c r="C26" s="2">
        <v>9166.98</v>
      </c>
      <c r="D26" s="2">
        <v>9071.25</v>
      </c>
      <c r="E26" s="2">
        <v>9127.91</v>
      </c>
      <c r="F26" s="10">
        <v>4199817984</v>
      </c>
    </row>
    <row r="27" spans="1:6" x14ac:dyDescent="0.35">
      <c r="A27" s="9">
        <v>41675</v>
      </c>
      <c r="B27" s="2">
        <v>9105.2800000000007</v>
      </c>
      <c r="C27" s="2">
        <v>9154.7199999999993</v>
      </c>
      <c r="D27" s="2">
        <v>9080.8700000000008</v>
      </c>
      <c r="E27" s="2">
        <v>9116.32</v>
      </c>
      <c r="F27" s="10">
        <v>3669154048</v>
      </c>
    </row>
    <row r="28" spans="1:6" x14ac:dyDescent="0.35">
      <c r="A28" s="9">
        <v>41676</v>
      </c>
      <c r="B28" s="2">
        <v>9166.4599999999991</v>
      </c>
      <c r="C28" s="2">
        <v>9274.4599999999991</v>
      </c>
      <c r="D28" s="2">
        <v>9128.9699999999993</v>
      </c>
      <c r="E28" s="2">
        <v>9256.58</v>
      </c>
      <c r="F28" s="10">
        <v>4747177472</v>
      </c>
    </row>
    <row r="29" spans="1:6" x14ac:dyDescent="0.35">
      <c r="A29" s="9">
        <v>41677</v>
      </c>
      <c r="B29" s="2">
        <v>9275.3799999999992</v>
      </c>
      <c r="C29" s="2">
        <v>9323.24</v>
      </c>
      <c r="D29" s="2">
        <v>9223.2099999999991</v>
      </c>
      <c r="E29" s="2">
        <v>9301.92</v>
      </c>
      <c r="F29" s="10">
        <v>3522744320</v>
      </c>
    </row>
    <row r="30" spans="1:6" x14ac:dyDescent="0.35">
      <c r="A30" s="9">
        <v>41680</v>
      </c>
      <c r="B30" s="2">
        <v>9331.7099999999991</v>
      </c>
      <c r="C30" s="2">
        <v>9346.1299999999992</v>
      </c>
      <c r="D30" s="2">
        <v>9280.18</v>
      </c>
      <c r="E30" s="2">
        <v>9289.86</v>
      </c>
      <c r="F30" s="10">
        <v>2422249728</v>
      </c>
    </row>
    <row r="31" spans="1:6" x14ac:dyDescent="0.35">
      <c r="A31" s="9">
        <v>41681</v>
      </c>
      <c r="B31" s="2">
        <v>9338.7999999999993</v>
      </c>
      <c r="C31" s="2">
        <v>9478.77</v>
      </c>
      <c r="D31" s="2">
        <v>9338.01</v>
      </c>
      <c r="E31" s="2">
        <v>9478.77</v>
      </c>
      <c r="F31" s="10">
        <v>3186798336</v>
      </c>
    </row>
    <row r="32" spans="1:6" x14ac:dyDescent="0.35">
      <c r="A32" s="9">
        <v>41682</v>
      </c>
      <c r="B32" s="2">
        <v>9505.1200000000008</v>
      </c>
      <c r="C32" s="2">
        <v>9594.85</v>
      </c>
      <c r="D32" s="2">
        <v>9501.9599999999991</v>
      </c>
      <c r="E32" s="10">
        <v>9540</v>
      </c>
      <c r="F32" s="10">
        <v>3391535104</v>
      </c>
    </row>
    <row r="33" spans="1:6" x14ac:dyDescent="0.35">
      <c r="A33" s="9">
        <v>41683</v>
      </c>
      <c r="B33" s="2">
        <v>9522.66</v>
      </c>
      <c r="C33" s="2">
        <v>9600.64</v>
      </c>
      <c r="D33" s="2">
        <v>9479.86</v>
      </c>
      <c r="E33" s="2">
        <v>9596.77</v>
      </c>
      <c r="F33" s="10">
        <v>3110689536</v>
      </c>
    </row>
    <row r="34" spans="1:6" x14ac:dyDescent="0.35">
      <c r="A34" s="9">
        <v>41684</v>
      </c>
      <c r="B34" s="2">
        <v>9615.52</v>
      </c>
      <c r="C34" s="2">
        <v>9677.5300000000007</v>
      </c>
      <c r="D34" s="2">
        <v>9593.3700000000008</v>
      </c>
      <c r="E34" s="2">
        <v>9662.4</v>
      </c>
      <c r="F34" s="10">
        <v>3181573376</v>
      </c>
    </row>
    <row r="35" spans="1:6" x14ac:dyDescent="0.35">
      <c r="A35" s="9">
        <v>41687</v>
      </c>
      <c r="B35" s="2">
        <v>9661.7999999999993</v>
      </c>
      <c r="C35" s="2">
        <v>9682.19</v>
      </c>
      <c r="D35" s="2">
        <v>9645.51</v>
      </c>
      <c r="E35" s="2">
        <v>9656.76</v>
      </c>
      <c r="F35" s="10">
        <v>1679086720</v>
      </c>
    </row>
    <row r="36" spans="1:6" x14ac:dyDescent="0.35">
      <c r="A36" s="9">
        <v>41688</v>
      </c>
      <c r="B36" s="2">
        <v>9674.7999999999993</v>
      </c>
      <c r="C36" s="2">
        <v>9690.9699999999993</v>
      </c>
      <c r="D36" s="2">
        <v>9614.4</v>
      </c>
      <c r="E36" s="2">
        <v>9659.7800000000007</v>
      </c>
      <c r="F36" s="10">
        <v>2390558464</v>
      </c>
    </row>
    <row r="37" spans="1:6" x14ac:dyDescent="0.35">
      <c r="A37" s="9">
        <v>41689</v>
      </c>
      <c r="B37" s="2">
        <v>9641.4500000000007</v>
      </c>
      <c r="C37" s="2">
        <v>9695.86</v>
      </c>
      <c r="D37" s="2">
        <v>9596.42</v>
      </c>
      <c r="E37" s="2">
        <v>9660.0499999999993</v>
      </c>
      <c r="F37" s="10">
        <v>2524899328</v>
      </c>
    </row>
    <row r="38" spans="1:6" x14ac:dyDescent="0.35">
      <c r="A38" s="9">
        <v>41690</v>
      </c>
      <c r="B38" s="2">
        <v>9524.58</v>
      </c>
      <c r="C38" s="2">
        <v>9618.85</v>
      </c>
      <c r="D38" s="2">
        <v>9504.18</v>
      </c>
      <c r="E38" s="2">
        <v>9618.85</v>
      </c>
      <c r="F38" s="10">
        <v>3470146048</v>
      </c>
    </row>
    <row r="39" spans="1:6" x14ac:dyDescent="0.35">
      <c r="A39" s="9">
        <v>41691</v>
      </c>
      <c r="B39" s="2">
        <v>9665.08</v>
      </c>
      <c r="C39" s="2">
        <v>9666.15</v>
      </c>
      <c r="D39" s="2">
        <v>9598.0300000000007</v>
      </c>
      <c r="E39" s="2">
        <v>9656.9500000000007</v>
      </c>
      <c r="F39" s="10">
        <v>3030681344</v>
      </c>
    </row>
    <row r="40" spans="1:6" x14ac:dyDescent="0.35">
      <c r="A40" s="9">
        <v>41694</v>
      </c>
      <c r="B40" s="2">
        <v>9619.64</v>
      </c>
      <c r="C40" s="2">
        <v>9708.94</v>
      </c>
      <c r="D40" s="2">
        <v>9602.9500000000007</v>
      </c>
      <c r="E40" s="2">
        <v>9708.94</v>
      </c>
      <c r="F40" s="10">
        <v>3288866304</v>
      </c>
    </row>
    <row r="41" spans="1:6" x14ac:dyDescent="0.35">
      <c r="A41" s="9">
        <v>41695</v>
      </c>
      <c r="B41" s="2">
        <v>9676.56</v>
      </c>
      <c r="C41" s="2">
        <v>9710.9500000000007</v>
      </c>
      <c r="D41" s="2">
        <v>9628.7199999999993</v>
      </c>
      <c r="E41" s="2">
        <v>9699.35</v>
      </c>
      <c r="F41" s="10">
        <v>3613266944</v>
      </c>
    </row>
    <row r="42" spans="1:6" x14ac:dyDescent="0.35">
      <c r="A42" s="9">
        <v>41696</v>
      </c>
      <c r="B42" s="2">
        <v>9708.5</v>
      </c>
      <c r="C42" s="2">
        <v>9720.66</v>
      </c>
      <c r="D42" s="2">
        <v>9612.52</v>
      </c>
      <c r="E42" s="2">
        <v>9661.73</v>
      </c>
      <c r="F42" s="10">
        <v>3157682944</v>
      </c>
    </row>
    <row r="43" spans="1:6" x14ac:dyDescent="0.35">
      <c r="A43" s="9">
        <v>41697</v>
      </c>
      <c r="B43" s="2">
        <v>9660.5499999999993</v>
      </c>
      <c r="C43" s="2">
        <v>9672.82</v>
      </c>
      <c r="D43" s="2">
        <v>9497.7800000000007</v>
      </c>
      <c r="E43" s="2">
        <v>9588.33</v>
      </c>
      <c r="F43" s="10">
        <v>3545901568</v>
      </c>
    </row>
    <row r="44" spans="1:6" x14ac:dyDescent="0.35">
      <c r="A44" s="9">
        <v>41698</v>
      </c>
      <c r="B44" s="2">
        <v>9592.9</v>
      </c>
      <c r="C44" s="2">
        <v>9692.08</v>
      </c>
      <c r="D44" s="2">
        <v>9566.0400000000009</v>
      </c>
      <c r="E44" s="2">
        <v>9692.08</v>
      </c>
      <c r="F44" s="10">
        <v>3378521600</v>
      </c>
    </row>
    <row r="45" spans="1:6" x14ac:dyDescent="0.35">
      <c r="A45" s="9">
        <v>41701</v>
      </c>
      <c r="B45" s="2">
        <v>9553.08</v>
      </c>
      <c r="C45" s="2">
        <v>9554.17</v>
      </c>
      <c r="D45" s="2">
        <v>9358.73</v>
      </c>
      <c r="E45" s="2">
        <v>9358.89</v>
      </c>
      <c r="F45" s="10">
        <v>4642806272</v>
      </c>
    </row>
    <row r="46" spans="1:6" x14ac:dyDescent="0.35">
      <c r="A46" s="9">
        <v>41702</v>
      </c>
      <c r="B46" s="2">
        <v>9453.77</v>
      </c>
      <c r="C46" s="2">
        <v>9590.11</v>
      </c>
      <c r="D46" s="2">
        <v>9421.16</v>
      </c>
      <c r="E46" s="2">
        <v>9589.15</v>
      </c>
      <c r="F46" s="10">
        <v>3835379712</v>
      </c>
    </row>
    <row r="47" spans="1:6" x14ac:dyDescent="0.35">
      <c r="A47" s="9">
        <v>41703</v>
      </c>
      <c r="B47" s="2">
        <v>9562.39</v>
      </c>
      <c r="C47" s="10">
        <v>9599</v>
      </c>
      <c r="D47" s="2">
        <v>9534.43</v>
      </c>
      <c r="E47" s="2">
        <v>9542.02</v>
      </c>
      <c r="F47" s="10">
        <v>2988200960</v>
      </c>
    </row>
    <row r="48" spans="1:6" x14ac:dyDescent="0.35">
      <c r="A48" s="9">
        <v>41704</v>
      </c>
      <c r="B48" s="2">
        <v>9577.35</v>
      </c>
      <c r="C48" s="2">
        <v>9587.44</v>
      </c>
      <c r="D48" s="2">
        <v>9505.32</v>
      </c>
      <c r="E48" s="2">
        <v>9542.8700000000008</v>
      </c>
      <c r="F48" s="10">
        <v>3506636800</v>
      </c>
    </row>
    <row r="49" spans="1:6" x14ac:dyDescent="0.35">
      <c r="A49" s="9">
        <v>41705</v>
      </c>
      <c r="B49" s="2">
        <v>9538.4500000000007</v>
      </c>
      <c r="C49" s="2">
        <v>9543.24</v>
      </c>
      <c r="D49" s="2">
        <v>9346.82</v>
      </c>
      <c r="E49" s="2">
        <v>9350.75</v>
      </c>
      <c r="F49" s="10">
        <v>3944140032</v>
      </c>
    </row>
    <row r="50" spans="1:6" x14ac:dyDescent="0.35">
      <c r="A50" s="9">
        <v>41708</v>
      </c>
      <c r="B50" s="2">
        <v>9305.51</v>
      </c>
      <c r="C50" s="2">
        <v>9382.98</v>
      </c>
      <c r="D50" s="2">
        <v>9216.07</v>
      </c>
      <c r="E50" s="2">
        <v>9265.5</v>
      </c>
      <c r="F50" s="10">
        <v>3339738368</v>
      </c>
    </row>
    <row r="51" spans="1:6" x14ac:dyDescent="0.35">
      <c r="A51" s="9">
        <v>41709</v>
      </c>
      <c r="B51" s="2">
        <v>9295.32</v>
      </c>
      <c r="C51" s="2">
        <v>9375.2900000000009</v>
      </c>
      <c r="D51" s="2">
        <v>9259.18</v>
      </c>
      <c r="E51" s="2">
        <v>9307.7900000000009</v>
      </c>
      <c r="F51" s="10">
        <v>2803778048</v>
      </c>
    </row>
    <row r="52" spans="1:6" x14ac:dyDescent="0.35">
      <c r="A52" s="9">
        <v>41710</v>
      </c>
      <c r="B52" s="2">
        <v>9257.1299999999992</v>
      </c>
      <c r="C52" s="2">
        <v>9267.1</v>
      </c>
      <c r="D52" s="2">
        <v>9142.5400000000009</v>
      </c>
      <c r="E52" s="2">
        <v>9188.69</v>
      </c>
      <c r="F52" s="10">
        <v>3803611136</v>
      </c>
    </row>
    <row r="53" spans="1:6" x14ac:dyDescent="0.35">
      <c r="A53" s="9">
        <v>41711</v>
      </c>
      <c r="B53" s="2">
        <v>9200.1200000000008</v>
      </c>
      <c r="C53" s="2">
        <v>9226.9599999999991</v>
      </c>
      <c r="D53" s="2">
        <v>9017.35</v>
      </c>
      <c r="E53" s="2">
        <v>9017.7900000000009</v>
      </c>
      <c r="F53" s="10">
        <v>4282603520</v>
      </c>
    </row>
    <row r="54" spans="1:6" x14ac:dyDescent="0.35">
      <c r="A54" s="9">
        <v>41712</v>
      </c>
      <c r="B54" s="2">
        <v>8939.18</v>
      </c>
      <c r="C54" s="2">
        <v>9094.24</v>
      </c>
      <c r="D54" s="2">
        <v>8913.27</v>
      </c>
      <c r="E54" s="2">
        <v>9056.41</v>
      </c>
      <c r="F54" s="10">
        <v>5335252992</v>
      </c>
    </row>
    <row r="55" spans="1:6" x14ac:dyDescent="0.35">
      <c r="A55" s="9">
        <v>41715</v>
      </c>
      <c r="B55" s="2">
        <v>9047.49</v>
      </c>
      <c r="C55" s="2">
        <v>9197.81</v>
      </c>
      <c r="D55" s="2">
        <v>9047.49</v>
      </c>
      <c r="E55" s="2">
        <v>9180.89</v>
      </c>
      <c r="F55" s="10">
        <v>3476736768</v>
      </c>
    </row>
    <row r="56" spans="1:6" x14ac:dyDescent="0.35">
      <c r="A56" s="9">
        <v>41716</v>
      </c>
      <c r="B56" s="2">
        <v>9172.0499999999993</v>
      </c>
      <c r="C56" s="2">
        <v>9315.07</v>
      </c>
      <c r="D56" s="2">
        <v>9105.69</v>
      </c>
      <c r="E56" s="2">
        <v>9242.5499999999993</v>
      </c>
      <c r="F56" s="10">
        <v>3754080000</v>
      </c>
    </row>
    <row r="57" spans="1:6" x14ac:dyDescent="0.35">
      <c r="A57" s="9">
        <v>41717</v>
      </c>
      <c r="B57" s="2">
        <v>9262.7099999999991</v>
      </c>
      <c r="C57" s="2">
        <v>9325.93</v>
      </c>
      <c r="D57" s="2">
        <v>9221.59</v>
      </c>
      <c r="E57" s="2">
        <v>9277.0499999999993</v>
      </c>
      <c r="F57" s="10">
        <v>3795647488</v>
      </c>
    </row>
    <row r="58" spans="1:6" x14ac:dyDescent="0.35">
      <c r="A58" s="9">
        <v>41718</v>
      </c>
      <c r="B58" s="2">
        <v>9215.7000000000007</v>
      </c>
      <c r="C58" s="2">
        <v>9296.9</v>
      </c>
      <c r="D58" s="2">
        <v>9156.6299999999992</v>
      </c>
      <c r="E58" s="2">
        <v>9296.1200000000008</v>
      </c>
      <c r="F58" s="10">
        <v>3998871296</v>
      </c>
    </row>
    <row r="59" spans="1:6" x14ac:dyDescent="0.35">
      <c r="A59" s="9">
        <v>41719</v>
      </c>
      <c r="B59" s="2">
        <v>9300.66</v>
      </c>
      <c r="C59" s="2">
        <v>9376.94</v>
      </c>
      <c r="D59" s="2">
        <v>9288.15</v>
      </c>
      <c r="E59" s="2">
        <v>9342.94</v>
      </c>
      <c r="F59" s="10">
        <v>8326438400</v>
      </c>
    </row>
    <row r="60" spans="1:6" x14ac:dyDescent="0.35">
      <c r="A60" s="9">
        <v>41722</v>
      </c>
      <c r="B60" s="2">
        <v>9349.52</v>
      </c>
      <c r="C60" s="2">
        <v>9358.9500000000007</v>
      </c>
      <c r="D60" s="2">
        <v>9181.3700000000008</v>
      </c>
      <c r="E60" s="2">
        <v>9188.77</v>
      </c>
      <c r="F60" s="10">
        <v>3307609344</v>
      </c>
    </row>
    <row r="61" spans="1:6" x14ac:dyDescent="0.35">
      <c r="A61" s="9">
        <v>41723</v>
      </c>
      <c r="B61" s="2">
        <v>9223.92</v>
      </c>
      <c r="C61" s="2">
        <v>9372.07</v>
      </c>
      <c r="D61" s="2">
        <v>9223.9</v>
      </c>
      <c r="E61" s="2">
        <v>9338.4</v>
      </c>
      <c r="F61" s="10">
        <v>3063472640</v>
      </c>
    </row>
    <row r="62" spans="1:6" x14ac:dyDescent="0.35">
      <c r="A62" s="9">
        <v>41724</v>
      </c>
      <c r="B62" s="2">
        <v>9367.5300000000007</v>
      </c>
      <c r="C62" s="2">
        <v>9488.74</v>
      </c>
      <c r="D62" s="2">
        <v>9360.2999999999993</v>
      </c>
      <c r="E62" s="2">
        <v>9448.58</v>
      </c>
      <c r="F62" s="10">
        <v>3001433344</v>
      </c>
    </row>
    <row r="63" spans="1:6" x14ac:dyDescent="0.35">
      <c r="A63" s="9">
        <v>41725</v>
      </c>
      <c r="B63" s="2">
        <v>9428.91</v>
      </c>
      <c r="C63" s="2">
        <v>9469.39</v>
      </c>
      <c r="D63" s="2">
        <v>9397.98</v>
      </c>
      <c r="E63" s="2">
        <v>9451.2099999999991</v>
      </c>
      <c r="F63" s="10">
        <v>2625070848</v>
      </c>
    </row>
    <row r="64" spans="1:6" x14ac:dyDescent="0.35">
      <c r="A64" s="9">
        <v>41726</v>
      </c>
      <c r="B64" s="2">
        <v>9487.1200000000008</v>
      </c>
      <c r="C64" s="2">
        <v>9587.19</v>
      </c>
      <c r="D64" s="2">
        <v>9484.9</v>
      </c>
      <c r="E64" s="2">
        <v>9587.19</v>
      </c>
      <c r="F64" s="10">
        <v>2944659712</v>
      </c>
    </row>
    <row r="65" spans="1:12" x14ac:dyDescent="0.35">
      <c r="A65" s="9">
        <v>41729</v>
      </c>
      <c r="B65" s="2">
        <v>9621.92</v>
      </c>
      <c r="C65" s="2">
        <v>9634.82</v>
      </c>
      <c r="D65" s="2">
        <v>9543.09</v>
      </c>
      <c r="E65" s="2">
        <v>9555.91</v>
      </c>
      <c r="F65" s="10">
        <v>2760365056</v>
      </c>
    </row>
    <row r="66" spans="1:12" x14ac:dyDescent="0.35">
      <c r="A66" s="9">
        <v>41730</v>
      </c>
      <c r="B66" s="2">
        <v>9601.9599999999991</v>
      </c>
      <c r="C66" s="2">
        <v>9631.06</v>
      </c>
      <c r="D66" s="2">
        <v>9574.6299999999992</v>
      </c>
      <c r="E66" s="2">
        <v>9603.7099999999991</v>
      </c>
      <c r="F66" s="10">
        <v>2771760896</v>
      </c>
    </row>
    <row r="67" spans="1:12" x14ac:dyDescent="0.35">
      <c r="A67" s="9">
        <v>41731</v>
      </c>
      <c r="B67" s="2">
        <v>9628.76</v>
      </c>
      <c r="C67" s="2">
        <v>9645.6</v>
      </c>
      <c r="D67" s="2">
        <v>9608.4599999999991</v>
      </c>
      <c r="E67" s="2">
        <v>9623.36</v>
      </c>
      <c r="F67" s="10">
        <v>2761474304</v>
      </c>
    </row>
    <row r="68" spans="1:12" x14ac:dyDescent="0.35">
      <c r="A68" s="9">
        <v>41732</v>
      </c>
      <c r="B68" s="2">
        <v>9620.8700000000008</v>
      </c>
      <c r="C68" s="2">
        <v>9689.52</v>
      </c>
      <c r="D68" s="2">
        <v>9591.89</v>
      </c>
      <c r="E68" s="2">
        <v>9628.82</v>
      </c>
      <c r="F68" s="10">
        <v>3035666688</v>
      </c>
    </row>
    <row r="69" spans="1:12" x14ac:dyDescent="0.35">
      <c r="A69" s="9">
        <v>41733</v>
      </c>
      <c r="B69" s="2">
        <v>9641.9599999999991</v>
      </c>
      <c r="C69" s="2">
        <v>9721.5</v>
      </c>
      <c r="D69" s="2">
        <v>9627.74</v>
      </c>
      <c r="E69" s="2">
        <v>9695.77</v>
      </c>
      <c r="F69" s="10">
        <v>2964362240</v>
      </c>
    </row>
    <row r="70" spans="1:12" x14ac:dyDescent="0.35">
      <c r="A70" s="9">
        <v>41736</v>
      </c>
      <c r="B70" s="2">
        <v>9585.52</v>
      </c>
      <c r="C70" s="2">
        <v>9608.2000000000007</v>
      </c>
      <c r="D70" s="2">
        <v>9496.67</v>
      </c>
      <c r="E70" s="2">
        <v>9510.85</v>
      </c>
      <c r="F70" s="10">
        <v>3161800000</v>
      </c>
    </row>
    <row r="71" spans="1:12" x14ac:dyDescent="0.35">
      <c r="A71" s="9">
        <v>41737</v>
      </c>
      <c r="B71" s="2">
        <v>9525.07</v>
      </c>
      <c r="C71" s="2">
        <v>9525.94</v>
      </c>
      <c r="D71" s="2">
        <v>9391.86</v>
      </c>
      <c r="E71" s="2">
        <v>9490.7900000000009</v>
      </c>
      <c r="F71" s="10">
        <v>3234774016</v>
      </c>
    </row>
    <row r="72" spans="1:12" x14ac:dyDescent="0.35">
      <c r="A72" s="9">
        <v>41738</v>
      </c>
      <c r="B72" s="2">
        <v>9506.75</v>
      </c>
      <c r="C72" s="2">
        <v>9542.31</v>
      </c>
      <c r="D72" s="2">
        <v>9480.9599999999991</v>
      </c>
      <c r="E72" s="2">
        <v>9506.35</v>
      </c>
      <c r="F72" s="10">
        <v>2893464064</v>
      </c>
    </row>
    <row r="73" spans="1:12" x14ac:dyDescent="0.35">
      <c r="A73" s="9">
        <v>41739</v>
      </c>
      <c r="B73" s="2">
        <v>9556.7000000000007</v>
      </c>
      <c r="C73" s="2">
        <v>9581.48</v>
      </c>
      <c r="D73" s="2">
        <v>9440.99</v>
      </c>
      <c r="E73" s="2">
        <v>9454.5400000000009</v>
      </c>
      <c r="F73" s="10">
        <v>3186411776</v>
      </c>
    </row>
    <row r="74" spans="1:12" x14ac:dyDescent="0.35">
      <c r="A74" s="9">
        <v>41740</v>
      </c>
      <c r="B74" s="2">
        <v>9351.2000000000007</v>
      </c>
      <c r="C74" s="2">
        <v>9390.44</v>
      </c>
      <c r="D74" s="2">
        <v>9259.43</v>
      </c>
      <c r="E74" s="2">
        <v>9315.2900000000009</v>
      </c>
      <c r="F74" s="10">
        <v>3738233856</v>
      </c>
    </row>
    <row r="75" spans="1:12" x14ac:dyDescent="0.35">
      <c r="A75" s="9">
        <v>41743</v>
      </c>
      <c r="B75" s="2">
        <v>9248.86</v>
      </c>
      <c r="C75" s="2">
        <v>9339.17</v>
      </c>
      <c r="D75" s="2">
        <v>9214.18</v>
      </c>
      <c r="E75" s="2">
        <v>9339.17</v>
      </c>
      <c r="F75" s="10">
        <v>3216490240</v>
      </c>
    </row>
    <row r="76" spans="1:12" x14ac:dyDescent="0.35">
      <c r="A76" s="9">
        <v>41744</v>
      </c>
      <c r="B76" s="2">
        <v>9324.84</v>
      </c>
      <c r="C76" s="2">
        <v>9344.85</v>
      </c>
      <c r="D76" s="2">
        <v>9166.5300000000007</v>
      </c>
      <c r="E76" s="2">
        <v>9173.7099999999991</v>
      </c>
      <c r="F76" s="10">
        <v>3346943232</v>
      </c>
      <c r="J76" t="s">
        <v>22</v>
      </c>
      <c r="K76" t="s">
        <v>23</v>
      </c>
      <c r="L76" t="s">
        <v>24</v>
      </c>
    </row>
    <row r="77" spans="1:12" x14ac:dyDescent="0.35">
      <c r="A77" s="9">
        <v>41745</v>
      </c>
      <c r="B77" s="2">
        <v>9252.2999999999993</v>
      </c>
      <c r="C77" s="2">
        <v>9318.9699999999993</v>
      </c>
      <c r="D77" s="2">
        <v>9221.48</v>
      </c>
      <c r="E77" s="2">
        <v>9317.82</v>
      </c>
      <c r="F77" s="10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9">
        <v>41746</v>
      </c>
      <c r="B78" s="2">
        <v>9311.0300000000007</v>
      </c>
      <c r="C78" s="2">
        <v>9417.82</v>
      </c>
      <c r="D78" s="2">
        <v>9277.36</v>
      </c>
      <c r="E78" s="2">
        <v>9409.7099999999991</v>
      </c>
      <c r="F78" s="10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9">
        <v>41751</v>
      </c>
      <c r="B79" s="2">
        <v>9455.52</v>
      </c>
      <c r="C79" s="2">
        <v>9602.57</v>
      </c>
      <c r="D79" s="2">
        <v>9439.66</v>
      </c>
      <c r="E79" s="2">
        <v>9600.09</v>
      </c>
      <c r="F79" s="10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9">
        <v>41752</v>
      </c>
      <c r="B80" s="2">
        <v>9602.1200000000008</v>
      </c>
      <c r="C80" s="2">
        <v>9607.84</v>
      </c>
      <c r="D80" s="2">
        <v>9539.6200000000008</v>
      </c>
      <c r="E80" s="2">
        <v>9544.19</v>
      </c>
      <c r="F80" s="10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9">
        <v>41753</v>
      </c>
      <c r="B81" s="2">
        <v>9597.07</v>
      </c>
      <c r="C81" s="2">
        <v>9645.06</v>
      </c>
      <c r="D81" s="2">
        <v>9410.33</v>
      </c>
      <c r="E81" s="2">
        <v>9548.68</v>
      </c>
      <c r="F81" s="10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9">
        <v>41754</v>
      </c>
      <c r="B82" s="2">
        <v>9474.7900000000009</v>
      </c>
      <c r="C82" s="2">
        <v>9501.91</v>
      </c>
      <c r="D82" s="2">
        <v>9367.42</v>
      </c>
      <c r="E82" s="2">
        <v>9401.5499999999993</v>
      </c>
      <c r="F82" s="10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9">
        <v>41757</v>
      </c>
      <c r="B83" s="2">
        <v>9454.84</v>
      </c>
      <c r="C83" s="2">
        <v>9496.84</v>
      </c>
      <c r="D83" s="2">
        <v>9407.65</v>
      </c>
      <c r="E83" s="2">
        <v>9446.36</v>
      </c>
      <c r="F83" s="10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9">
        <v>41758</v>
      </c>
      <c r="B84" s="2">
        <v>9521.65</v>
      </c>
      <c r="C84" s="2">
        <v>9596.42</v>
      </c>
      <c r="D84" s="2">
        <v>9480.57</v>
      </c>
      <c r="E84" s="2">
        <v>9584.1200000000008</v>
      </c>
      <c r="F84" s="10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9">
        <v>41759</v>
      </c>
      <c r="B85" s="2">
        <v>9576.93</v>
      </c>
      <c r="C85" s="2">
        <v>9618.98</v>
      </c>
      <c r="D85" s="2">
        <v>9561.06</v>
      </c>
      <c r="E85" s="2">
        <v>9603.23</v>
      </c>
      <c r="F85" s="10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9">
        <v>41761</v>
      </c>
      <c r="B86" s="2">
        <v>9611.7900000000009</v>
      </c>
      <c r="C86" s="2">
        <v>9627.3799999999992</v>
      </c>
      <c r="D86" s="2">
        <v>9533.2999999999993</v>
      </c>
      <c r="E86" s="2">
        <v>9556.02</v>
      </c>
      <c r="F86" s="10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9">
        <v>41764</v>
      </c>
      <c r="B87" s="2">
        <v>9536.3799999999992</v>
      </c>
      <c r="C87" s="2">
        <v>9548.17</v>
      </c>
      <c r="D87" s="2">
        <v>9407.09</v>
      </c>
      <c r="E87" s="2">
        <v>9529.5</v>
      </c>
      <c r="F87" s="10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9">
        <v>41765</v>
      </c>
      <c r="B88" s="2">
        <v>9570.25</v>
      </c>
      <c r="C88" s="2">
        <v>9571.6299999999992</v>
      </c>
      <c r="D88" s="2">
        <v>9440.4699999999993</v>
      </c>
      <c r="E88" s="2">
        <v>9467.5300000000007</v>
      </c>
      <c r="F88" s="10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9">
        <v>41766</v>
      </c>
      <c r="B89" s="2">
        <v>9418.5</v>
      </c>
      <c r="C89" s="2">
        <v>9554.35</v>
      </c>
      <c r="D89" s="2">
        <v>9410.08</v>
      </c>
      <c r="E89" s="2">
        <v>9521.2999999999993</v>
      </c>
      <c r="F89" s="10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9">
        <v>41767</v>
      </c>
      <c r="B90" s="2">
        <v>9547.27</v>
      </c>
      <c r="C90" s="2">
        <v>9622.2999999999993</v>
      </c>
      <c r="D90" s="2">
        <v>9487.57</v>
      </c>
      <c r="E90" s="2">
        <v>9607.4</v>
      </c>
      <c r="F90" s="10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9">
        <v>41768</v>
      </c>
      <c r="B91" s="2">
        <v>9591.32</v>
      </c>
      <c r="C91" s="2">
        <v>9602.86</v>
      </c>
      <c r="D91" s="2">
        <v>9558.11</v>
      </c>
      <c r="E91" s="2">
        <v>9581.4500000000007</v>
      </c>
      <c r="F91" s="10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9">
        <v>41771</v>
      </c>
      <c r="B92" s="2">
        <v>9608.93</v>
      </c>
      <c r="C92" s="2">
        <v>9710.34</v>
      </c>
      <c r="D92" s="2">
        <v>9587.14</v>
      </c>
      <c r="E92" s="2">
        <v>9702.4599999999991</v>
      </c>
      <c r="F92" s="10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9">
        <v>41772</v>
      </c>
      <c r="B93" s="2">
        <v>9751.0499999999993</v>
      </c>
      <c r="C93" s="2">
        <v>9783.7199999999993</v>
      </c>
      <c r="D93" s="2">
        <v>9732.34</v>
      </c>
      <c r="E93" s="2">
        <v>9754.43</v>
      </c>
      <c r="F93" s="10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9">
        <v>41773</v>
      </c>
      <c r="B94" s="2">
        <v>9765.6200000000008</v>
      </c>
      <c r="C94" s="2">
        <v>9772.09</v>
      </c>
      <c r="D94" s="2">
        <v>9733.2099999999991</v>
      </c>
      <c r="E94" s="2">
        <v>9754.39</v>
      </c>
      <c r="F94" s="10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9">
        <v>41774</v>
      </c>
      <c r="B95" s="2">
        <v>9741.25</v>
      </c>
      <c r="C95" s="2">
        <v>9810.2900000000009</v>
      </c>
      <c r="D95" s="2">
        <v>9631.57</v>
      </c>
      <c r="E95" s="2">
        <v>9656.0499999999993</v>
      </c>
      <c r="F95" s="10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9">
        <v>41775</v>
      </c>
      <c r="B96" s="2">
        <v>9646.56</v>
      </c>
      <c r="C96" s="2">
        <v>9670.9</v>
      </c>
      <c r="D96" s="2">
        <v>9577.9</v>
      </c>
      <c r="E96" s="2">
        <v>9629.1</v>
      </c>
      <c r="F96" s="10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9">
        <v>41778</v>
      </c>
      <c r="B97" s="2">
        <v>9607.32</v>
      </c>
      <c r="C97" s="2">
        <v>9676.52</v>
      </c>
      <c r="D97" s="2">
        <v>9534.56</v>
      </c>
      <c r="E97" s="2">
        <v>9659.39</v>
      </c>
      <c r="F97" s="10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9">
        <v>41779</v>
      </c>
      <c r="B98" s="2">
        <v>9644.7999999999993</v>
      </c>
      <c r="C98" s="2">
        <v>9685.56</v>
      </c>
      <c r="D98" s="2">
        <v>9613.91</v>
      </c>
      <c r="E98" s="2">
        <v>9639.08</v>
      </c>
      <c r="F98" s="10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9">
        <v>41780</v>
      </c>
      <c r="B99" s="2">
        <v>9615.86</v>
      </c>
      <c r="C99" s="2">
        <v>9709.91</v>
      </c>
      <c r="D99" s="2">
        <v>9583.56</v>
      </c>
      <c r="E99" s="2">
        <v>9697.8700000000008</v>
      </c>
      <c r="F99" s="10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9">
        <v>41781</v>
      </c>
      <c r="B100" s="2">
        <v>9731.4500000000007</v>
      </c>
      <c r="C100" s="2">
        <v>9734.14</v>
      </c>
      <c r="D100" s="2">
        <v>9689.1299999999992</v>
      </c>
      <c r="E100" s="2">
        <v>9720.91</v>
      </c>
      <c r="F100" s="10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9">
        <v>41782</v>
      </c>
      <c r="B101" s="2">
        <v>9722.6299999999992</v>
      </c>
      <c r="C101" s="2">
        <v>9779.59</v>
      </c>
      <c r="D101" s="2">
        <v>9704.75</v>
      </c>
      <c r="E101" s="2">
        <v>9768.01</v>
      </c>
      <c r="F101" s="10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9">
        <v>41785</v>
      </c>
      <c r="B102" s="2">
        <v>9826.91</v>
      </c>
      <c r="C102" s="2">
        <v>9893.81</v>
      </c>
      <c r="D102" s="2">
        <v>9821.68</v>
      </c>
      <c r="E102" s="2">
        <v>9892.82</v>
      </c>
      <c r="F102" s="10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9">
        <v>41786</v>
      </c>
      <c r="B103" s="2">
        <v>9893.33</v>
      </c>
      <c r="C103" s="2">
        <v>9951.9</v>
      </c>
      <c r="D103" s="2">
        <v>9879.64</v>
      </c>
      <c r="E103" s="2">
        <v>9940.82</v>
      </c>
      <c r="F103" s="10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9">
        <v>41787</v>
      </c>
      <c r="B104" s="2">
        <v>9950.74</v>
      </c>
      <c r="C104" s="2">
        <v>9957.8700000000008</v>
      </c>
      <c r="D104" s="2">
        <v>9898.26</v>
      </c>
      <c r="E104" s="2">
        <v>9939.17</v>
      </c>
      <c r="F104" s="10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9">
        <v>41788</v>
      </c>
      <c r="B105" s="2">
        <v>9937.66</v>
      </c>
      <c r="C105" s="2">
        <v>9956.24</v>
      </c>
      <c r="D105" s="2">
        <v>9917.9699999999993</v>
      </c>
      <c r="E105" s="2">
        <v>9938.9</v>
      </c>
      <c r="F105" s="10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9">
        <v>41789</v>
      </c>
      <c r="B106" s="2">
        <v>9926.73</v>
      </c>
      <c r="C106" s="2">
        <v>9970.77</v>
      </c>
      <c r="D106" s="2">
        <v>9924.6299999999992</v>
      </c>
      <c r="E106" s="2">
        <v>9943.27</v>
      </c>
      <c r="F106" s="10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9">
        <v>41792</v>
      </c>
      <c r="B107" s="2">
        <v>9986.86</v>
      </c>
      <c r="C107" s="2">
        <v>9992.33</v>
      </c>
      <c r="D107" s="2">
        <v>9907.77</v>
      </c>
      <c r="E107" s="2">
        <v>9950.1200000000008</v>
      </c>
      <c r="F107" s="10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9">
        <v>41793</v>
      </c>
      <c r="B108" s="2">
        <v>9949.9599999999991</v>
      </c>
      <c r="C108" s="2">
        <v>9954.7800000000007</v>
      </c>
      <c r="D108" s="2">
        <v>9887.01</v>
      </c>
      <c r="E108" s="2">
        <v>9919.74</v>
      </c>
      <c r="F108" s="10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9">
        <v>41794</v>
      </c>
      <c r="B109" s="2">
        <v>9903.82</v>
      </c>
      <c r="C109" s="2">
        <v>9928.9599999999991</v>
      </c>
      <c r="D109" s="2">
        <v>9866.9699999999993</v>
      </c>
      <c r="E109" s="2">
        <v>9926.67</v>
      </c>
      <c r="F109" s="10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9">
        <v>41795</v>
      </c>
      <c r="B110" s="2">
        <v>9929.41</v>
      </c>
      <c r="C110" s="2">
        <v>10013.700000000001</v>
      </c>
      <c r="D110" s="2">
        <v>9896.09</v>
      </c>
      <c r="E110" s="2">
        <v>9947.83</v>
      </c>
      <c r="F110" s="10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9">
        <v>41796</v>
      </c>
      <c r="B111" s="2">
        <v>9954.01</v>
      </c>
      <c r="C111" s="2">
        <v>10000.9</v>
      </c>
      <c r="D111" s="2">
        <v>9941.65</v>
      </c>
      <c r="E111" s="2">
        <v>9987.19</v>
      </c>
      <c r="F111" s="10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9">
        <v>41799</v>
      </c>
      <c r="B112" s="2">
        <v>9994.4</v>
      </c>
      <c r="C112" s="2">
        <v>10009.6</v>
      </c>
      <c r="D112" s="2">
        <v>9985.8700000000008</v>
      </c>
      <c r="E112" s="2">
        <v>10008.629999999999</v>
      </c>
      <c r="F112" s="10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9">
        <v>41800</v>
      </c>
      <c r="B113" s="2">
        <v>9998.51</v>
      </c>
      <c r="C113" s="2">
        <v>10033.700000000001</v>
      </c>
      <c r="D113" s="2">
        <v>9987.69</v>
      </c>
      <c r="E113" s="2">
        <v>10028.799999999999</v>
      </c>
      <c r="F113" s="10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9">
        <v>41801</v>
      </c>
      <c r="B114" s="10">
        <v>10023</v>
      </c>
      <c r="C114" s="2">
        <v>10024.799999999999</v>
      </c>
      <c r="D114" s="2">
        <v>9921.26</v>
      </c>
      <c r="E114" s="2">
        <v>9949.81</v>
      </c>
      <c r="F114" s="10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9">
        <v>41802</v>
      </c>
      <c r="B115" s="2">
        <v>9950.52</v>
      </c>
      <c r="C115" s="2">
        <v>9970.3799999999992</v>
      </c>
      <c r="D115" s="2">
        <v>9917.61</v>
      </c>
      <c r="E115" s="2">
        <v>9938.7000000000007</v>
      </c>
      <c r="F115" s="10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9">
        <v>41803</v>
      </c>
      <c r="B116" s="2">
        <v>9920.49</v>
      </c>
      <c r="C116" s="2">
        <v>9944.57</v>
      </c>
      <c r="D116" s="2">
        <v>9829.09</v>
      </c>
      <c r="E116" s="2">
        <v>9912.8700000000008</v>
      </c>
      <c r="F116" s="10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9">
        <v>41806</v>
      </c>
      <c r="B117" s="2">
        <v>9885.9699999999993</v>
      </c>
      <c r="C117" s="2">
        <v>9925.85</v>
      </c>
      <c r="D117" s="2">
        <v>9872.77</v>
      </c>
      <c r="E117" s="2">
        <v>9883.98</v>
      </c>
      <c r="F117" s="10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9">
        <v>41807</v>
      </c>
      <c r="B118" s="2">
        <v>9915.2000000000007</v>
      </c>
      <c r="C118" s="2">
        <v>9982.89</v>
      </c>
      <c r="D118" s="2">
        <v>9861.2900000000009</v>
      </c>
      <c r="E118" s="2">
        <v>9920.32</v>
      </c>
      <c r="F118" s="10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9">
        <v>41808</v>
      </c>
      <c r="B119" s="2">
        <v>9932.0400000000009</v>
      </c>
      <c r="C119" s="2">
        <v>9964.02</v>
      </c>
      <c r="D119" s="2">
        <v>9922.07</v>
      </c>
      <c r="E119" s="2">
        <v>9930.33</v>
      </c>
      <c r="F119" s="10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9">
        <v>41809</v>
      </c>
      <c r="B120" s="2">
        <v>10018.9</v>
      </c>
      <c r="C120" s="2">
        <v>10023.5</v>
      </c>
      <c r="D120" s="2">
        <v>9993.0300000000007</v>
      </c>
      <c r="E120" s="10">
        <v>10004</v>
      </c>
      <c r="F120" s="10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9">
        <v>41810</v>
      </c>
      <c r="B121" s="2">
        <v>9995.5</v>
      </c>
      <c r="C121" s="10">
        <v>10051</v>
      </c>
      <c r="D121" s="2">
        <v>9987.24</v>
      </c>
      <c r="E121" s="2">
        <v>9987.24</v>
      </c>
      <c r="F121" s="10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9">
        <v>41813</v>
      </c>
      <c r="B122" s="2">
        <v>9991.4</v>
      </c>
      <c r="C122" s="2">
        <v>9993.02</v>
      </c>
      <c r="D122" s="2">
        <v>9885.9599999999991</v>
      </c>
      <c r="E122" s="2">
        <v>9920.92</v>
      </c>
      <c r="F122" s="10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9">
        <v>41814</v>
      </c>
      <c r="B123" s="2">
        <v>9938.64</v>
      </c>
      <c r="C123" s="2">
        <v>9948.59</v>
      </c>
      <c r="D123" s="2">
        <v>9899.4699999999993</v>
      </c>
      <c r="E123" s="2">
        <v>9938.08</v>
      </c>
      <c r="F123" s="10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9">
        <v>41815</v>
      </c>
      <c r="B124" s="2">
        <v>9883.7800000000007</v>
      </c>
      <c r="C124" s="2">
        <v>9914.1200000000008</v>
      </c>
      <c r="D124" s="2">
        <v>9836.4599999999991</v>
      </c>
      <c r="E124" s="2">
        <v>9867.75</v>
      </c>
      <c r="F124" s="10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9">
        <v>41816</v>
      </c>
      <c r="B125" s="2">
        <v>9894.5499999999993</v>
      </c>
      <c r="C125" s="2">
        <v>9898.3799999999992</v>
      </c>
      <c r="D125" s="2">
        <v>9749.75</v>
      </c>
      <c r="E125" s="2">
        <v>9804.9</v>
      </c>
      <c r="F125" s="10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9">
        <v>41817</v>
      </c>
      <c r="B126" s="2">
        <v>9818.4599999999991</v>
      </c>
      <c r="C126" s="2">
        <v>9836.68</v>
      </c>
      <c r="D126" s="2">
        <v>9791.1299999999992</v>
      </c>
      <c r="E126" s="2">
        <v>9815.17</v>
      </c>
      <c r="F126" s="10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9">
        <v>41820</v>
      </c>
      <c r="B127" s="2">
        <v>9833.85</v>
      </c>
      <c r="C127" s="2">
        <v>9889.49</v>
      </c>
      <c r="D127" s="2">
        <v>9800.08</v>
      </c>
      <c r="E127" s="2">
        <v>9833.07</v>
      </c>
      <c r="F127" s="10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9">
        <v>41821</v>
      </c>
      <c r="B128" s="2">
        <v>9853.74</v>
      </c>
      <c r="C128" s="2">
        <v>9902.41</v>
      </c>
      <c r="D128" s="2">
        <v>9835.74</v>
      </c>
      <c r="E128" s="2">
        <v>9902.41</v>
      </c>
      <c r="F128" s="10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9">
        <v>41822</v>
      </c>
      <c r="B129" s="10">
        <v>9913</v>
      </c>
      <c r="C129" s="2">
        <v>9936.39</v>
      </c>
      <c r="D129" s="2">
        <v>9890.11</v>
      </c>
      <c r="E129" s="2">
        <v>9911.27</v>
      </c>
      <c r="F129" s="10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9">
        <v>41823</v>
      </c>
      <c r="B130" s="2">
        <v>9910.4699999999993</v>
      </c>
      <c r="C130" s="2">
        <v>10032.299999999999</v>
      </c>
      <c r="D130" s="2">
        <v>9907.01</v>
      </c>
      <c r="E130" s="2">
        <v>10029.43</v>
      </c>
      <c r="F130" s="10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9">
        <v>41824</v>
      </c>
      <c r="B131" s="2">
        <v>10028.700000000001</v>
      </c>
      <c r="C131" s="2">
        <v>10030.799999999999</v>
      </c>
      <c r="D131" s="2">
        <v>10007.4</v>
      </c>
      <c r="E131" s="2">
        <v>10009.08</v>
      </c>
      <c r="F131" s="10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9">
        <v>41827</v>
      </c>
      <c r="B132" s="2">
        <v>9992.1299999999992</v>
      </c>
      <c r="C132" s="2">
        <v>10015.4</v>
      </c>
      <c r="D132" s="2">
        <v>9905.6</v>
      </c>
      <c r="E132" s="2">
        <v>9906.07</v>
      </c>
      <c r="F132" s="10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9">
        <v>41828</v>
      </c>
      <c r="B133" s="2">
        <v>9918.27</v>
      </c>
      <c r="C133" s="2">
        <v>9920.7800000000007</v>
      </c>
      <c r="D133" s="2">
        <v>9772.14</v>
      </c>
      <c r="E133" s="2">
        <v>9772.67</v>
      </c>
      <c r="F133" s="10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9">
        <v>41829</v>
      </c>
      <c r="B134" s="2">
        <v>9789.0499999999993</v>
      </c>
      <c r="C134" s="2">
        <v>9817.4699999999993</v>
      </c>
      <c r="D134" s="2">
        <v>9752.7900000000009</v>
      </c>
      <c r="E134" s="2">
        <v>9808.2000000000007</v>
      </c>
      <c r="F134" s="10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9">
        <v>41830</v>
      </c>
      <c r="B135" s="2">
        <v>9807.25</v>
      </c>
      <c r="C135" s="2">
        <v>9807.25</v>
      </c>
      <c r="D135" s="2">
        <v>9617.59</v>
      </c>
      <c r="E135" s="2">
        <v>9659.1299999999992</v>
      </c>
      <c r="F135" s="10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9">
        <v>41831</v>
      </c>
      <c r="B136" s="2">
        <v>9672.17</v>
      </c>
      <c r="C136" s="2">
        <v>9708.43</v>
      </c>
      <c r="D136" s="2">
        <v>9623.36</v>
      </c>
      <c r="E136" s="2">
        <v>9666.34</v>
      </c>
      <c r="F136" s="10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9">
        <v>41834</v>
      </c>
      <c r="B137" s="2">
        <v>9710.92</v>
      </c>
      <c r="C137" s="2">
        <v>9793.7800000000007</v>
      </c>
      <c r="D137" s="2">
        <v>9693.89</v>
      </c>
      <c r="E137" s="2">
        <v>9783.01</v>
      </c>
      <c r="F137" s="10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9">
        <v>41835</v>
      </c>
      <c r="B138" s="2">
        <v>9764.69</v>
      </c>
      <c r="C138" s="2">
        <v>9788.7099999999991</v>
      </c>
      <c r="D138" s="2">
        <v>9711.86</v>
      </c>
      <c r="E138" s="2">
        <v>9719.41</v>
      </c>
      <c r="F138" s="10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9">
        <v>41836</v>
      </c>
      <c r="B139" s="2">
        <v>9747.8799999999992</v>
      </c>
      <c r="C139" s="2">
        <v>9871.58</v>
      </c>
      <c r="D139" s="2">
        <v>9747.52</v>
      </c>
      <c r="E139" s="2">
        <v>9859.27</v>
      </c>
      <c r="F139" s="10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9">
        <v>41837</v>
      </c>
      <c r="B140" s="2">
        <v>9819.4500000000007</v>
      </c>
      <c r="C140" s="2">
        <v>9845.85</v>
      </c>
      <c r="D140" s="2">
        <v>9743.6200000000008</v>
      </c>
      <c r="E140" s="2">
        <v>9753.8799999999992</v>
      </c>
      <c r="F140" s="10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9">
        <v>41838</v>
      </c>
      <c r="B141" s="2">
        <v>9703.67</v>
      </c>
      <c r="C141" s="2">
        <v>9721.08</v>
      </c>
      <c r="D141" s="2">
        <v>9655.51</v>
      </c>
      <c r="E141" s="2">
        <v>9720.02</v>
      </c>
      <c r="F141" s="10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9">
        <v>41841</v>
      </c>
      <c r="B142" s="2">
        <v>9711.68</v>
      </c>
      <c r="C142" s="2">
        <v>9717.7000000000007</v>
      </c>
      <c r="D142" s="2">
        <v>9597.6200000000008</v>
      </c>
      <c r="E142" s="2">
        <v>9612.0499999999993</v>
      </c>
      <c r="F142" s="10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9">
        <v>41842</v>
      </c>
      <c r="B143" s="2">
        <v>9682.2099999999991</v>
      </c>
      <c r="C143" s="2">
        <v>9735.7099999999991</v>
      </c>
      <c r="D143" s="2">
        <v>9647.74</v>
      </c>
      <c r="E143" s="2">
        <v>9734.33</v>
      </c>
      <c r="F143" s="10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9">
        <v>41843</v>
      </c>
      <c r="B144" s="2">
        <v>9727.43</v>
      </c>
      <c r="C144" s="2">
        <v>9802.06</v>
      </c>
      <c r="D144" s="2">
        <v>9723.98</v>
      </c>
      <c r="E144" s="2">
        <v>9753.56</v>
      </c>
      <c r="F144" s="10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9">
        <v>41844</v>
      </c>
      <c r="B145" s="2">
        <v>9772.15</v>
      </c>
      <c r="C145" s="2">
        <v>9810.4699999999993</v>
      </c>
      <c r="D145" s="2">
        <v>9674.68</v>
      </c>
      <c r="E145" s="2">
        <v>9794.06</v>
      </c>
      <c r="F145" s="10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9">
        <v>41845</v>
      </c>
      <c r="B146" s="2">
        <v>9770.24</v>
      </c>
      <c r="C146" s="2">
        <v>9794.85</v>
      </c>
      <c r="D146" s="2">
        <v>9620.58</v>
      </c>
      <c r="E146" s="2">
        <v>9644.01</v>
      </c>
      <c r="F146" s="10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9">
        <v>41848</v>
      </c>
      <c r="B147" s="2">
        <v>9660.7099999999991</v>
      </c>
      <c r="C147" s="2">
        <v>9665.0499999999993</v>
      </c>
      <c r="D147" s="2">
        <v>9527.59</v>
      </c>
      <c r="E147" s="2">
        <v>9598.17</v>
      </c>
      <c r="F147" s="10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9">
        <v>41849</v>
      </c>
      <c r="B148" s="2">
        <v>9607.1</v>
      </c>
      <c r="C148" s="2">
        <v>9692.33</v>
      </c>
      <c r="D148" s="2">
        <v>9573.48</v>
      </c>
      <c r="E148" s="2">
        <v>9653.6299999999992</v>
      </c>
      <c r="F148" s="10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9">
        <v>41850</v>
      </c>
      <c r="B149" s="2">
        <v>9646.43</v>
      </c>
      <c r="C149" s="2">
        <v>9704.01</v>
      </c>
      <c r="D149" s="2">
        <v>9572.9</v>
      </c>
      <c r="E149" s="2">
        <v>9593.68</v>
      </c>
      <c r="F149" s="10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9">
        <v>41851</v>
      </c>
      <c r="B150" s="2">
        <v>9576.16</v>
      </c>
      <c r="C150" s="2">
        <v>9582.74</v>
      </c>
      <c r="D150" s="2">
        <v>9395.35</v>
      </c>
      <c r="E150" s="2">
        <v>9407.48</v>
      </c>
      <c r="F150" s="10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9">
        <v>41852</v>
      </c>
      <c r="B151" s="2">
        <v>9379.74</v>
      </c>
      <c r="C151" s="2">
        <v>9394.48</v>
      </c>
      <c r="D151" s="2">
        <v>9185.41</v>
      </c>
      <c r="E151" s="2">
        <v>9210.08</v>
      </c>
      <c r="F151" s="10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9">
        <v>41855</v>
      </c>
      <c r="B152" s="2">
        <v>9222.0499999999993</v>
      </c>
      <c r="C152" s="2">
        <v>9243.23</v>
      </c>
      <c r="D152" s="2">
        <v>9130.34</v>
      </c>
      <c r="E152" s="2">
        <v>9154.14</v>
      </c>
      <c r="F152" s="10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9">
        <v>41856</v>
      </c>
      <c r="B153" s="2">
        <v>9186.0300000000007</v>
      </c>
      <c r="C153" s="2">
        <v>9237.14</v>
      </c>
      <c r="D153" s="2">
        <v>9152.3799999999992</v>
      </c>
      <c r="E153" s="2">
        <v>9189.74</v>
      </c>
      <c r="F153" s="10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9">
        <v>41857</v>
      </c>
      <c r="B154" s="2">
        <v>9084.52</v>
      </c>
      <c r="C154" s="2">
        <v>9166.2099999999991</v>
      </c>
      <c r="D154" s="2">
        <v>9030.7199999999993</v>
      </c>
      <c r="E154" s="2">
        <v>9130.0400000000009</v>
      </c>
      <c r="F154" s="10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9">
        <v>41858</v>
      </c>
      <c r="B155" s="2">
        <v>9081.2900000000009</v>
      </c>
      <c r="C155" s="2">
        <v>9166.0400000000009</v>
      </c>
      <c r="D155" s="2">
        <v>9025.82</v>
      </c>
      <c r="E155" s="2">
        <v>9038.9699999999993</v>
      </c>
      <c r="F155" s="10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9">
        <v>41859</v>
      </c>
      <c r="B156" s="2">
        <v>8928.19</v>
      </c>
      <c r="C156" s="10">
        <v>9061</v>
      </c>
      <c r="D156" s="2">
        <v>8903.49</v>
      </c>
      <c r="E156" s="2">
        <v>9009.32</v>
      </c>
      <c r="F156" s="10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9">
        <v>41862</v>
      </c>
      <c r="B157" s="2">
        <v>9106.67</v>
      </c>
      <c r="C157" s="10">
        <v>9199</v>
      </c>
      <c r="D157" s="2">
        <v>9089.31</v>
      </c>
      <c r="E157" s="2">
        <v>9180.74</v>
      </c>
      <c r="F157" s="10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9">
        <v>41863</v>
      </c>
      <c r="B158" s="2">
        <v>9166.92</v>
      </c>
      <c r="C158" s="2">
        <v>9171.94</v>
      </c>
      <c r="D158" s="10">
        <v>9050</v>
      </c>
      <c r="E158" s="2">
        <v>9069.4699999999993</v>
      </c>
      <c r="F158" s="10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9">
        <v>41864</v>
      </c>
      <c r="B159" s="2">
        <v>9133.84</v>
      </c>
      <c r="C159" s="2">
        <v>9213.61</v>
      </c>
      <c r="D159" s="2">
        <v>9118.15</v>
      </c>
      <c r="E159" s="2">
        <v>9198.8799999999992</v>
      </c>
      <c r="F159" s="10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9">
        <v>41865</v>
      </c>
      <c r="B160" s="2">
        <v>9161.81</v>
      </c>
      <c r="C160" s="2">
        <v>9265.92</v>
      </c>
      <c r="D160" s="2">
        <v>9149.41</v>
      </c>
      <c r="E160" s="2">
        <v>9225.1</v>
      </c>
      <c r="F160" s="10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9">
        <v>41866</v>
      </c>
      <c r="B161" s="10">
        <v>9239</v>
      </c>
      <c r="C161" s="2">
        <v>9324.57</v>
      </c>
      <c r="D161" s="2">
        <v>9067.58</v>
      </c>
      <c r="E161" s="2">
        <v>9092.6</v>
      </c>
      <c r="F161" s="10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9">
        <v>41869</v>
      </c>
      <c r="B162" s="2">
        <v>9220.99</v>
      </c>
      <c r="C162" s="2">
        <v>9261.65</v>
      </c>
      <c r="D162" s="2">
        <v>9195.11</v>
      </c>
      <c r="E162" s="2">
        <v>9245.33</v>
      </c>
      <c r="F162" s="10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9">
        <v>41870</v>
      </c>
      <c r="B163" s="2">
        <v>9276.19</v>
      </c>
      <c r="C163" s="2">
        <v>9350.27</v>
      </c>
      <c r="D163" s="2">
        <v>9276.18</v>
      </c>
      <c r="E163" s="2">
        <v>9334.2800000000007</v>
      </c>
      <c r="F163" s="10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9">
        <v>41871</v>
      </c>
      <c r="B164" s="2">
        <v>9329.89</v>
      </c>
      <c r="C164" s="2">
        <v>9333.68</v>
      </c>
      <c r="D164" s="2">
        <v>9247.84</v>
      </c>
      <c r="E164" s="2">
        <v>9314.57</v>
      </c>
      <c r="F164" s="10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9">
        <v>41872</v>
      </c>
      <c r="B165" s="2">
        <v>9328.7099999999991</v>
      </c>
      <c r="C165" s="2">
        <v>9405.93</v>
      </c>
      <c r="D165" s="2">
        <v>9278.86</v>
      </c>
      <c r="E165" s="2">
        <v>9401.5300000000007</v>
      </c>
      <c r="F165" s="10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9">
        <v>41873</v>
      </c>
      <c r="B166" s="2">
        <v>9390.2900000000009</v>
      </c>
      <c r="C166" s="2">
        <v>9414.39</v>
      </c>
      <c r="D166" s="2">
        <v>9291.93</v>
      </c>
      <c r="E166" s="2">
        <v>9339.17</v>
      </c>
      <c r="F166" s="10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9">
        <v>41876</v>
      </c>
      <c r="B167" s="2">
        <v>9456.67</v>
      </c>
      <c r="C167" s="2">
        <v>9510.14</v>
      </c>
      <c r="D167" s="2">
        <v>9424.11</v>
      </c>
      <c r="E167" s="2">
        <v>9510.14</v>
      </c>
      <c r="F167" s="10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9">
        <v>41877</v>
      </c>
      <c r="B168" s="2">
        <v>9481.56</v>
      </c>
      <c r="C168" s="2">
        <v>9591.7199999999993</v>
      </c>
      <c r="D168" s="2">
        <v>9446.3700000000008</v>
      </c>
      <c r="E168" s="2">
        <v>9588.15</v>
      </c>
      <c r="F168" s="10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9">
        <v>41878</v>
      </c>
      <c r="B169" s="2">
        <v>9583.98</v>
      </c>
      <c r="C169" s="2">
        <v>9600.85</v>
      </c>
      <c r="D169" s="2">
        <v>9546.5499999999993</v>
      </c>
      <c r="E169" s="2">
        <v>9569.7099999999991</v>
      </c>
      <c r="F169" s="10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9">
        <v>41879</v>
      </c>
      <c r="B170" s="2">
        <v>9545.2099999999991</v>
      </c>
      <c r="C170" s="2">
        <v>9546.81</v>
      </c>
      <c r="D170" s="2">
        <v>9417.16</v>
      </c>
      <c r="E170" s="2">
        <v>9462.56</v>
      </c>
      <c r="F170" s="10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9">
        <v>41880</v>
      </c>
      <c r="B171" s="2">
        <v>9483.42</v>
      </c>
      <c r="C171" s="2">
        <v>9517.9500000000007</v>
      </c>
      <c r="D171" s="2">
        <v>9369.4</v>
      </c>
      <c r="E171" s="2">
        <v>9470.17</v>
      </c>
      <c r="F171" s="10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9">
        <v>41883</v>
      </c>
      <c r="B172" s="2">
        <v>9484.5300000000007</v>
      </c>
      <c r="C172" s="2">
        <v>9500.2000000000007</v>
      </c>
      <c r="D172" s="2">
        <v>9424.7800000000007</v>
      </c>
      <c r="E172" s="2">
        <v>9479.0300000000007</v>
      </c>
      <c r="F172" s="10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9">
        <v>41884</v>
      </c>
      <c r="B173" s="2">
        <v>9525.15</v>
      </c>
      <c r="C173" s="2">
        <v>9578.5</v>
      </c>
      <c r="D173" s="2">
        <v>9485.24</v>
      </c>
      <c r="E173" s="2">
        <v>9507.02</v>
      </c>
      <c r="F173" s="10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9">
        <v>41885</v>
      </c>
      <c r="B174" s="2">
        <v>9541.02</v>
      </c>
      <c r="C174" s="2">
        <v>9683.1</v>
      </c>
      <c r="D174" s="2">
        <v>9528.7199999999993</v>
      </c>
      <c r="E174" s="2">
        <v>9626.49</v>
      </c>
      <c r="F174" s="10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9">
        <v>41886</v>
      </c>
      <c r="B175" s="2">
        <v>9591.43</v>
      </c>
      <c r="C175" s="2">
        <v>9732.7800000000007</v>
      </c>
      <c r="D175" s="2">
        <v>9539.92</v>
      </c>
      <c r="E175" s="2">
        <v>9724.26</v>
      </c>
      <c r="F175" s="10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9">
        <v>41887</v>
      </c>
      <c r="B176" s="2">
        <v>9714.24</v>
      </c>
      <c r="C176" s="2">
        <v>9774.65</v>
      </c>
      <c r="D176" s="2">
        <v>9691.44</v>
      </c>
      <c r="E176" s="2">
        <v>9747.02</v>
      </c>
      <c r="F176" s="10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9">
        <v>41890</v>
      </c>
      <c r="B177" s="2">
        <v>9767.9</v>
      </c>
      <c r="C177" s="2">
        <v>9773.7000000000007</v>
      </c>
      <c r="D177" s="2">
        <v>9721.7099999999991</v>
      </c>
      <c r="E177" s="2">
        <v>9758.0300000000007</v>
      </c>
      <c r="F177" s="10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9">
        <v>41891</v>
      </c>
      <c r="B178" s="2">
        <v>9737.56</v>
      </c>
      <c r="C178" s="2">
        <v>9769.2099999999991</v>
      </c>
      <c r="D178" s="2">
        <v>9695.44</v>
      </c>
      <c r="E178" s="2">
        <v>9710.7000000000007</v>
      </c>
      <c r="F178" s="10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9">
        <v>41892</v>
      </c>
      <c r="B179" s="2">
        <v>9672.4500000000007</v>
      </c>
      <c r="C179" s="2">
        <v>9723.08</v>
      </c>
      <c r="D179" s="2">
        <v>9635.5</v>
      </c>
      <c r="E179" s="2">
        <v>9700.17</v>
      </c>
      <c r="F179" s="10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9">
        <v>41893</v>
      </c>
      <c r="B180" s="2">
        <v>9729.89</v>
      </c>
      <c r="C180" s="2">
        <v>9732.83</v>
      </c>
      <c r="D180" s="2">
        <v>9630.67</v>
      </c>
      <c r="E180" s="2">
        <v>9691.2800000000007</v>
      </c>
      <c r="F180" s="10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9">
        <v>41894</v>
      </c>
      <c r="B181" s="2">
        <v>9706.59</v>
      </c>
      <c r="C181" s="2">
        <v>9706.59</v>
      </c>
      <c r="D181" s="2">
        <v>9617.7000000000007</v>
      </c>
      <c r="E181" s="2">
        <v>9651.1299999999992</v>
      </c>
      <c r="F181" s="10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9">
        <v>41897</v>
      </c>
      <c r="B182" s="2">
        <v>9603.9699999999993</v>
      </c>
      <c r="C182" s="2">
        <v>9682.4599999999991</v>
      </c>
      <c r="D182" s="2">
        <v>9600.15</v>
      </c>
      <c r="E182" s="2">
        <v>9659.6299999999992</v>
      </c>
      <c r="F182" s="10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9">
        <v>41898</v>
      </c>
      <c r="B183" s="2">
        <v>9644.2800000000007</v>
      </c>
      <c r="C183" s="2">
        <v>9644.8799999999992</v>
      </c>
      <c r="D183" s="2">
        <v>9588.65</v>
      </c>
      <c r="E183" s="2">
        <v>9632.93</v>
      </c>
      <c r="F183" s="10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9">
        <v>41899</v>
      </c>
      <c r="B184" s="2">
        <v>9672.98</v>
      </c>
      <c r="C184" s="2">
        <v>9695.44</v>
      </c>
      <c r="D184" s="2">
        <v>9649.99</v>
      </c>
      <c r="E184" s="2">
        <v>9661.5</v>
      </c>
      <c r="F184" s="10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9">
        <v>41900</v>
      </c>
      <c r="B185" s="2">
        <v>9703.1</v>
      </c>
      <c r="C185" s="2">
        <v>9798.1299999999992</v>
      </c>
      <c r="D185" s="2">
        <v>9686.43</v>
      </c>
      <c r="E185" s="2">
        <v>9798.1299999999992</v>
      </c>
      <c r="F185" s="10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9">
        <v>41901</v>
      </c>
      <c r="B186" s="2">
        <v>9849.43</v>
      </c>
      <c r="C186" s="2">
        <v>9891.2000000000007</v>
      </c>
      <c r="D186" s="2">
        <v>9799.24</v>
      </c>
      <c r="E186" s="2">
        <v>9799.26</v>
      </c>
      <c r="F186" s="10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9">
        <v>41904</v>
      </c>
      <c r="B187" s="2">
        <v>9748.5300000000007</v>
      </c>
      <c r="C187" s="2">
        <v>9812.77</v>
      </c>
      <c r="D187" s="2">
        <v>9735.69</v>
      </c>
      <c r="E187" s="2">
        <v>9749.5400000000009</v>
      </c>
      <c r="F187" s="10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9">
        <v>41905</v>
      </c>
      <c r="B188" s="2">
        <v>9713.4</v>
      </c>
      <c r="C188" s="2">
        <v>9719.66</v>
      </c>
      <c r="D188" s="2">
        <v>9589.0300000000007</v>
      </c>
      <c r="E188" s="2">
        <v>9595.0300000000007</v>
      </c>
      <c r="F188" s="10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9">
        <v>41906</v>
      </c>
      <c r="B189" s="2">
        <v>9598.77</v>
      </c>
      <c r="C189" s="2">
        <v>9669.4500000000007</v>
      </c>
      <c r="D189" s="2">
        <v>9534.77</v>
      </c>
      <c r="E189" s="2">
        <v>9661.9699999999993</v>
      </c>
      <c r="F189" s="10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9">
        <v>41907</v>
      </c>
      <c r="B190" s="2">
        <v>9644.36</v>
      </c>
      <c r="C190" s="2">
        <v>9718.11</v>
      </c>
      <c r="D190" s="2">
        <v>9482.5400000000009</v>
      </c>
      <c r="E190" s="2">
        <v>9510.01</v>
      </c>
      <c r="F190" s="10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9">
        <v>41908</v>
      </c>
      <c r="B191" s="2">
        <v>9500.5499999999993</v>
      </c>
      <c r="C191" s="2">
        <v>9545.34</v>
      </c>
      <c r="D191" s="2">
        <v>9454.8799999999992</v>
      </c>
      <c r="E191" s="2">
        <v>9490.5499999999993</v>
      </c>
      <c r="F191" s="10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9">
        <v>41911</v>
      </c>
      <c r="B192" s="2">
        <v>9495.58</v>
      </c>
      <c r="C192" s="2">
        <v>9504.98</v>
      </c>
      <c r="D192" s="2">
        <v>9369.6200000000008</v>
      </c>
      <c r="E192" s="2">
        <v>9422.91</v>
      </c>
      <c r="F192" s="10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9">
        <v>41912</v>
      </c>
      <c r="B193" s="2">
        <v>9446.81</v>
      </c>
      <c r="C193" s="10">
        <v>9495</v>
      </c>
      <c r="D193" s="2">
        <v>9404.89</v>
      </c>
      <c r="E193" s="2">
        <v>9474.2999999999993</v>
      </c>
      <c r="F193" s="10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9">
        <v>41913</v>
      </c>
      <c r="B194" s="2">
        <v>9454.0400000000009</v>
      </c>
      <c r="C194" s="2">
        <v>9520.9699999999993</v>
      </c>
      <c r="D194" s="2">
        <v>9357.5499999999993</v>
      </c>
      <c r="E194" s="2">
        <v>9382.0300000000007</v>
      </c>
      <c r="F194" s="10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9">
        <v>41914</v>
      </c>
      <c r="B195" s="2">
        <v>9363.2800000000007</v>
      </c>
      <c r="C195" s="2">
        <v>9412.6200000000008</v>
      </c>
      <c r="D195" s="2">
        <v>9195.68</v>
      </c>
      <c r="E195" s="2">
        <v>9195.68</v>
      </c>
      <c r="F195" s="10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9">
        <v>41918</v>
      </c>
      <c r="B196" s="2">
        <v>9341.0499999999993</v>
      </c>
      <c r="C196" s="2">
        <v>9343.65</v>
      </c>
      <c r="D196" s="2">
        <v>9185.86</v>
      </c>
      <c r="E196" s="2">
        <v>9209.51</v>
      </c>
      <c r="F196" s="10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9">
        <v>41919</v>
      </c>
      <c r="B197" s="2">
        <v>9164.77</v>
      </c>
      <c r="C197" s="2">
        <v>9170.24</v>
      </c>
      <c r="D197" s="2">
        <v>9080.35</v>
      </c>
      <c r="E197" s="2">
        <v>9086.2099999999991</v>
      </c>
      <c r="F197" s="10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9">
        <v>41920</v>
      </c>
      <c r="B198" s="2">
        <v>9027.9</v>
      </c>
      <c r="C198" s="2">
        <v>9064.8799999999992</v>
      </c>
      <c r="D198" s="2">
        <v>8960.43</v>
      </c>
      <c r="E198" s="2">
        <v>8995.33</v>
      </c>
      <c r="F198" s="10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9">
        <v>41921</v>
      </c>
      <c r="B199" s="2">
        <v>9082.66</v>
      </c>
      <c r="C199" s="2">
        <v>9140.2900000000009</v>
      </c>
      <c r="D199" s="2">
        <v>8975.06</v>
      </c>
      <c r="E199" s="2">
        <v>9005.02</v>
      </c>
      <c r="F199" s="10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9">
        <v>41922</v>
      </c>
      <c r="B200" s="2">
        <v>8924.58</v>
      </c>
      <c r="C200" s="2">
        <v>8958.66</v>
      </c>
      <c r="D200" s="2">
        <v>8788.2099999999991</v>
      </c>
      <c r="E200" s="2">
        <v>8788.81</v>
      </c>
      <c r="F200" s="10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9">
        <v>41925</v>
      </c>
      <c r="B201" s="2">
        <v>8703.85</v>
      </c>
      <c r="C201" s="2">
        <v>8872.4</v>
      </c>
      <c r="D201" s="2">
        <v>8699.6</v>
      </c>
      <c r="E201" s="2">
        <v>8812.43</v>
      </c>
      <c r="F201" s="10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9">
        <v>41926</v>
      </c>
      <c r="B202" s="2">
        <v>8765.36</v>
      </c>
      <c r="C202" s="2">
        <v>8854.39</v>
      </c>
      <c r="D202" s="2">
        <v>8701.44</v>
      </c>
      <c r="E202" s="2">
        <v>8825.2099999999991</v>
      </c>
      <c r="F202" s="10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9">
        <v>41927</v>
      </c>
      <c r="B203" s="2">
        <v>8838.68</v>
      </c>
      <c r="C203" s="2">
        <v>8847.85</v>
      </c>
      <c r="D203" s="2">
        <v>8555.73</v>
      </c>
      <c r="E203" s="2">
        <v>8571.9500000000007</v>
      </c>
      <c r="F203" s="10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9">
        <v>41928</v>
      </c>
      <c r="B204" s="2">
        <v>8623.2800000000007</v>
      </c>
      <c r="C204" s="2">
        <v>8662.86</v>
      </c>
      <c r="D204" s="2">
        <v>8354.9699999999993</v>
      </c>
      <c r="E204" s="2">
        <v>8582.9</v>
      </c>
      <c r="F204" s="10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9">
        <v>41929</v>
      </c>
      <c r="B205" s="2">
        <v>8629.16</v>
      </c>
      <c r="C205" s="2">
        <v>8850.27</v>
      </c>
      <c r="D205" s="2">
        <v>8588.42</v>
      </c>
      <c r="E205" s="2">
        <v>8850.27</v>
      </c>
      <c r="F205" s="10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9">
        <v>41932</v>
      </c>
      <c r="B206" s="2">
        <v>8819.26</v>
      </c>
      <c r="C206" s="2">
        <v>8834.73</v>
      </c>
      <c r="D206" s="2">
        <v>8682.59</v>
      </c>
      <c r="E206" s="2">
        <v>8717.76</v>
      </c>
      <c r="F206" s="10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9">
        <v>41933</v>
      </c>
      <c r="B207" s="2">
        <v>8693.06</v>
      </c>
      <c r="C207" s="2">
        <v>8889.7800000000007</v>
      </c>
      <c r="D207" s="2">
        <v>8644.7099999999991</v>
      </c>
      <c r="E207" s="2">
        <v>8886.9599999999991</v>
      </c>
      <c r="F207" s="10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9">
        <v>41934</v>
      </c>
      <c r="B208" s="2">
        <v>8934.5400000000009</v>
      </c>
      <c r="C208" s="2">
        <v>8957.16</v>
      </c>
      <c r="D208" s="2">
        <v>8861.44</v>
      </c>
      <c r="E208" s="2">
        <v>8940.14</v>
      </c>
      <c r="F208" s="10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9">
        <v>41935</v>
      </c>
      <c r="B209" s="2">
        <v>8873.5400000000009</v>
      </c>
      <c r="C209" s="2">
        <v>9068.1200000000008</v>
      </c>
      <c r="D209" s="2">
        <v>8820.89</v>
      </c>
      <c r="E209" s="2">
        <v>9047.31</v>
      </c>
      <c r="F209" s="10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9">
        <v>41936</v>
      </c>
      <c r="B210" s="2">
        <v>9008.6</v>
      </c>
      <c r="C210" s="2">
        <v>9044.85</v>
      </c>
      <c r="D210" s="2">
        <v>8955.59</v>
      </c>
      <c r="E210" s="2">
        <v>8987.7999999999993</v>
      </c>
      <c r="F210" s="10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9">
        <v>41939</v>
      </c>
      <c r="B211" s="2">
        <v>9080.7999999999993</v>
      </c>
      <c r="C211" s="2">
        <v>9085.64</v>
      </c>
      <c r="D211" s="2">
        <v>8837.66</v>
      </c>
      <c r="E211" s="2">
        <v>8902.61</v>
      </c>
      <c r="F211" s="10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9">
        <v>41940</v>
      </c>
      <c r="B212" s="2">
        <v>8983.06</v>
      </c>
      <c r="C212" s="2">
        <v>9077.89</v>
      </c>
      <c r="D212" s="2">
        <v>8968.59</v>
      </c>
      <c r="E212" s="2">
        <v>9068.19</v>
      </c>
      <c r="F212" s="10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9">
        <v>41941</v>
      </c>
      <c r="B213" s="10">
        <v>9139</v>
      </c>
      <c r="C213" s="2">
        <v>9157.6299999999992</v>
      </c>
      <c r="D213" s="2">
        <v>9072.64</v>
      </c>
      <c r="E213" s="2">
        <v>9082.81</v>
      </c>
      <c r="F213" s="10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9">
        <v>41942</v>
      </c>
      <c r="B214" s="2">
        <v>9091.1299999999992</v>
      </c>
      <c r="C214" s="2">
        <v>9146.9500000000007</v>
      </c>
      <c r="D214" s="2">
        <v>8899.9</v>
      </c>
      <c r="E214" s="2">
        <v>9114.84</v>
      </c>
      <c r="F214" s="10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9">
        <v>41943</v>
      </c>
      <c r="B215" s="2">
        <v>9283.4</v>
      </c>
      <c r="C215" s="2">
        <v>9339.33</v>
      </c>
      <c r="D215" s="10">
        <v>9217</v>
      </c>
      <c r="E215" s="2">
        <v>9326.8700000000008</v>
      </c>
      <c r="F215" s="10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9">
        <v>41946</v>
      </c>
      <c r="B216" s="2">
        <v>9305.73</v>
      </c>
      <c r="C216" s="2">
        <v>9343.64</v>
      </c>
      <c r="D216" s="2">
        <v>9236.18</v>
      </c>
      <c r="E216" s="2">
        <v>9251.7000000000007</v>
      </c>
      <c r="F216" s="10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9">
        <v>41947</v>
      </c>
      <c r="B217" s="2">
        <v>9244.09</v>
      </c>
      <c r="C217" s="2">
        <v>9317.92</v>
      </c>
      <c r="D217" s="2">
        <v>9148.7800000000007</v>
      </c>
      <c r="E217" s="2">
        <v>9166.4699999999993</v>
      </c>
      <c r="F217" s="10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9">
        <v>41948</v>
      </c>
      <c r="B218" s="2">
        <v>9238.07</v>
      </c>
      <c r="C218" s="2">
        <v>9329.07</v>
      </c>
      <c r="D218" s="2">
        <v>9226.34</v>
      </c>
      <c r="E218" s="2">
        <v>9315.48</v>
      </c>
      <c r="F218" s="10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9">
        <v>41949</v>
      </c>
      <c r="B219" s="2">
        <v>9284.9699999999993</v>
      </c>
      <c r="C219" s="2">
        <v>9467.36</v>
      </c>
      <c r="D219" s="2">
        <v>9268.6299999999992</v>
      </c>
      <c r="E219" s="2">
        <v>9377.41</v>
      </c>
      <c r="F219" s="10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9">
        <v>41950</v>
      </c>
      <c r="B220" s="2">
        <v>9406.16</v>
      </c>
      <c r="C220" s="2">
        <v>9414.32</v>
      </c>
      <c r="D220" s="2">
        <v>9239.11</v>
      </c>
      <c r="E220" s="2">
        <v>9291.83</v>
      </c>
      <c r="F220" s="10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9">
        <v>41953</v>
      </c>
      <c r="B221" s="2">
        <v>9233.8700000000008</v>
      </c>
      <c r="C221" s="2">
        <v>9351.8700000000008</v>
      </c>
      <c r="D221" s="2">
        <v>9222.57</v>
      </c>
      <c r="E221" s="2">
        <v>9351.8700000000008</v>
      </c>
      <c r="F221" s="10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9">
        <v>41954</v>
      </c>
      <c r="B222" s="2">
        <v>9374.36</v>
      </c>
      <c r="C222" s="2">
        <v>9400.9</v>
      </c>
      <c r="D222" s="2">
        <v>9324.77</v>
      </c>
      <c r="E222" s="2">
        <v>9369.0300000000007</v>
      </c>
      <c r="F222" s="10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9">
        <v>41955</v>
      </c>
      <c r="B223" s="2">
        <v>9339.68</v>
      </c>
      <c r="C223" s="2">
        <v>9359.3700000000008</v>
      </c>
      <c r="D223" s="2">
        <v>9189.6299999999992</v>
      </c>
      <c r="E223" s="2">
        <v>9210.9599999999991</v>
      </c>
      <c r="F223" s="10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9">
        <v>41956</v>
      </c>
      <c r="B224" s="2">
        <v>9260.5300000000007</v>
      </c>
      <c r="C224" s="10">
        <v>9311</v>
      </c>
      <c r="D224" s="2">
        <v>9170.2800000000007</v>
      </c>
      <c r="E224" s="2">
        <v>9248.51</v>
      </c>
      <c r="F224" s="10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9">
        <v>41957</v>
      </c>
      <c r="B225" s="2">
        <v>9272.36</v>
      </c>
      <c r="C225" s="2">
        <v>9284.1299999999992</v>
      </c>
      <c r="D225" s="2">
        <v>9184.4599999999991</v>
      </c>
      <c r="E225" s="2">
        <v>9252.94</v>
      </c>
      <c r="F225" s="10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9">
        <v>41960</v>
      </c>
      <c r="B226" s="2">
        <v>9162.27</v>
      </c>
      <c r="C226" s="2">
        <v>9331.32</v>
      </c>
      <c r="D226" s="2">
        <v>9161.6</v>
      </c>
      <c r="E226" s="2">
        <v>9306.35</v>
      </c>
      <c r="F226" s="10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9">
        <v>41961</v>
      </c>
      <c r="B227" s="2">
        <v>9323.75</v>
      </c>
      <c r="C227" s="2">
        <v>9461.5300000000007</v>
      </c>
      <c r="D227" s="2">
        <v>9323.52</v>
      </c>
      <c r="E227" s="2">
        <v>9456.5300000000007</v>
      </c>
      <c r="F227" s="10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9">
        <v>41962</v>
      </c>
      <c r="B228" s="2">
        <v>9462.0499999999993</v>
      </c>
      <c r="C228" s="2">
        <v>9521.73</v>
      </c>
      <c r="D228" s="2">
        <v>9439.16</v>
      </c>
      <c r="E228" s="2">
        <v>9472.7999999999993</v>
      </c>
      <c r="F228" s="10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9">
        <v>41963</v>
      </c>
      <c r="B229" s="2">
        <v>9460.4</v>
      </c>
      <c r="C229" s="2">
        <v>9487.69</v>
      </c>
      <c r="D229" s="2">
        <v>9382.23</v>
      </c>
      <c r="E229" s="2">
        <v>9483.9699999999993</v>
      </c>
      <c r="F229" s="10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9">
        <v>41964</v>
      </c>
      <c r="B230" s="2">
        <v>9521.24</v>
      </c>
      <c r="C230" s="2">
        <v>9736.14</v>
      </c>
      <c r="D230" s="2">
        <v>9508.17</v>
      </c>
      <c r="E230" s="2">
        <v>9732.5499999999993</v>
      </c>
      <c r="F230" s="10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9">
        <v>41967</v>
      </c>
      <c r="B231" s="2">
        <v>9722.31</v>
      </c>
      <c r="C231" s="2">
        <v>9832.41</v>
      </c>
      <c r="D231" s="2">
        <v>9711.77</v>
      </c>
      <c r="E231" s="2">
        <v>9785.5400000000009</v>
      </c>
      <c r="F231" s="10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9">
        <v>41968</v>
      </c>
      <c r="B232" s="2">
        <v>9790.0300000000007</v>
      </c>
      <c r="C232" s="2">
        <v>9921.4599999999991</v>
      </c>
      <c r="D232" s="2">
        <v>9787.26</v>
      </c>
      <c r="E232" s="2">
        <v>9861.2099999999991</v>
      </c>
      <c r="F232" s="10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9">
        <v>41969</v>
      </c>
      <c r="B233" s="2">
        <v>9894.6</v>
      </c>
      <c r="C233" s="2">
        <v>9942.67</v>
      </c>
      <c r="D233" s="2">
        <v>9868.35</v>
      </c>
      <c r="E233" s="2">
        <v>9915.56</v>
      </c>
      <c r="F233" s="10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9">
        <v>41970</v>
      </c>
      <c r="B234" s="2">
        <v>9934.7800000000007</v>
      </c>
      <c r="C234" s="2">
        <v>9992.67</v>
      </c>
      <c r="D234" s="2">
        <v>9920.86</v>
      </c>
      <c r="E234" s="2">
        <v>9974.8700000000008</v>
      </c>
      <c r="F234" s="10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9">
        <v>41971</v>
      </c>
      <c r="B235" s="2">
        <v>9990.7000000000007</v>
      </c>
      <c r="C235" s="2">
        <v>9990.7000000000007</v>
      </c>
      <c r="D235" s="2">
        <v>9902.4</v>
      </c>
      <c r="E235" s="2">
        <v>9980.85</v>
      </c>
      <c r="F235" s="10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9">
        <v>41974</v>
      </c>
      <c r="B236" s="2">
        <v>9915.74</v>
      </c>
      <c r="C236" s="2">
        <v>9979.08</v>
      </c>
      <c r="D236" s="2">
        <v>9906.42</v>
      </c>
      <c r="E236" s="2">
        <v>9963.51</v>
      </c>
      <c r="F236" s="10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9">
        <v>41975</v>
      </c>
      <c r="B237" s="2">
        <v>9983.7900000000009</v>
      </c>
      <c r="C237" s="2">
        <v>10038.200000000001</v>
      </c>
      <c r="D237" s="2">
        <v>9910.2099999999991</v>
      </c>
      <c r="E237" s="2">
        <v>9934.08</v>
      </c>
      <c r="F237" s="10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9">
        <v>41976</v>
      </c>
      <c r="B238" s="2">
        <v>9978.89</v>
      </c>
      <c r="C238" s="2">
        <v>9993.85</v>
      </c>
      <c r="D238" s="2">
        <v>9930.5300000000007</v>
      </c>
      <c r="E238" s="2">
        <v>9971.7900000000009</v>
      </c>
      <c r="F238" s="10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9">
        <v>41977</v>
      </c>
      <c r="B239" s="2">
        <v>9998.85</v>
      </c>
      <c r="C239" s="2">
        <v>10083.700000000001</v>
      </c>
      <c r="D239" s="2">
        <v>9835.42</v>
      </c>
      <c r="E239" s="2">
        <v>9851.35</v>
      </c>
      <c r="F239" s="10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9">
        <v>41978</v>
      </c>
      <c r="B240" s="2">
        <v>9931.9599999999991</v>
      </c>
      <c r="C240" s="10">
        <v>10093</v>
      </c>
      <c r="D240" s="2">
        <v>9929.4699999999993</v>
      </c>
      <c r="E240" s="2">
        <v>10087.120000000001</v>
      </c>
      <c r="F240" s="10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9">
        <v>41981</v>
      </c>
      <c r="B241" s="2">
        <v>10060.9</v>
      </c>
      <c r="C241" s="10">
        <v>10085</v>
      </c>
      <c r="D241" s="10">
        <v>10015</v>
      </c>
      <c r="E241" s="2">
        <v>10014.99</v>
      </c>
      <c r="F241" s="10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9">
        <v>41982</v>
      </c>
      <c r="B242" s="2">
        <v>9904.58</v>
      </c>
      <c r="C242" s="2">
        <v>9951.66</v>
      </c>
      <c r="D242" s="2">
        <v>9786.3799999999992</v>
      </c>
      <c r="E242" s="2">
        <v>9793.7099999999991</v>
      </c>
      <c r="F242" s="10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9">
        <v>41983</v>
      </c>
      <c r="B243" s="2">
        <v>9859.7800000000007</v>
      </c>
      <c r="C243" s="2">
        <v>9909.39</v>
      </c>
      <c r="D243" s="2">
        <v>9775.39</v>
      </c>
      <c r="E243" s="2">
        <v>9799.73</v>
      </c>
      <c r="F243" s="10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9">
        <v>41984</v>
      </c>
      <c r="B244" s="2">
        <v>9770.66</v>
      </c>
      <c r="C244" s="2">
        <v>9907.82</v>
      </c>
      <c r="D244" s="2">
        <v>9763.41</v>
      </c>
      <c r="E244" s="2">
        <v>9862.5300000000007</v>
      </c>
      <c r="F244" s="10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9">
        <v>41985</v>
      </c>
      <c r="B245" s="2">
        <v>9794.2000000000007</v>
      </c>
      <c r="C245" s="2">
        <v>9799.65</v>
      </c>
      <c r="D245" s="2">
        <v>9586.2199999999993</v>
      </c>
      <c r="E245" s="2">
        <v>9594.73</v>
      </c>
      <c r="F245" s="10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9">
        <v>41988</v>
      </c>
      <c r="B246" s="2">
        <v>9599.82</v>
      </c>
      <c r="C246" s="2">
        <v>9678.26</v>
      </c>
      <c r="D246" s="2">
        <v>9330.99</v>
      </c>
      <c r="E246" s="2">
        <v>9334.01</v>
      </c>
      <c r="F246" s="10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9">
        <v>41989</v>
      </c>
      <c r="B247" s="2">
        <v>9366.56</v>
      </c>
      <c r="C247" s="2">
        <v>9567.09</v>
      </c>
      <c r="D247" s="2">
        <v>9219.0499999999993</v>
      </c>
      <c r="E247" s="2">
        <v>9563.89</v>
      </c>
      <c r="F247" s="10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9">
        <v>41990</v>
      </c>
      <c r="B248" s="2">
        <v>9455.74</v>
      </c>
      <c r="C248" s="2">
        <v>9589.25</v>
      </c>
      <c r="D248" s="2">
        <v>9429.4</v>
      </c>
      <c r="E248" s="2">
        <v>9544.43</v>
      </c>
      <c r="F248" s="10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9">
        <v>41991</v>
      </c>
      <c r="B249" s="2">
        <v>9711.61</v>
      </c>
      <c r="C249" s="2">
        <v>9811.06</v>
      </c>
      <c r="D249" s="2">
        <v>9671.18</v>
      </c>
      <c r="E249" s="2">
        <v>9811.06</v>
      </c>
      <c r="F249" s="10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9">
        <v>41992</v>
      </c>
      <c r="B250" s="2">
        <v>9901.26</v>
      </c>
      <c r="C250" s="2">
        <v>9901.26</v>
      </c>
      <c r="D250" s="2">
        <v>9688.66</v>
      </c>
      <c r="E250" s="2">
        <v>9786.9599999999991</v>
      </c>
      <c r="F250" s="10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9">
        <v>41995</v>
      </c>
      <c r="B251" s="2">
        <v>9827.26</v>
      </c>
      <c r="C251" s="2">
        <v>9924.01</v>
      </c>
      <c r="D251" s="2">
        <v>9826.5499999999993</v>
      </c>
      <c r="E251" s="2">
        <v>9865.76</v>
      </c>
      <c r="F251" s="10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9">
        <v>41996</v>
      </c>
      <c r="B252" s="2">
        <v>9887.24</v>
      </c>
      <c r="C252" s="2">
        <v>9922.11</v>
      </c>
      <c r="D252" s="2">
        <v>9848.06</v>
      </c>
      <c r="E252" s="2">
        <v>9922.11</v>
      </c>
      <c r="F252" s="10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9">
        <v>42002</v>
      </c>
      <c r="B253" s="2">
        <v>9914.8700000000008</v>
      </c>
      <c r="C253" s="2">
        <v>9927.85</v>
      </c>
      <c r="D253" s="2">
        <v>9775.4500000000007</v>
      </c>
      <c r="E253" s="2">
        <v>9927.1299999999992</v>
      </c>
      <c r="F253" s="10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9">
        <v>42003</v>
      </c>
      <c r="B254" s="2">
        <v>9883.1</v>
      </c>
      <c r="C254" s="2">
        <v>9886.7800000000007</v>
      </c>
      <c r="D254" s="2">
        <v>9805.5499999999993</v>
      </c>
      <c r="E254" s="2">
        <v>9805.5499999999993</v>
      </c>
      <c r="F254" s="10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9">
        <v>42006</v>
      </c>
      <c r="B255" s="2">
        <v>9869.1299999999992</v>
      </c>
      <c r="C255" s="2">
        <v>9879.5300000000007</v>
      </c>
      <c r="D255" s="2">
        <v>9687.26</v>
      </c>
      <c r="E255" s="2">
        <v>9764.73</v>
      </c>
      <c r="F255" s="10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9">
        <v>42009</v>
      </c>
      <c r="B256" s="2">
        <v>9735.65</v>
      </c>
      <c r="C256" s="2">
        <v>9790.27</v>
      </c>
      <c r="D256" s="2">
        <v>9468.58</v>
      </c>
      <c r="E256" s="2">
        <v>9473.16</v>
      </c>
      <c r="F256" s="10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9">
        <v>42010</v>
      </c>
      <c r="B257" s="2">
        <v>9484.25</v>
      </c>
      <c r="C257" s="2">
        <v>9624.65</v>
      </c>
      <c r="D257" s="2">
        <v>9382.82</v>
      </c>
      <c r="E257" s="2">
        <v>9469.66</v>
      </c>
      <c r="F257" s="10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9">
        <v>42011</v>
      </c>
      <c r="B258" s="2">
        <v>9510.34</v>
      </c>
      <c r="C258" s="2">
        <v>9592.3700000000008</v>
      </c>
      <c r="D258" s="2">
        <v>9459.18</v>
      </c>
      <c r="E258" s="2">
        <v>9518.18</v>
      </c>
      <c r="F258" s="10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9">
        <v>42012</v>
      </c>
      <c r="B259" s="2">
        <v>9643.77</v>
      </c>
      <c r="C259" s="2">
        <v>9855.43</v>
      </c>
      <c r="D259" s="2">
        <v>9607.9</v>
      </c>
      <c r="E259" s="2">
        <v>9837.61</v>
      </c>
      <c r="F259" s="10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9">
        <v>42013</v>
      </c>
      <c r="B260" s="2">
        <v>9813.99</v>
      </c>
      <c r="C260" s="2">
        <v>9860.18</v>
      </c>
      <c r="D260" s="2">
        <v>9601.75</v>
      </c>
      <c r="E260" s="2">
        <v>9648.5</v>
      </c>
      <c r="F260" s="10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9">
        <v>42016</v>
      </c>
      <c r="B261" s="2">
        <v>9697.4599999999991</v>
      </c>
      <c r="C261" s="2">
        <v>9815.9599999999991</v>
      </c>
      <c r="D261" s="2">
        <v>9622.32</v>
      </c>
      <c r="E261" s="2">
        <v>9781.9</v>
      </c>
      <c r="F261" s="10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9">
        <v>42017</v>
      </c>
      <c r="B262" s="2">
        <v>9759.57</v>
      </c>
      <c r="C262" s="2">
        <v>9978.94</v>
      </c>
      <c r="D262" s="2">
        <v>9755.02</v>
      </c>
      <c r="E262" s="10">
        <v>9941</v>
      </c>
      <c r="F262" s="10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9">
        <v>42018</v>
      </c>
      <c r="B263" s="2">
        <v>9810.7000000000007</v>
      </c>
      <c r="C263" s="2">
        <v>9962.98</v>
      </c>
      <c r="D263" s="2">
        <v>9768.1</v>
      </c>
      <c r="E263" s="2">
        <v>9817.08</v>
      </c>
      <c r="F263" s="10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9">
        <v>42019</v>
      </c>
      <c r="B264" s="2">
        <v>9933.4500000000007</v>
      </c>
      <c r="C264" s="2">
        <v>10063.200000000001</v>
      </c>
      <c r="D264" s="2">
        <v>9637.33</v>
      </c>
      <c r="E264" s="2">
        <v>10032.61</v>
      </c>
      <c r="F264" s="10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9">
        <v>42020</v>
      </c>
      <c r="B265" s="2">
        <v>9985.51</v>
      </c>
      <c r="C265" s="10">
        <v>10208</v>
      </c>
      <c r="D265" s="2">
        <v>9940.64</v>
      </c>
      <c r="E265" s="2">
        <v>10167.77</v>
      </c>
      <c r="F265" s="10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9">
        <v>42023</v>
      </c>
      <c r="B266" s="2">
        <v>10231.6</v>
      </c>
      <c r="C266" s="10">
        <v>10293</v>
      </c>
      <c r="D266" s="10">
        <v>10192</v>
      </c>
      <c r="E266" s="2">
        <v>10242.35</v>
      </c>
      <c r="F266" s="10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9">
        <v>42024</v>
      </c>
      <c r="B267" s="2">
        <v>10283.5</v>
      </c>
      <c r="C267" s="2">
        <v>10298.4</v>
      </c>
      <c r="D267" s="2">
        <v>10211.4</v>
      </c>
      <c r="E267" s="2">
        <v>10257.129999999999</v>
      </c>
      <c r="F267" s="10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9">
        <v>42025</v>
      </c>
      <c r="B268" s="2">
        <v>10270.299999999999</v>
      </c>
      <c r="C268" s="2">
        <v>10311.9</v>
      </c>
      <c r="D268" s="2">
        <v>10149.799999999999</v>
      </c>
      <c r="E268" s="2">
        <v>10299.23</v>
      </c>
      <c r="F268" s="10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9">
        <v>42026</v>
      </c>
      <c r="B269" s="2">
        <v>10300.299999999999</v>
      </c>
      <c r="C269" s="10">
        <v>10454</v>
      </c>
      <c r="D269" s="2">
        <v>10228.5</v>
      </c>
      <c r="E269" s="2">
        <v>10435.620000000001</v>
      </c>
      <c r="F269" s="10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9">
        <v>42027</v>
      </c>
      <c r="B270" s="2">
        <v>10503.3</v>
      </c>
      <c r="C270" s="2">
        <v>10704.3</v>
      </c>
      <c r="D270" s="2">
        <v>10502.8</v>
      </c>
      <c r="E270" s="2">
        <v>10649.58</v>
      </c>
      <c r="F270" s="10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9">
        <v>42030</v>
      </c>
      <c r="B271" s="10">
        <v>10593</v>
      </c>
      <c r="C271" s="2">
        <v>10807.6</v>
      </c>
      <c r="D271" s="2">
        <v>10589.1</v>
      </c>
      <c r="E271" s="2">
        <v>10798.33</v>
      </c>
      <c r="F271" s="10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9">
        <v>42031</v>
      </c>
      <c r="B272" s="2">
        <v>10785.9</v>
      </c>
      <c r="C272" s="2">
        <v>10810.6</v>
      </c>
      <c r="D272" s="2">
        <v>10592.5</v>
      </c>
      <c r="E272" s="2">
        <v>10628.58</v>
      </c>
      <c r="F272" s="10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9">
        <v>42032</v>
      </c>
      <c r="B273" s="2">
        <v>10719.4</v>
      </c>
      <c r="C273" s="2">
        <v>10728.8</v>
      </c>
      <c r="D273" s="2">
        <v>10552.8</v>
      </c>
      <c r="E273" s="2">
        <v>10710.97</v>
      </c>
      <c r="F273" s="10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9">
        <v>42033</v>
      </c>
      <c r="B274" s="2">
        <v>10666.4</v>
      </c>
      <c r="C274" s="2">
        <v>10743.6</v>
      </c>
      <c r="D274" s="2">
        <v>10607.7</v>
      </c>
      <c r="E274" s="2">
        <v>10737.87</v>
      </c>
      <c r="F274" s="10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9">
        <v>42034</v>
      </c>
      <c r="B275" s="2">
        <v>10801.4</v>
      </c>
      <c r="C275" s="10">
        <v>10804</v>
      </c>
      <c r="D275" s="2">
        <v>10642.6</v>
      </c>
      <c r="E275" s="2">
        <v>10694.32</v>
      </c>
      <c r="F275" s="10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9">
        <v>42037</v>
      </c>
      <c r="B276" s="2">
        <v>10719.2</v>
      </c>
      <c r="C276" s="10">
        <v>10828</v>
      </c>
      <c r="D276" s="2">
        <v>10677.4</v>
      </c>
      <c r="E276" s="2">
        <v>10828.01</v>
      </c>
      <c r="F276" s="10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9">
        <v>42038</v>
      </c>
      <c r="B277" s="2">
        <v>10867.6</v>
      </c>
      <c r="C277" s="2">
        <v>10984.7</v>
      </c>
      <c r="D277" s="10">
        <v>10860</v>
      </c>
      <c r="E277" s="2">
        <v>10890.95</v>
      </c>
      <c r="F277" s="10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9">
        <v>42039</v>
      </c>
      <c r="B278" s="2">
        <v>10892.5</v>
      </c>
      <c r="C278" s="2">
        <v>10912.2</v>
      </c>
      <c r="D278" s="2">
        <v>10803.1</v>
      </c>
      <c r="E278" s="2">
        <v>10911.32</v>
      </c>
      <c r="F278" s="10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9">
        <v>42040</v>
      </c>
      <c r="B279" s="2">
        <v>10840.8</v>
      </c>
      <c r="C279" s="2">
        <v>10926.7</v>
      </c>
      <c r="D279" s="2">
        <v>10822.8</v>
      </c>
      <c r="E279" s="2">
        <v>10905.41</v>
      </c>
      <c r="F279" s="10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9">
        <v>42041</v>
      </c>
      <c r="B280" s="2">
        <v>10866.2</v>
      </c>
      <c r="C280" s="2">
        <v>10877.7</v>
      </c>
      <c r="D280" s="2">
        <v>10802.9</v>
      </c>
      <c r="E280" s="2">
        <v>10846.39</v>
      </c>
      <c r="F280" s="10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9">
        <v>42044</v>
      </c>
      <c r="B281" s="2">
        <v>10765.2</v>
      </c>
      <c r="C281" s="2">
        <v>10767.2</v>
      </c>
      <c r="D281" s="2">
        <v>10614.1</v>
      </c>
      <c r="E281" s="2">
        <v>10663.51</v>
      </c>
      <c r="F281" s="10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9">
        <v>42045</v>
      </c>
      <c r="B282" s="2">
        <v>10675.6</v>
      </c>
      <c r="C282" s="2">
        <v>10797.5</v>
      </c>
      <c r="D282" s="2">
        <v>10594.3</v>
      </c>
      <c r="E282" s="2">
        <v>10753.83</v>
      </c>
      <c r="F282" s="10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9">
        <v>42046</v>
      </c>
      <c r="B283" s="10">
        <v>10765</v>
      </c>
      <c r="C283" s="2">
        <v>10791.6</v>
      </c>
      <c r="D283" s="2">
        <v>10696.8</v>
      </c>
      <c r="E283" s="2">
        <v>10752.11</v>
      </c>
      <c r="F283" s="10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9">
        <v>42047</v>
      </c>
      <c r="B284" s="2">
        <v>10746.9</v>
      </c>
      <c r="C284" s="2">
        <v>10955.5</v>
      </c>
      <c r="D284" s="2">
        <v>10746.9</v>
      </c>
      <c r="E284" s="2">
        <v>10919.65</v>
      </c>
      <c r="F284" s="10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9">
        <v>42048</v>
      </c>
      <c r="B285" s="2">
        <v>10952.4</v>
      </c>
      <c r="C285" s="2">
        <v>11013.8</v>
      </c>
      <c r="D285" s="2">
        <v>10948.5</v>
      </c>
      <c r="E285" s="2">
        <v>10963.4</v>
      </c>
      <c r="F285" s="10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9">
        <v>42051</v>
      </c>
      <c r="B286" s="2">
        <v>10946.9</v>
      </c>
      <c r="C286" s="2">
        <v>10963.5</v>
      </c>
      <c r="D286" s="2">
        <v>10909.5</v>
      </c>
      <c r="E286" s="2">
        <v>10923.23</v>
      </c>
      <c r="F286" s="10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9">
        <v>42052</v>
      </c>
      <c r="B287" s="2">
        <v>10847.7</v>
      </c>
      <c r="C287" s="2">
        <v>10921.3</v>
      </c>
      <c r="D287" s="10">
        <v>10765</v>
      </c>
      <c r="E287" s="2">
        <v>10895.62</v>
      </c>
      <c r="F287" s="10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9">
        <v>42053</v>
      </c>
      <c r="B288" s="2">
        <v>10931.7</v>
      </c>
      <c r="C288" s="10">
        <v>10981</v>
      </c>
      <c r="D288" s="2">
        <v>10909.6</v>
      </c>
      <c r="E288" s="10">
        <v>10961</v>
      </c>
      <c r="F288" s="10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9">
        <v>42054</v>
      </c>
      <c r="B289" s="2">
        <v>10932.5</v>
      </c>
      <c r="C289" s="2">
        <v>11022.3</v>
      </c>
      <c r="D289" s="10">
        <v>10875</v>
      </c>
      <c r="E289" s="2">
        <v>11001.94</v>
      </c>
      <c r="F289" s="10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9">
        <v>42055</v>
      </c>
      <c r="B290" s="2">
        <v>10976.8</v>
      </c>
      <c r="C290" s="2">
        <v>11081.8</v>
      </c>
      <c r="D290" s="2">
        <v>10946.9</v>
      </c>
      <c r="E290" s="2">
        <v>11050.64</v>
      </c>
      <c r="F290" s="10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9">
        <v>42058</v>
      </c>
      <c r="B291" s="2">
        <v>11150.5</v>
      </c>
      <c r="C291" s="2">
        <v>11158.5</v>
      </c>
      <c r="D291" s="2">
        <v>11069.8</v>
      </c>
      <c r="E291" s="2">
        <v>11130.92</v>
      </c>
      <c r="F291" s="10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9">
        <v>42059</v>
      </c>
      <c r="B292" s="2">
        <v>11128.2</v>
      </c>
      <c r="C292" s="2">
        <v>11228.4</v>
      </c>
      <c r="D292" s="2">
        <v>11090.7</v>
      </c>
      <c r="E292" s="2">
        <v>11205.74</v>
      </c>
      <c r="F292" s="10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9">
        <v>42060</v>
      </c>
      <c r="B293" s="2">
        <v>11208.3</v>
      </c>
      <c r="C293" s="2">
        <v>11225.6</v>
      </c>
      <c r="D293" s="2">
        <v>11174.8</v>
      </c>
      <c r="E293" s="2">
        <v>11210.27</v>
      </c>
      <c r="F293" s="10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9">
        <v>42061</v>
      </c>
      <c r="B294" s="2">
        <v>11206.7</v>
      </c>
      <c r="C294" s="2">
        <v>11330.6</v>
      </c>
      <c r="D294" s="10">
        <v>11187</v>
      </c>
      <c r="E294" s="2">
        <v>11327.19</v>
      </c>
      <c r="F294" s="10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9">
        <v>42062</v>
      </c>
      <c r="B295" s="2">
        <v>11337.1</v>
      </c>
      <c r="C295" s="2">
        <v>11401.7</v>
      </c>
      <c r="D295" s="2">
        <v>11301.3</v>
      </c>
      <c r="E295" s="2">
        <v>11401.66</v>
      </c>
      <c r="F295" s="10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9">
        <v>42065</v>
      </c>
      <c r="B296" s="2">
        <v>11408.3</v>
      </c>
      <c r="C296" s="2">
        <v>11455.1</v>
      </c>
      <c r="D296" s="2">
        <v>11362.9</v>
      </c>
      <c r="E296" s="2">
        <v>11410.36</v>
      </c>
      <c r="F296" s="10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9">
        <v>42066</v>
      </c>
      <c r="B297" s="2">
        <v>11424.7</v>
      </c>
      <c r="C297" s="2">
        <v>11465.2</v>
      </c>
      <c r="D297" s="2">
        <v>11280.4</v>
      </c>
      <c r="E297" s="2">
        <v>11280.36</v>
      </c>
      <c r="F297" s="10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9">
        <v>42067</v>
      </c>
      <c r="B298" s="2">
        <v>11317.2</v>
      </c>
      <c r="C298" s="2">
        <v>11390.4</v>
      </c>
      <c r="D298" s="2">
        <v>11193.3</v>
      </c>
      <c r="E298" s="2">
        <v>11390.38</v>
      </c>
      <c r="F298" s="10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9">
        <v>42068</v>
      </c>
      <c r="B299" s="2">
        <v>11427.6</v>
      </c>
      <c r="C299" s="2">
        <v>11532.8</v>
      </c>
      <c r="D299" s="10">
        <v>11409</v>
      </c>
      <c r="E299" s="2">
        <v>11504.01</v>
      </c>
      <c r="F299" s="10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9">
        <v>42069</v>
      </c>
      <c r="B300" s="2">
        <v>11513.9</v>
      </c>
      <c r="C300" s="2">
        <v>11600.4</v>
      </c>
      <c r="D300" s="2">
        <v>11495.2</v>
      </c>
      <c r="E300" s="2">
        <v>11550.97</v>
      </c>
      <c r="F300" s="10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9">
        <v>42072</v>
      </c>
      <c r="B301" s="2">
        <v>11510.3</v>
      </c>
      <c r="C301" s="2">
        <v>11586.9</v>
      </c>
      <c r="D301" s="2">
        <v>11461.9</v>
      </c>
      <c r="E301" s="2">
        <v>11582.11</v>
      </c>
      <c r="F301" s="10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9">
        <v>42073</v>
      </c>
      <c r="B302" s="10">
        <v>11556</v>
      </c>
      <c r="C302" s="2">
        <v>11577.8</v>
      </c>
      <c r="D302" s="2">
        <v>11402.7</v>
      </c>
      <c r="E302" s="2">
        <v>11500.38</v>
      </c>
      <c r="F302" s="10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9">
        <v>42074</v>
      </c>
      <c r="B303" s="2">
        <v>11531.5</v>
      </c>
      <c r="C303" s="2">
        <v>11822.5</v>
      </c>
      <c r="D303" s="2">
        <v>11531.5</v>
      </c>
      <c r="E303" s="2">
        <v>11805.99</v>
      </c>
      <c r="F303" s="10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9">
        <v>42075</v>
      </c>
      <c r="B304" s="2">
        <v>11795.9</v>
      </c>
      <c r="C304" s="2">
        <v>11830.1</v>
      </c>
      <c r="D304" s="2">
        <v>11754.9</v>
      </c>
      <c r="E304" s="2">
        <v>11799.39</v>
      </c>
      <c r="F304" s="10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9">
        <v>42076</v>
      </c>
      <c r="B305" s="2">
        <v>11845.9</v>
      </c>
      <c r="C305" s="2">
        <v>11903.3</v>
      </c>
      <c r="D305" s="2">
        <v>11744.9</v>
      </c>
      <c r="E305" s="2">
        <v>11901.61</v>
      </c>
      <c r="F305" s="10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9">
        <v>42079</v>
      </c>
      <c r="B306" s="2">
        <v>11955.8</v>
      </c>
      <c r="C306" s="10">
        <v>12219</v>
      </c>
      <c r="D306" s="2">
        <v>11955.3</v>
      </c>
      <c r="E306" s="2">
        <v>12167.72</v>
      </c>
      <c r="F306" s="10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9">
        <v>42080</v>
      </c>
      <c r="B307" s="2">
        <v>12163.1</v>
      </c>
      <c r="C307" s="2">
        <v>12195.6</v>
      </c>
      <c r="D307" s="2">
        <v>11930.5</v>
      </c>
      <c r="E307" s="2">
        <v>11980.85</v>
      </c>
      <c r="F307" s="10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9">
        <v>42081</v>
      </c>
      <c r="B308" s="2">
        <v>12002.2</v>
      </c>
      <c r="C308" s="2">
        <v>12017.9</v>
      </c>
      <c r="D308" s="2">
        <v>11814.5</v>
      </c>
      <c r="E308" s="2">
        <v>11922.77</v>
      </c>
      <c r="F308" s="10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9">
        <v>42082</v>
      </c>
      <c r="B309" s="2">
        <v>11897.5</v>
      </c>
      <c r="C309" s="2">
        <v>12001.1</v>
      </c>
      <c r="D309" s="2">
        <v>11787.3</v>
      </c>
      <c r="E309" s="2">
        <v>11899.4</v>
      </c>
      <c r="F309" s="10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9">
        <v>42083</v>
      </c>
      <c r="B310" s="2">
        <v>11942.2</v>
      </c>
      <c r="C310" s="2">
        <v>12087.6</v>
      </c>
      <c r="D310" s="2">
        <v>11926.9</v>
      </c>
      <c r="E310" s="2">
        <v>12039.37</v>
      </c>
      <c r="F310" s="10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9">
        <v>42086</v>
      </c>
      <c r="B311" s="2">
        <v>11984.8</v>
      </c>
      <c r="C311" s="2">
        <v>11985.1</v>
      </c>
      <c r="D311" s="2">
        <v>11858.1</v>
      </c>
      <c r="E311" s="2">
        <v>11895.84</v>
      </c>
      <c r="F311" s="10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9">
        <v>42087</v>
      </c>
      <c r="B312" s="2">
        <v>11821.2</v>
      </c>
      <c r="C312" s="2">
        <v>12030.6</v>
      </c>
      <c r="D312" s="2">
        <v>11797.7</v>
      </c>
      <c r="E312" s="2">
        <v>12005.69</v>
      </c>
      <c r="F312" s="10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9">
        <v>42088</v>
      </c>
      <c r="B313" s="2">
        <v>11995.1</v>
      </c>
      <c r="C313" s="2">
        <v>12022.8</v>
      </c>
      <c r="D313" s="2">
        <v>11858.2</v>
      </c>
      <c r="E313" s="2">
        <v>11865.32</v>
      </c>
      <c r="F313" s="10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9">
        <v>42089</v>
      </c>
      <c r="B314" s="2">
        <v>11736.3</v>
      </c>
      <c r="C314" s="2">
        <v>11849.4</v>
      </c>
      <c r="D314" s="2">
        <v>11619.7</v>
      </c>
      <c r="E314" s="2">
        <v>11843.68</v>
      </c>
      <c r="F314" s="10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9">
        <v>42090</v>
      </c>
      <c r="B315" s="2">
        <v>11920.2</v>
      </c>
      <c r="C315" s="2">
        <v>11954.1</v>
      </c>
      <c r="D315" s="10">
        <v>11799</v>
      </c>
      <c r="E315" s="2">
        <v>11868.33</v>
      </c>
      <c r="F315" s="10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9">
        <v>42093</v>
      </c>
      <c r="B316" s="2">
        <v>11927.1</v>
      </c>
      <c r="C316" s="2">
        <v>12090.1</v>
      </c>
      <c r="D316" s="2">
        <v>11922.7</v>
      </c>
      <c r="E316" s="2">
        <v>12086.01</v>
      </c>
      <c r="F316" s="10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9">
        <v>42094</v>
      </c>
      <c r="B317" s="2">
        <v>12054.2</v>
      </c>
      <c r="C317" s="2">
        <v>12119.7</v>
      </c>
      <c r="D317" s="2">
        <v>11943.1</v>
      </c>
      <c r="E317" s="2">
        <v>11966.17</v>
      </c>
      <c r="F317" s="10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9">
        <v>42095</v>
      </c>
      <c r="B318" s="2">
        <v>11902.9</v>
      </c>
      <c r="C318" s="10">
        <v>12113</v>
      </c>
      <c r="D318" s="2">
        <v>11880.2</v>
      </c>
      <c r="E318" s="2">
        <v>12001.4</v>
      </c>
      <c r="F318" s="10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9">
        <v>42096</v>
      </c>
      <c r="B319" s="2">
        <v>11991.6</v>
      </c>
      <c r="C319" s="2">
        <v>12020.1</v>
      </c>
      <c r="D319" s="2">
        <v>11948.8</v>
      </c>
      <c r="E319" s="2">
        <v>11967.39</v>
      </c>
      <c r="F319" s="10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9">
        <v>42101</v>
      </c>
      <c r="B320" s="2">
        <v>12057.3</v>
      </c>
      <c r="C320" s="2">
        <v>12149.3</v>
      </c>
      <c r="D320" s="2">
        <v>12035.7</v>
      </c>
      <c r="E320" s="2">
        <v>12123.52</v>
      </c>
      <c r="F320" s="10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9">
        <v>42102</v>
      </c>
      <c r="B321" s="2">
        <v>12109.8</v>
      </c>
      <c r="C321" s="2">
        <v>12122.3</v>
      </c>
      <c r="D321" s="2">
        <v>12017.8</v>
      </c>
      <c r="E321" s="2">
        <v>12035.86</v>
      </c>
      <c r="F321" s="10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9">
        <v>42103</v>
      </c>
      <c r="B322" s="2">
        <v>12099.4</v>
      </c>
      <c r="C322" s="2">
        <v>12166.4</v>
      </c>
      <c r="D322" s="2">
        <v>12047.9</v>
      </c>
      <c r="E322" s="2">
        <v>12166.44</v>
      </c>
      <c r="F322" s="10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9">
        <v>42104</v>
      </c>
      <c r="B323" s="10">
        <v>12227</v>
      </c>
      <c r="C323" s="2">
        <v>12390.8</v>
      </c>
      <c r="D323" s="2">
        <v>12214.5</v>
      </c>
      <c r="E323" s="2">
        <v>12374.73</v>
      </c>
      <c r="F323" s="10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9">
        <v>42107</v>
      </c>
      <c r="B324" s="2">
        <v>12357.3</v>
      </c>
      <c r="C324" s="2">
        <v>12388.1</v>
      </c>
      <c r="D324" s="2">
        <v>12326.7</v>
      </c>
      <c r="E324" s="2">
        <v>12338.73</v>
      </c>
      <c r="F324" s="10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9">
        <v>42108</v>
      </c>
      <c r="B325" s="2">
        <v>12306.4</v>
      </c>
      <c r="C325" s="2">
        <v>12339.8</v>
      </c>
      <c r="D325" s="2">
        <v>12181.2</v>
      </c>
      <c r="E325" s="2">
        <v>12227.6</v>
      </c>
      <c r="F325" s="10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9">
        <v>42109</v>
      </c>
      <c r="B326" s="2">
        <v>12220.1</v>
      </c>
      <c r="C326" s="2">
        <v>12326.1</v>
      </c>
      <c r="D326" s="2">
        <v>12214.8</v>
      </c>
      <c r="E326" s="2">
        <v>12231.34</v>
      </c>
      <c r="F326" s="10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9">
        <v>42110</v>
      </c>
      <c r="B327" s="2">
        <v>12224.8</v>
      </c>
      <c r="C327" s="2">
        <v>12227.6</v>
      </c>
      <c r="D327" s="2">
        <v>11997.8</v>
      </c>
      <c r="E327" s="2">
        <v>11998.86</v>
      </c>
      <c r="F327" s="10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9">
        <v>42111</v>
      </c>
      <c r="B328" s="2">
        <v>11942.4</v>
      </c>
      <c r="C328" s="2">
        <v>12019.8</v>
      </c>
      <c r="D328" s="2">
        <v>11674.6</v>
      </c>
      <c r="E328" s="2">
        <v>11688.7</v>
      </c>
      <c r="F328" s="10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9">
        <v>42114</v>
      </c>
      <c r="B329" s="2">
        <v>11736.4</v>
      </c>
      <c r="C329" s="2">
        <v>11903.7</v>
      </c>
      <c r="D329" s="10">
        <v>11727</v>
      </c>
      <c r="E329" s="2">
        <v>11891.91</v>
      </c>
      <c r="F329" s="10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9">
        <v>42115</v>
      </c>
      <c r="B330" s="2">
        <v>11994.8</v>
      </c>
      <c r="C330" s="10">
        <v>12079</v>
      </c>
      <c r="D330" s="2">
        <v>11913.4</v>
      </c>
      <c r="E330" s="2">
        <v>11939.58</v>
      </c>
      <c r="F330" s="10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9">
        <v>42116</v>
      </c>
      <c r="B331" s="2">
        <v>11984.4</v>
      </c>
      <c r="C331" s="2">
        <v>12041.4</v>
      </c>
      <c r="D331" s="2">
        <v>11787.2</v>
      </c>
      <c r="E331" s="2">
        <v>11867.37</v>
      </c>
      <c r="F331" s="10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9">
        <v>42117</v>
      </c>
      <c r="B332" s="2">
        <v>11887.1</v>
      </c>
      <c r="C332" s="2">
        <v>11940.2</v>
      </c>
      <c r="D332" s="2">
        <v>11675.6</v>
      </c>
      <c r="E332" s="2">
        <v>11723.58</v>
      </c>
      <c r="F332" s="10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9">
        <v>42118</v>
      </c>
      <c r="B333" s="2">
        <v>11783.6</v>
      </c>
      <c r="C333" s="10">
        <v>11881</v>
      </c>
      <c r="D333" s="2">
        <v>11711.1</v>
      </c>
      <c r="E333" s="2">
        <v>11810.85</v>
      </c>
      <c r="F333" s="10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9">
        <v>42121</v>
      </c>
      <c r="B334" s="2">
        <v>11881.2</v>
      </c>
      <c r="C334" s="2">
        <v>12050.7</v>
      </c>
      <c r="D334" s="10">
        <v>11729</v>
      </c>
      <c r="E334" s="2">
        <v>12039.16</v>
      </c>
      <c r="F334" s="10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9">
        <v>42122</v>
      </c>
      <c r="B335" s="2">
        <v>12035.6</v>
      </c>
      <c r="C335" s="2">
        <v>12047.4</v>
      </c>
      <c r="D335" s="2">
        <v>11743.8</v>
      </c>
      <c r="E335" s="2">
        <v>11811.66</v>
      </c>
      <c r="F335" s="10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9">
        <v>42123</v>
      </c>
      <c r="B336" s="2">
        <v>11864.4</v>
      </c>
      <c r="C336" s="10">
        <v>11885</v>
      </c>
      <c r="D336" s="2">
        <v>11410.5</v>
      </c>
      <c r="E336" s="2">
        <v>11432.72</v>
      </c>
      <c r="F336" s="10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9">
        <v>42124</v>
      </c>
      <c r="B337" s="2">
        <v>11440.8</v>
      </c>
      <c r="C337" s="2">
        <v>11570.6</v>
      </c>
      <c r="D337" s="2">
        <v>11331.4</v>
      </c>
      <c r="E337" s="2">
        <v>11454.38</v>
      </c>
      <c r="F337" s="10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9">
        <v>42128</v>
      </c>
      <c r="B338" s="2">
        <v>11506.8</v>
      </c>
      <c r="C338" s="2">
        <v>11656.9</v>
      </c>
      <c r="D338" s="2">
        <v>11411.8</v>
      </c>
      <c r="E338" s="2">
        <v>11619.85</v>
      </c>
      <c r="F338" s="10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9">
        <v>42129</v>
      </c>
      <c r="B339" s="2">
        <v>11576.1</v>
      </c>
      <c r="C339" s="2">
        <v>11751.2</v>
      </c>
      <c r="D339" s="2">
        <v>11322.6</v>
      </c>
      <c r="E339" s="2">
        <v>11327.68</v>
      </c>
      <c r="F339" s="10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9">
        <v>42130</v>
      </c>
      <c r="B340" s="2">
        <v>11377.6</v>
      </c>
      <c r="C340" s="2">
        <v>11457.9</v>
      </c>
      <c r="D340" s="2">
        <v>11239.9</v>
      </c>
      <c r="E340" s="2">
        <v>11350.15</v>
      </c>
      <c r="F340" s="10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9">
        <v>42131</v>
      </c>
      <c r="B341" s="2">
        <v>11265.1</v>
      </c>
      <c r="C341" s="2">
        <v>11437.6</v>
      </c>
      <c r="D341" s="2">
        <v>11167.5</v>
      </c>
      <c r="E341" s="2">
        <v>11407.97</v>
      </c>
      <c r="F341" s="10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9">
        <v>42132</v>
      </c>
      <c r="B342" s="2">
        <v>11483.1</v>
      </c>
      <c r="C342" s="2">
        <v>11710.4</v>
      </c>
      <c r="D342" s="2">
        <v>11415.3</v>
      </c>
      <c r="E342" s="2">
        <v>11709.73</v>
      </c>
      <c r="F342" s="10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9">
        <v>42135</v>
      </c>
      <c r="B343" s="2">
        <v>11674.5</v>
      </c>
      <c r="C343" s="2">
        <v>11702.1</v>
      </c>
      <c r="D343" s="10">
        <v>11622</v>
      </c>
      <c r="E343" s="2">
        <v>11673.35</v>
      </c>
      <c r="F343" s="10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9">
        <v>42136</v>
      </c>
      <c r="B344" s="10">
        <v>11558</v>
      </c>
      <c r="C344" s="2">
        <v>11565.2</v>
      </c>
      <c r="D344" s="2">
        <v>11377.3</v>
      </c>
      <c r="E344" s="2">
        <v>11472.41</v>
      </c>
      <c r="F344" s="10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9">
        <v>42137</v>
      </c>
      <c r="B345" s="10">
        <v>11533</v>
      </c>
      <c r="C345" s="2">
        <v>11596.5</v>
      </c>
      <c r="D345" s="2">
        <v>11301.6</v>
      </c>
      <c r="E345" s="2">
        <v>11351.46</v>
      </c>
      <c r="F345" s="10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9">
        <v>42138</v>
      </c>
      <c r="B346" s="2">
        <v>11299.2</v>
      </c>
      <c r="C346" s="2">
        <v>11579.8</v>
      </c>
      <c r="D346" s="2">
        <v>11218.5</v>
      </c>
      <c r="E346" s="2">
        <v>11559.82</v>
      </c>
      <c r="F346" s="10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9">
        <v>42139</v>
      </c>
      <c r="B347" s="2">
        <v>11593.2</v>
      </c>
      <c r="C347" s="2">
        <v>11632.4</v>
      </c>
      <c r="D347" s="2">
        <v>11383.2</v>
      </c>
      <c r="E347" s="2">
        <v>11447.03</v>
      </c>
      <c r="F347" s="10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9">
        <v>42142</v>
      </c>
      <c r="B348" s="2">
        <v>11464.8</v>
      </c>
      <c r="C348" s="10">
        <v>11595</v>
      </c>
      <c r="D348" s="2">
        <v>11378.9</v>
      </c>
      <c r="E348" s="2">
        <v>11594.28</v>
      </c>
      <c r="F348" s="10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9">
        <v>42143</v>
      </c>
      <c r="B349" s="2">
        <v>11709.9</v>
      </c>
      <c r="C349" s="2">
        <v>11873.3</v>
      </c>
      <c r="D349" s="2">
        <v>11706.8</v>
      </c>
      <c r="E349" s="2">
        <v>11853.33</v>
      </c>
      <c r="F349" s="10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9">
        <v>42144</v>
      </c>
      <c r="B350" s="2">
        <v>11858.5</v>
      </c>
      <c r="C350" s="2">
        <v>11871.5</v>
      </c>
      <c r="D350" s="10">
        <v>11780</v>
      </c>
      <c r="E350" s="2">
        <v>11848.47</v>
      </c>
      <c r="F350" s="10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9">
        <v>42145</v>
      </c>
      <c r="B351" s="2">
        <v>11815.4</v>
      </c>
      <c r="C351" s="2">
        <v>11868.7</v>
      </c>
      <c r="D351" s="2">
        <v>11758.8</v>
      </c>
      <c r="E351" s="2">
        <v>11864.59</v>
      </c>
      <c r="F351" s="10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9">
        <v>42146</v>
      </c>
      <c r="B352" s="2">
        <v>11881.5</v>
      </c>
      <c r="C352" s="2">
        <v>11881.8</v>
      </c>
      <c r="D352" s="2">
        <v>11792.3</v>
      </c>
      <c r="E352" s="2">
        <v>11815.01</v>
      </c>
      <c r="F352" s="10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9">
        <v>42150</v>
      </c>
      <c r="B353" s="2">
        <v>11841.5</v>
      </c>
      <c r="C353" s="2">
        <v>11920.3</v>
      </c>
      <c r="D353" s="2">
        <v>11586.3</v>
      </c>
      <c r="E353" s="2">
        <v>11625.13</v>
      </c>
      <c r="F353" s="10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9">
        <v>42151</v>
      </c>
      <c r="B354" s="10">
        <v>11647</v>
      </c>
      <c r="C354" s="2">
        <v>11790.3</v>
      </c>
      <c r="D354" s="2">
        <v>11595.1</v>
      </c>
      <c r="E354" s="2">
        <v>11771.13</v>
      </c>
      <c r="F354" s="10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9">
        <v>42152</v>
      </c>
      <c r="B355" s="2">
        <v>11716.1</v>
      </c>
      <c r="C355" s="2">
        <v>11773.8</v>
      </c>
      <c r="D355" s="10">
        <v>11606</v>
      </c>
      <c r="E355" s="2">
        <v>11677.57</v>
      </c>
      <c r="F355" s="10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9">
        <v>42153</v>
      </c>
      <c r="B356" s="2">
        <v>11685.7</v>
      </c>
      <c r="C356" s="2">
        <v>11704.4</v>
      </c>
      <c r="D356" s="2">
        <v>11403.8</v>
      </c>
      <c r="E356" s="2">
        <v>11413.82</v>
      </c>
      <c r="F356" s="10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9">
        <v>42156</v>
      </c>
      <c r="B357" s="10">
        <v>11463</v>
      </c>
      <c r="C357" s="2">
        <v>11510.9</v>
      </c>
      <c r="D357" s="2">
        <v>11345.1</v>
      </c>
      <c r="E357" s="2">
        <v>11436.05</v>
      </c>
      <c r="F357" s="10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9">
        <v>42157</v>
      </c>
      <c r="B358" s="2">
        <v>11467.1</v>
      </c>
      <c r="C358" s="2">
        <v>11467.1</v>
      </c>
      <c r="D358" s="2">
        <v>11270.6</v>
      </c>
      <c r="E358" s="2">
        <v>11328.8</v>
      </c>
      <c r="F358" s="10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9">
        <v>42158</v>
      </c>
      <c r="B359" s="2">
        <v>11359.8</v>
      </c>
      <c r="C359" s="2">
        <v>11515.2</v>
      </c>
      <c r="D359" s="2">
        <v>11300.4</v>
      </c>
      <c r="E359" s="2">
        <v>11419.62</v>
      </c>
      <c r="F359" s="10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9">
        <v>42159</v>
      </c>
      <c r="B360" s="2">
        <v>11370.6</v>
      </c>
      <c r="C360" s="2">
        <v>11449.7</v>
      </c>
      <c r="D360" s="2">
        <v>11187.4</v>
      </c>
      <c r="E360" s="2">
        <v>11340.6</v>
      </c>
      <c r="F360" s="10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9">
        <v>42160</v>
      </c>
      <c r="B361" s="2">
        <v>11241.4</v>
      </c>
      <c r="C361" s="2">
        <v>11287.2</v>
      </c>
      <c r="D361" s="10">
        <v>11155</v>
      </c>
      <c r="E361" s="2">
        <v>11197.15</v>
      </c>
      <c r="F361" s="10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9">
        <v>42163</v>
      </c>
      <c r="B362" s="2">
        <v>11131.9</v>
      </c>
      <c r="C362" s="2">
        <v>11224.6</v>
      </c>
      <c r="D362" s="2">
        <v>11059.2</v>
      </c>
      <c r="E362" s="2">
        <v>11064.92</v>
      </c>
      <c r="F362" s="10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9">
        <v>42164</v>
      </c>
      <c r="B363" s="2">
        <v>11025.1</v>
      </c>
      <c r="C363" s="2">
        <v>11071.6</v>
      </c>
      <c r="D363" s="2">
        <v>10864.7</v>
      </c>
      <c r="E363" s="2">
        <v>11001.29</v>
      </c>
      <c r="F363" s="10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9">
        <v>42165</v>
      </c>
      <c r="B364" s="2">
        <v>10970.4</v>
      </c>
      <c r="C364" s="2">
        <v>11299.6</v>
      </c>
      <c r="D364" s="2">
        <v>10939.5</v>
      </c>
      <c r="E364" s="2">
        <v>11265.39</v>
      </c>
      <c r="F364" s="10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9">
        <v>42166</v>
      </c>
      <c r="B365" s="2">
        <v>11242.9</v>
      </c>
      <c r="C365" s="2">
        <v>11452.9</v>
      </c>
      <c r="D365" s="2">
        <v>11236.6</v>
      </c>
      <c r="E365" s="2">
        <v>11332.78</v>
      </c>
      <c r="F365" s="10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9">
        <v>42167</v>
      </c>
      <c r="B366" s="2">
        <v>11286.6</v>
      </c>
      <c r="C366" s="2">
        <v>11365.9</v>
      </c>
      <c r="D366" s="2">
        <v>11069.4</v>
      </c>
      <c r="E366" s="2">
        <v>11196.49</v>
      </c>
      <c r="F366" s="10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9">
        <v>42170</v>
      </c>
      <c r="B367" s="2">
        <v>11053.2</v>
      </c>
      <c r="C367" s="2">
        <v>11090.7</v>
      </c>
      <c r="D367" s="2">
        <v>10952.7</v>
      </c>
      <c r="E367" s="2">
        <v>10984.97</v>
      </c>
      <c r="F367" s="10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9">
        <v>42171</v>
      </c>
      <c r="B368" s="10">
        <v>10910</v>
      </c>
      <c r="C368" s="2">
        <v>11074.3</v>
      </c>
      <c r="D368" s="2">
        <v>10797.8</v>
      </c>
      <c r="E368" s="2">
        <v>11044.01</v>
      </c>
      <c r="F368" s="10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9">
        <v>42172</v>
      </c>
      <c r="B369" s="2">
        <v>11066.8</v>
      </c>
      <c r="C369" s="2">
        <v>11115.4</v>
      </c>
      <c r="D369" s="2">
        <v>10947.4</v>
      </c>
      <c r="E369" s="2">
        <v>10978.01</v>
      </c>
      <c r="F369" s="10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9">
        <v>42173</v>
      </c>
      <c r="B370" s="2">
        <v>10937.7</v>
      </c>
      <c r="C370" s="2">
        <v>11109.8</v>
      </c>
      <c r="D370" s="2">
        <v>10806.2</v>
      </c>
      <c r="E370" s="2">
        <v>11100.3</v>
      </c>
      <c r="F370" s="10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9">
        <v>42174</v>
      </c>
      <c r="B371" s="2">
        <v>11121.3</v>
      </c>
      <c r="C371" s="2">
        <v>11246.3</v>
      </c>
      <c r="D371" s="2">
        <v>10997.9</v>
      </c>
      <c r="E371" s="2">
        <v>11040.1</v>
      </c>
      <c r="F371" s="10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9">
        <v>42177</v>
      </c>
      <c r="B372" s="2">
        <v>11138.7</v>
      </c>
      <c r="C372" s="2">
        <v>11470.2</v>
      </c>
      <c r="D372" s="2">
        <v>11138.5</v>
      </c>
      <c r="E372" s="2">
        <v>11460.5</v>
      </c>
      <c r="F372" s="10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9">
        <v>42178</v>
      </c>
      <c r="B373" s="10">
        <v>11553</v>
      </c>
      <c r="C373" s="2">
        <v>11635.8</v>
      </c>
      <c r="D373" s="2">
        <v>11517.1</v>
      </c>
      <c r="E373" s="2">
        <v>11542.54</v>
      </c>
      <c r="F373" s="10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9">
        <v>42179</v>
      </c>
      <c r="B374" s="2">
        <v>11566.3</v>
      </c>
      <c r="C374" s="2">
        <v>11589.3</v>
      </c>
      <c r="D374" s="2">
        <v>11364.5</v>
      </c>
      <c r="E374" s="2">
        <v>11471.26</v>
      </c>
      <c r="F374" s="10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9">
        <v>42180</v>
      </c>
      <c r="B375" s="2">
        <v>11410.6</v>
      </c>
      <c r="C375" s="2">
        <v>11594.2</v>
      </c>
      <c r="D375" s="2">
        <v>11352.4</v>
      </c>
      <c r="E375" s="2">
        <v>11473.13</v>
      </c>
      <c r="F375" s="10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9">
        <v>42181</v>
      </c>
      <c r="B376" s="2">
        <v>11387.1</v>
      </c>
      <c r="C376" s="2">
        <v>11561.8</v>
      </c>
      <c r="D376" s="2">
        <v>11373.4</v>
      </c>
      <c r="E376" s="2">
        <v>11492.43</v>
      </c>
      <c r="F376" s="10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9">
        <v>42184</v>
      </c>
      <c r="B377" s="2">
        <v>11404.7</v>
      </c>
      <c r="C377" s="2">
        <v>11409.8</v>
      </c>
      <c r="D377" s="2">
        <v>10964.2</v>
      </c>
      <c r="E377" s="2">
        <v>11083.2</v>
      </c>
      <c r="F377" s="10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9">
        <v>42185</v>
      </c>
      <c r="B378" s="10">
        <v>11058</v>
      </c>
      <c r="C378" s="2">
        <v>11137.1</v>
      </c>
      <c r="D378" s="10">
        <v>10898</v>
      </c>
      <c r="E378" s="2">
        <v>10944.97</v>
      </c>
      <c r="F378" s="10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9">
        <v>42186</v>
      </c>
      <c r="B379" s="2">
        <v>11050.3</v>
      </c>
      <c r="C379" s="2">
        <v>11283.8</v>
      </c>
      <c r="D379" s="2">
        <v>10979.2</v>
      </c>
      <c r="E379" s="2">
        <v>11180.5</v>
      </c>
      <c r="F379" s="10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9">
        <v>42187</v>
      </c>
      <c r="B380" s="2">
        <v>11191.3</v>
      </c>
      <c r="C380" s="10">
        <v>11229</v>
      </c>
      <c r="D380" s="2">
        <v>11078.6</v>
      </c>
      <c r="E380" s="2">
        <v>11099.35</v>
      </c>
      <c r="F380" s="10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9">
        <v>42188</v>
      </c>
      <c r="B381" s="10">
        <v>11082</v>
      </c>
      <c r="C381" s="2">
        <v>11123.2</v>
      </c>
      <c r="D381" s="2">
        <v>11005.8</v>
      </c>
      <c r="E381" s="2">
        <v>11058.39</v>
      </c>
      <c r="F381" s="10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9">
        <v>42191</v>
      </c>
      <c r="B382" s="2">
        <v>10825.1</v>
      </c>
      <c r="C382" s="2">
        <v>10996.5</v>
      </c>
      <c r="D382" s="2">
        <v>10823.5</v>
      </c>
      <c r="E382" s="2">
        <v>10890.63</v>
      </c>
      <c r="F382" s="10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9">
        <v>42192</v>
      </c>
      <c r="B383" s="10">
        <v>10930</v>
      </c>
      <c r="C383" s="2">
        <v>10946.9</v>
      </c>
      <c r="D383" s="10">
        <v>10664</v>
      </c>
      <c r="E383" s="2">
        <v>10676.78</v>
      </c>
      <c r="F383" s="10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9">
        <v>42193</v>
      </c>
      <c r="B384" s="2">
        <v>10710.3</v>
      </c>
      <c r="C384" s="2">
        <v>10802.8</v>
      </c>
      <c r="D384" s="2">
        <v>10652.8</v>
      </c>
      <c r="E384" s="2">
        <v>10747.3</v>
      </c>
      <c r="F384" s="10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9">
        <v>42194</v>
      </c>
      <c r="B385" s="2">
        <v>10795.1</v>
      </c>
      <c r="C385" s="10">
        <v>11035</v>
      </c>
      <c r="D385" s="2">
        <v>10784.5</v>
      </c>
      <c r="E385" s="2">
        <v>10996.41</v>
      </c>
      <c r="F385" s="10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9">
        <v>42195</v>
      </c>
      <c r="B386" s="2">
        <v>11170.7</v>
      </c>
      <c r="C386" s="2">
        <v>11339.8</v>
      </c>
      <c r="D386" s="2">
        <v>11149.3</v>
      </c>
      <c r="E386" s="2">
        <v>11315.63</v>
      </c>
      <c r="F386" s="10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9">
        <v>42198</v>
      </c>
      <c r="B387" s="2">
        <v>11489.2</v>
      </c>
      <c r="C387" s="10">
        <v>11507</v>
      </c>
      <c r="D387" s="2">
        <v>11421.8</v>
      </c>
      <c r="E387" s="2">
        <v>11484.38</v>
      </c>
      <c r="F387" s="10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9">
        <v>42199</v>
      </c>
      <c r="B388" s="2">
        <v>11456.5</v>
      </c>
      <c r="C388" s="2">
        <v>11519.4</v>
      </c>
      <c r="D388" s="2">
        <v>11414.4</v>
      </c>
      <c r="E388" s="2">
        <v>11516.9</v>
      </c>
      <c r="F388" s="10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9">
        <v>42200</v>
      </c>
      <c r="B389" s="2">
        <v>11508.3</v>
      </c>
      <c r="C389" s="10">
        <v>11566</v>
      </c>
      <c r="D389" s="10">
        <v>11476</v>
      </c>
      <c r="E389" s="2">
        <v>11539.66</v>
      </c>
      <c r="F389" s="10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9">
        <v>42201</v>
      </c>
      <c r="B390" s="2">
        <v>11624.5</v>
      </c>
      <c r="C390" s="2">
        <v>11787.6</v>
      </c>
      <c r="D390" s="2">
        <v>11607.1</v>
      </c>
      <c r="E390" s="2">
        <v>11716.76</v>
      </c>
      <c r="F390" s="10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9">
        <v>42202</v>
      </c>
      <c r="B391" s="2">
        <v>11747.5</v>
      </c>
      <c r="C391" s="2">
        <v>11753.2</v>
      </c>
      <c r="D391" s="2">
        <v>11649.9</v>
      </c>
      <c r="E391" s="2">
        <v>11673.42</v>
      </c>
      <c r="F391" s="10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9">
        <v>42205</v>
      </c>
      <c r="B392" s="2">
        <v>11679.5</v>
      </c>
      <c r="C392" s="2">
        <v>11802.4</v>
      </c>
      <c r="D392" s="2">
        <v>11678.1</v>
      </c>
      <c r="E392" s="2">
        <v>11735.72</v>
      </c>
      <c r="F392" s="10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9">
        <v>42206</v>
      </c>
      <c r="B393" s="10">
        <v>11760</v>
      </c>
      <c r="C393" s="2">
        <v>11773.5</v>
      </c>
      <c r="D393" s="2">
        <v>11583.9</v>
      </c>
      <c r="E393" s="2">
        <v>11604.8</v>
      </c>
      <c r="F393" s="10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9">
        <v>42207</v>
      </c>
      <c r="B394" s="2">
        <v>11511.2</v>
      </c>
      <c r="C394" s="2">
        <v>11589.6</v>
      </c>
      <c r="D394" s="2">
        <v>11486.3</v>
      </c>
      <c r="E394" s="2">
        <v>11520.7</v>
      </c>
      <c r="F394" s="10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9">
        <v>42208</v>
      </c>
      <c r="B395" s="2">
        <v>11611.4</v>
      </c>
      <c r="C395" s="2">
        <v>11614.8</v>
      </c>
      <c r="D395" s="2">
        <v>11453.6</v>
      </c>
      <c r="E395" s="2">
        <v>11512.1</v>
      </c>
      <c r="F395" s="10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9">
        <v>42209</v>
      </c>
      <c r="B396" s="2">
        <v>11467.8</v>
      </c>
      <c r="C396" s="2">
        <v>11542.9</v>
      </c>
      <c r="D396" s="2">
        <v>11334.8</v>
      </c>
      <c r="E396" s="2">
        <v>11347.5</v>
      </c>
      <c r="F396" s="10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9">
        <v>42212</v>
      </c>
      <c r="B397" s="2">
        <v>11287.8</v>
      </c>
      <c r="C397" s="2">
        <v>11297.5</v>
      </c>
      <c r="D397" s="2">
        <v>11052.9</v>
      </c>
      <c r="E397" s="2">
        <v>11056.4</v>
      </c>
      <c r="F397" s="10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9">
        <v>42213</v>
      </c>
      <c r="B398" s="2">
        <v>11129.9</v>
      </c>
      <c r="C398" s="2">
        <v>11242.4</v>
      </c>
      <c r="D398" s="2">
        <v>11068.3</v>
      </c>
      <c r="E398" s="2">
        <v>11173.9</v>
      </c>
      <c r="F398" s="10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9">
        <v>42214</v>
      </c>
      <c r="B399" s="2">
        <v>11249.3</v>
      </c>
      <c r="C399" s="2">
        <v>11253.6</v>
      </c>
      <c r="D399" s="2">
        <v>11123.2</v>
      </c>
      <c r="E399" s="2">
        <v>11211.8</v>
      </c>
      <c r="F399" s="10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9">
        <v>42215</v>
      </c>
      <c r="B400" s="2">
        <v>11305.5</v>
      </c>
      <c r="C400" s="2">
        <v>11313.3</v>
      </c>
      <c r="D400" s="2">
        <v>11140.7</v>
      </c>
      <c r="E400" s="2">
        <v>11257.2</v>
      </c>
      <c r="F400" s="10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9">
        <v>42216</v>
      </c>
      <c r="B401" s="2">
        <v>11271.3</v>
      </c>
      <c r="C401" s="10">
        <v>11309</v>
      </c>
      <c r="D401" s="2">
        <v>11173.2</v>
      </c>
      <c r="E401" s="10">
        <v>11309</v>
      </c>
      <c r="F401" s="10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9">
        <v>42219</v>
      </c>
      <c r="B402" s="2">
        <v>11295.5</v>
      </c>
      <c r="C402" s="2">
        <v>11460.4</v>
      </c>
      <c r="D402" s="2">
        <v>11248.3</v>
      </c>
      <c r="E402" s="2">
        <v>11443.7</v>
      </c>
      <c r="F402" s="10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9">
        <v>42220</v>
      </c>
      <c r="B403" s="2">
        <v>11408.2</v>
      </c>
      <c r="C403" s="2">
        <v>11476.9</v>
      </c>
      <c r="D403" s="2">
        <v>11380.8</v>
      </c>
      <c r="E403" s="2">
        <v>11456.1</v>
      </c>
      <c r="F403" s="10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9">
        <v>42221</v>
      </c>
      <c r="B404" s="2">
        <v>11503.2</v>
      </c>
      <c r="C404" s="2">
        <v>11655.7</v>
      </c>
      <c r="D404" s="2">
        <v>11497.9</v>
      </c>
      <c r="E404" s="2">
        <v>11636.3</v>
      </c>
      <c r="F404" s="10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9">
        <v>42222</v>
      </c>
      <c r="B405" s="2">
        <v>11605.6</v>
      </c>
      <c r="C405" s="2">
        <v>11669.9</v>
      </c>
      <c r="D405" s="10">
        <v>11575</v>
      </c>
      <c r="E405" s="2">
        <v>11585.1</v>
      </c>
      <c r="F405" s="10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9">
        <v>42223</v>
      </c>
      <c r="B406" s="2">
        <v>11561.4</v>
      </c>
      <c r="C406" s="2">
        <v>11582.9</v>
      </c>
      <c r="D406" s="2">
        <v>11484.8</v>
      </c>
      <c r="E406" s="2">
        <v>11490.8</v>
      </c>
      <c r="F406" s="10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9">
        <v>42226</v>
      </c>
      <c r="B407" s="2">
        <v>11545.6</v>
      </c>
      <c r="C407" s="2">
        <v>11618.3</v>
      </c>
      <c r="D407" s="2">
        <v>11431.8</v>
      </c>
      <c r="E407" s="2">
        <v>11604.8</v>
      </c>
      <c r="F407" s="10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9">
        <v>42227</v>
      </c>
      <c r="B408" s="10">
        <v>11548</v>
      </c>
      <c r="C408" s="10">
        <v>11561</v>
      </c>
      <c r="D408" s="2">
        <v>11278.7</v>
      </c>
      <c r="E408" s="2">
        <v>11293.7</v>
      </c>
      <c r="F408" s="10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9">
        <v>42228</v>
      </c>
      <c r="B409" s="2">
        <v>11151.7</v>
      </c>
      <c r="C409" s="2">
        <v>11153.6</v>
      </c>
      <c r="D409" s="2">
        <v>10892.9</v>
      </c>
      <c r="E409" s="2">
        <v>10924.6</v>
      </c>
      <c r="F409" s="10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9">
        <v>42229</v>
      </c>
      <c r="B410" s="2">
        <v>11098.2</v>
      </c>
      <c r="C410" s="10">
        <v>11154</v>
      </c>
      <c r="D410" s="2">
        <v>10980.9</v>
      </c>
      <c r="E410" s="2">
        <v>11014.6</v>
      </c>
      <c r="F410" s="10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9">
        <v>42230</v>
      </c>
      <c r="B411" s="2">
        <v>11010.5</v>
      </c>
      <c r="C411" s="2">
        <v>11093.1</v>
      </c>
      <c r="D411" s="2">
        <v>10911.2</v>
      </c>
      <c r="E411" s="2">
        <v>10985.1</v>
      </c>
      <c r="F411" s="10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9">
        <v>42233</v>
      </c>
      <c r="B412" s="2">
        <v>11044.8</v>
      </c>
      <c r="C412" s="2">
        <v>11113.8</v>
      </c>
      <c r="D412" s="2">
        <v>10818.7</v>
      </c>
      <c r="E412" s="2">
        <v>10940.3</v>
      </c>
      <c r="F412" s="10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9">
        <v>42234</v>
      </c>
      <c r="B413" s="2">
        <v>10916.7</v>
      </c>
      <c r="C413" s="10">
        <v>10976</v>
      </c>
      <c r="D413" s="2">
        <v>10883.1</v>
      </c>
      <c r="E413" s="2">
        <v>10915.9</v>
      </c>
      <c r="F413" s="10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9">
        <v>42235</v>
      </c>
      <c r="B414" s="2">
        <v>10819.8</v>
      </c>
      <c r="C414" s="2">
        <v>10848.8</v>
      </c>
      <c r="D414" s="2">
        <v>10681.4</v>
      </c>
      <c r="E414" s="2">
        <v>10682.2</v>
      </c>
      <c r="F414" s="10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9">
        <v>42236</v>
      </c>
      <c r="B415" s="2">
        <v>10593.3</v>
      </c>
      <c r="C415" s="2">
        <v>10654.5</v>
      </c>
      <c r="D415" s="10">
        <v>10401</v>
      </c>
      <c r="E415" s="2">
        <v>10432.200000000001</v>
      </c>
      <c r="F415" s="10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9">
        <v>42237</v>
      </c>
      <c r="B416" s="2">
        <v>10228.700000000001</v>
      </c>
      <c r="C416" s="2">
        <v>10437.299999999999</v>
      </c>
      <c r="D416" s="2">
        <v>10124.5</v>
      </c>
      <c r="E416" s="2">
        <v>10124.5</v>
      </c>
      <c r="F416" s="10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9">
        <v>42240</v>
      </c>
      <c r="B417" s="2">
        <v>9805.7199999999993</v>
      </c>
      <c r="C417" s="2">
        <v>9935.5300000000007</v>
      </c>
      <c r="D417" s="2">
        <v>9338.2000000000007</v>
      </c>
      <c r="E417" s="2">
        <v>9648.43</v>
      </c>
      <c r="F417" s="10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9">
        <v>42241</v>
      </c>
      <c r="B418" s="2">
        <v>9816.59</v>
      </c>
      <c r="C418" s="2">
        <v>10185.9</v>
      </c>
      <c r="D418" s="2">
        <v>9748.92</v>
      </c>
      <c r="E418" s="2">
        <v>10128.1</v>
      </c>
      <c r="F418" s="10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9">
        <v>42242</v>
      </c>
      <c r="B419" s="2">
        <v>9956.85</v>
      </c>
      <c r="C419" s="10">
        <v>10160</v>
      </c>
      <c r="D419" s="2">
        <v>9853.1200000000008</v>
      </c>
      <c r="E419" s="2">
        <v>9997.43</v>
      </c>
      <c r="F419" s="10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9">
        <v>42243</v>
      </c>
      <c r="B420" s="2">
        <v>10271.299999999999</v>
      </c>
      <c r="C420" s="10">
        <v>10383</v>
      </c>
      <c r="D420" s="10">
        <v>10222</v>
      </c>
      <c r="E420" s="2">
        <v>10315.6</v>
      </c>
      <c r="F420" s="10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9">
        <v>42244</v>
      </c>
      <c r="B421" s="2">
        <v>10335.9</v>
      </c>
      <c r="C421" s="2">
        <v>10336.9</v>
      </c>
      <c r="D421" s="2">
        <v>10186.1</v>
      </c>
      <c r="E421" s="2">
        <v>10298.5</v>
      </c>
      <c r="F421" s="10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9">
        <v>42247</v>
      </c>
      <c r="B422" s="10">
        <v>10201</v>
      </c>
      <c r="C422" s="2">
        <v>10273.5</v>
      </c>
      <c r="D422" s="2">
        <v>10132.200000000001</v>
      </c>
      <c r="E422" s="2">
        <v>10259.5</v>
      </c>
      <c r="F422" s="10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9">
        <v>42248</v>
      </c>
      <c r="B423" s="2">
        <v>10073.700000000001</v>
      </c>
      <c r="C423" s="2">
        <v>10119.5</v>
      </c>
      <c r="D423" s="2">
        <v>9928.65</v>
      </c>
      <c r="E423" s="2">
        <v>10015.6</v>
      </c>
      <c r="F423" s="10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9">
        <v>42249</v>
      </c>
      <c r="B424" s="2">
        <v>10060.299999999999</v>
      </c>
      <c r="C424" s="2">
        <v>10122.299999999999</v>
      </c>
      <c r="D424" s="2">
        <v>9962.25</v>
      </c>
      <c r="E424" s="10">
        <v>10048</v>
      </c>
      <c r="F424" s="10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9">
        <v>42250</v>
      </c>
      <c r="B425" s="2">
        <v>10161.4</v>
      </c>
      <c r="C425" s="2">
        <v>10380.4</v>
      </c>
      <c r="D425" s="2">
        <v>10145.700000000001</v>
      </c>
      <c r="E425" s="2">
        <v>10317.799999999999</v>
      </c>
      <c r="F425" s="10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9">
        <v>42251</v>
      </c>
      <c r="B426" s="2">
        <v>10216.200000000001</v>
      </c>
      <c r="C426" s="2">
        <v>10216.200000000001</v>
      </c>
      <c r="D426" s="2">
        <v>9996.16</v>
      </c>
      <c r="E426" s="10">
        <v>10038</v>
      </c>
      <c r="F426" s="10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9">
        <v>42254</v>
      </c>
      <c r="B427" s="2">
        <v>10148.799999999999</v>
      </c>
      <c r="C427" s="2">
        <v>10184.6</v>
      </c>
      <c r="D427" s="2">
        <v>10055.1</v>
      </c>
      <c r="E427" s="2">
        <v>10108.6</v>
      </c>
      <c r="F427" s="10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9">
        <v>42255</v>
      </c>
      <c r="B428" s="2">
        <v>10198.6</v>
      </c>
      <c r="C428" s="2">
        <v>10371.9</v>
      </c>
      <c r="D428" s="2">
        <v>10198.5</v>
      </c>
      <c r="E428" s="2">
        <v>10271.4</v>
      </c>
      <c r="F428" s="10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9">
        <v>42256</v>
      </c>
      <c r="B429" s="2">
        <v>10489.3</v>
      </c>
      <c r="C429" s="2">
        <v>10512.6</v>
      </c>
      <c r="D429" s="2">
        <v>10301.200000000001</v>
      </c>
      <c r="E429" s="2">
        <v>10303.1</v>
      </c>
      <c r="F429" s="10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9">
        <v>42257</v>
      </c>
      <c r="B430" s="10">
        <v>10216</v>
      </c>
      <c r="C430" s="2">
        <v>10326.5</v>
      </c>
      <c r="D430" s="2">
        <v>10157.4</v>
      </c>
      <c r="E430" s="2">
        <v>10210.4</v>
      </c>
      <c r="F430" s="10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9">
        <v>42258</v>
      </c>
      <c r="B431" s="2">
        <v>10243.4</v>
      </c>
      <c r="C431" s="2">
        <v>10243.4</v>
      </c>
      <c r="D431" s="10">
        <v>10079</v>
      </c>
      <c r="E431" s="2">
        <v>10123.6</v>
      </c>
      <c r="F431" s="10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9">
        <v>42261</v>
      </c>
      <c r="B432" s="2">
        <v>10112.9</v>
      </c>
      <c r="C432" s="2">
        <v>10225.4</v>
      </c>
      <c r="D432" s="2">
        <v>10084.9</v>
      </c>
      <c r="E432" s="2">
        <v>10131.700000000001</v>
      </c>
      <c r="F432" s="10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9">
        <v>42262</v>
      </c>
      <c r="B433" s="2">
        <v>10154.799999999999</v>
      </c>
      <c r="C433" s="2">
        <v>10244.9</v>
      </c>
      <c r="D433" s="2">
        <v>10070.200000000001</v>
      </c>
      <c r="E433" s="2">
        <v>10188.1</v>
      </c>
      <c r="F433" s="10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9">
        <v>42263</v>
      </c>
      <c r="B434" s="2">
        <v>10288.4</v>
      </c>
      <c r="C434" s="2">
        <v>10336.200000000001</v>
      </c>
      <c r="D434" s="10">
        <v>10174</v>
      </c>
      <c r="E434" s="2">
        <v>10227.200000000001</v>
      </c>
      <c r="F434" s="10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9">
        <v>42264</v>
      </c>
      <c r="B435" s="2">
        <v>10269.299999999999</v>
      </c>
      <c r="C435" s="2">
        <v>10273.299999999999</v>
      </c>
      <c r="D435" s="2">
        <v>10208.5</v>
      </c>
      <c r="E435" s="2">
        <v>10229.6</v>
      </c>
      <c r="F435" s="10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9">
        <v>42265</v>
      </c>
      <c r="B436" s="2">
        <v>10177.6</v>
      </c>
      <c r="C436" s="2">
        <v>10180.5</v>
      </c>
      <c r="D436" s="2">
        <v>9861.51</v>
      </c>
      <c r="E436" s="2">
        <v>9916.16</v>
      </c>
      <c r="F436" s="10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9">
        <v>42268</v>
      </c>
      <c r="B437" s="2">
        <v>9837.1299999999992</v>
      </c>
      <c r="C437" s="2">
        <v>10000.620000000001</v>
      </c>
      <c r="D437" s="2">
        <v>9785.11</v>
      </c>
      <c r="E437" s="2">
        <v>9948.51</v>
      </c>
      <c r="F437" s="10">
        <v>5553851904</v>
      </c>
      <c r="J437">
        <v>361</v>
      </c>
      <c r="L437">
        <f>L77*2</f>
        <v>3.4904812874567023E-2</v>
      </c>
    </row>
    <row r="438" spans="1:12" x14ac:dyDescent="0.35">
      <c r="A438" s="9">
        <v>42269</v>
      </c>
      <c r="B438" s="2">
        <v>9974.41</v>
      </c>
      <c r="C438" s="2">
        <v>9974.7999999999993</v>
      </c>
      <c r="D438" s="2">
        <v>9558.9599999999991</v>
      </c>
      <c r="E438" s="2">
        <v>9570.66</v>
      </c>
      <c r="F438" s="10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9">
        <v>42270</v>
      </c>
      <c r="B439" s="2">
        <v>9578.1</v>
      </c>
      <c r="C439" s="2">
        <v>9712.4599999999991</v>
      </c>
      <c r="D439" s="2">
        <v>9492.86</v>
      </c>
      <c r="E439" s="2">
        <v>9612.6200000000008</v>
      </c>
      <c r="F439" s="10">
        <v>4970325504</v>
      </c>
      <c r="J439">
        <v>363</v>
      </c>
      <c r="L439">
        <f t="shared" si="12"/>
        <v>0.10467191248588767</v>
      </c>
    </row>
    <row r="440" spans="1:12" x14ac:dyDescent="0.35">
      <c r="A440" s="9">
        <v>42271</v>
      </c>
      <c r="B440" s="2">
        <v>9599.91</v>
      </c>
      <c r="C440" s="2">
        <v>9707.69</v>
      </c>
      <c r="D440" s="2">
        <v>9362.2800000000007</v>
      </c>
      <c r="E440" s="2">
        <v>9427.64</v>
      </c>
      <c r="F440" s="10">
        <v>6375330304</v>
      </c>
      <c r="J440">
        <v>364</v>
      </c>
      <c r="L440">
        <f t="shared" si="12"/>
        <v>0.1395129474882506</v>
      </c>
    </row>
    <row r="441" spans="1:12" x14ac:dyDescent="0.35">
      <c r="A441" s="9">
        <v>42272</v>
      </c>
      <c r="B441" s="2">
        <v>9594.5300000000007</v>
      </c>
      <c r="C441" s="2">
        <v>9745.77</v>
      </c>
      <c r="D441" s="2">
        <v>9585.33</v>
      </c>
      <c r="E441" s="2">
        <v>9688.5300000000007</v>
      </c>
      <c r="F441" s="10">
        <v>4614789120</v>
      </c>
      <c r="J441">
        <v>365</v>
      </c>
      <c r="L441">
        <f t="shared" si="12"/>
        <v>0.17431148549531633</v>
      </c>
    </row>
    <row r="442" spans="1:12" x14ac:dyDescent="0.35">
      <c r="A442" s="9">
        <v>42275</v>
      </c>
      <c r="B442" s="2">
        <v>9633.68</v>
      </c>
      <c r="C442" s="2">
        <v>9677.25</v>
      </c>
      <c r="D442" s="2">
        <v>9479.4</v>
      </c>
      <c r="E442" s="2">
        <v>9483.5499999999993</v>
      </c>
      <c r="F442" s="10">
        <v>3822843136</v>
      </c>
      <c r="J442">
        <v>366</v>
      </c>
      <c r="L442">
        <f t="shared" si="12"/>
        <v>0.20905692653530694</v>
      </c>
    </row>
    <row r="443" spans="1:12" x14ac:dyDescent="0.35">
      <c r="A443" s="9">
        <v>42276</v>
      </c>
      <c r="B443" s="2">
        <v>9346.0400000000009</v>
      </c>
      <c r="C443" s="2">
        <v>9536.6299999999992</v>
      </c>
      <c r="D443" s="2">
        <v>9325.0499999999993</v>
      </c>
      <c r="E443" s="2">
        <v>9450.4</v>
      </c>
      <c r="F443" s="10">
        <v>4065548544</v>
      </c>
      <c r="J443">
        <v>367</v>
      </c>
      <c r="L443">
        <f t="shared" si="12"/>
        <v>0.24373868681029495</v>
      </c>
    </row>
    <row r="444" spans="1:12" x14ac:dyDescent="0.35">
      <c r="A444" s="9">
        <v>42277</v>
      </c>
      <c r="B444" s="2">
        <v>9674.61</v>
      </c>
      <c r="C444" s="2">
        <v>9732.5400000000009</v>
      </c>
      <c r="D444" s="2">
        <v>9596.9500000000007</v>
      </c>
      <c r="E444" s="2">
        <v>9660.44</v>
      </c>
      <c r="F444" s="10">
        <v>3952666880</v>
      </c>
      <c r="J444">
        <v>368</v>
      </c>
      <c r="L444">
        <f t="shared" si="12"/>
        <v>0.27834620192013088</v>
      </c>
    </row>
    <row r="445" spans="1:12" x14ac:dyDescent="0.35">
      <c r="A445" s="9">
        <v>42278</v>
      </c>
      <c r="B445" s="2">
        <v>9757.0400000000009</v>
      </c>
      <c r="C445" s="2">
        <v>9788.27</v>
      </c>
      <c r="D445" s="2">
        <v>9471.36</v>
      </c>
      <c r="E445" s="2">
        <v>9509.25</v>
      </c>
      <c r="F445" s="10">
        <v>4003804416</v>
      </c>
      <c r="J445">
        <v>369</v>
      </c>
      <c r="L445">
        <f t="shared" si="12"/>
        <v>0.31286893008046174</v>
      </c>
    </row>
    <row r="446" spans="1:12" x14ac:dyDescent="0.35">
      <c r="A446" s="9">
        <v>42279</v>
      </c>
      <c r="B446" s="2">
        <v>9606.59</v>
      </c>
      <c r="C446" s="2">
        <v>9667.5400000000009</v>
      </c>
      <c r="D446" s="2">
        <v>9396.34</v>
      </c>
      <c r="E446" s="2">
        <v>9553.07</v>
      </c>
      <c r="F446" s="10">
        <v>4081097216</v>
      </c>
      <c r="J446">
        <v>370</v>
      </c>
      <c r="L446">
        <f t="shared" si="12"/>
        <v>0.34729635533386066</v>
      </c>
    </row>
    <row r="447" spans="1:12" x14ac:dyDescent="0.35">
      <c r="A447" s="9">
        <v>42282</v>
      </c>
      <c r="B447" s="2">
        <v>9691.65</v>
      </c>
      <c r="C447" s="2">
        <v>9854.77</v>
      </c>
      <c r="D447" s="2">
        <v>9647.17</v>
      </c>
      <c r="E447" s="2">
        <v>9814.7900000000009</v>
      </c>
      <c r="F447" s="10">
        <v>4031017984</v>
      </c>
      <c r="J447">
        <v>371</v>
      </c>
      <c r="L447">
        <f t="shared" si="12"/>
        <v>0.38161799075308961</v>
      </c>
    </row>
    <row r="448" spans="1:12" x14ac:dyDescent="0.35">
      <c r="A448" s="9">
        <v>42283</v>
      </c>
      <c r="B448" s="2">
        <v>9804.42</v>
      </c>
      <c r="C448" s="2">
        <v>9957.92</v>
      </c>
      <c r="D448" s="2">
        <v>9730.41</v>
      </c>
      <c r="E448" s="2">
        <v>9902.83</v>
      </c>
      <c r="F448" s="10">
        <v>3472808960</v>
      </c>
      <c r="J448">
        <v>372</v>
      </c>
      <c r="L448">
        <f t="shared" si="12"/>
        <v>0.41582338163551869</v>
      </c>
    </row>
    <row r="449" spans="1:12" x14ac:dyDescent="0.35">
      <c r="A449" s="9">
        <v>42284</v>
      </c>
      <c r="B449" s="2">
        <v>9968.56</v>
      </c>
      <c r="C449" s="2">
        <v>10093.1</v>
      </c>
      <c r="D449" s="2">
        <v>9932.42</v>
      </c>
      <c r="E449" s="2">
        <v>9970.4</v>
      </c>
      <c r="F449" s="10">
        <v>4321100288</v>
      </c>
      <c r="J449">
        <v>373</v>
      </c>
      <c r="L449">
        <f t="shared" si="12"/>
        <v>0.44990210868773001</v>
      </c>
    </row>
    <row r="450" spans="1:12" x14ac:dyDescent="0.35">
      <c r="A450" s="9">
        <v>42285</v>
      </c>
      <c r="B450" s="2">
        <v>9942.7800000000007</v>
      </c>
      <c r="C450" s="2">
        <v>10027.42</v>
      </c>
      <c r="D450" s="2">
        <v>9911.0499999999993</v>
      </c>
      <c r="E450" s="2">
        <v>9993.07</v>
      </c>
      <c r="F450" s="10">
        <v>3558046208</v>
      </c>
      <c r="J450">
        <v>374</v>
      </c>
      <c r="L450">
        <f t="shared" si="12"/>
        <v>0.48384379119933546</v>
      </c>
    </row>
    <row r="451" spans="1:12" x14ac:dyDescent="0.35">
      <c r="A451" s="9">
        <v>42286</v>
      </c>
      <c r="B451" s="2">
        <v>10100.780000000001</v>
      </c>
      <c r="C451" s="2">
        <v>10146.879999999999</v>
      </c>
      <c r="D451" s="2">
        <v>10049.39</v>
      </c>
      <c r="E451" s="2">
        <v>10096.6</v>
      </c>
      <c r="F451" s="10">
        <v>3681158912</v>
      </c>
      <c r="J451">
        <v>375</v>
      </c>
      <c r="L451">
        <f t="shared" si="12"/>
        <v>0.51763809020504148</v>
      </c>
    </row>
    <row r="452" spans="1:12" x14ac:dyDescent="0.35">
      <c r="A452" s="9">
        <v>42289</v>
      </c>
      <c r="B452" s="2">
        <v>10128.49</v>
      </c>
      <c r="C452" s="2">
        <v>10187.09</v>
      </c>
      <c r="D452" s="2">
        <v>10057.59</v>
      </c>
      <c r="E452" s="2">
        <v>10119.83</v>
      </c>
      <c r="F452" s="10">
        <v>3161461248</v>
      </c>
      <c r="J452">
        <v>376</v>
      </c>
      <c r="L452">
        <f t="shared" si="12"/>
        <v>0.55127471163399833</v>
      </c>
    </row>
    <row r="453" spans="1:12" x14ac:dyDescent="0.35">
      <c r="A453" s="9">
        <v>42290</v>
      </c>
      <c r="B453" s="2">
        <v>10106.67</v>
      </c>
      <c r="C453" s="2">
        <v>10107.86</v>
      </c>
      <c r="D453" s="2">
        <v>9939.9599999999991</v>
      </c>
      <c r="E453" s="2">
        <v>10032.82</v>
      </c>
      <c r="F453" s="10">
        <v>3539460608</v>
      </c>
      <c r="J453">
        <v>377</v>
      </c>
      <c r="L453">
        <f t="shared" si="12"/>
        <v>0.58474340944547354</v>
      </c>
    </row>
    <row r="454" spans="1:12" x14ac:dyDescent="0.35">
      <c r="A454" s="9">
        <v>42291</v>
      </c>
      <c r="B454" s="2">
        <v>9948.49</v>
      </c>
      <c r="C454" s="2">
        <v>10036.23</v>
      </c>
      <c r="D454" s="2">
        <v>9890.4599999999991</v>
      </c>
      <c r="E454" s="2">
        <v>9915.85</v>
      </c>
      <c r="F454" s="10">
        <v>3313645568</v>
      </c>
      <c r="J454">
        <v>378</v>
      </c>
      <c r="L454">
        <f t="shared" si="12"/>
        <v>0.61803398874989479</v>
      </c>
    </row>
    <row r="455" spans="1:12" x14ac:dyDescent="0.35">
      <c r="A455" s="9">
        <v>42292</v>
      </c>
      <c r="B455" s="2">
        <v>9999.64</v>
      </c>
      <c r="C455" s="2">
        <v>10088.469999999999</v>
      </c>
      <c r="D455" s="2">
        <v>9957.39</v>
      </c>
      <c r="E455" s="2">
        <v>10064.799999999999</v>
      </c>
      <c r="F455" s="10">
        <v>3351030528</v>
      </c>
      <c r="J455">
        <v>379</v>
      </c>
      <c r="L455">
        <f t="shared" si="12"/>
        <v>0.6511363089143134</v>
      </c>
    </row>
    <row r="456" spans="1:12" x14ac:dyDescent="0.35">
      <c r="A456" s="9">
        <v>42293</v>
      </c>
      <c r="B456" s="2">
        <v>10128.81</v>
      </c>
      <c r="C456" s="2">
        <v>10166.790000000001</v>
      </c>
      <c r="D456" s="2">
        <v>10058.530000000001</v>
      </c>
      <c r="E456" s="2">
        <v>10104.43</v>
      </c>
      <c r="F456" s="10">
        <v>3706626304</v>
      </c>
      <c r="J456">
        <v>380</v>
      </c>
      <c r="L456">
        <f t="shared" si="12"/>
        <v>0.68404028665133743</v>
      </c>
    </row>
    <row r="457" spans="1:12" x14ac:dyDescent="0.35">
      <c r="A457" s="9">
        <v>42296</v>
      </c>
      <c r="B457" s="2">
        <v>10084.61</v>
      </c>
      <c r="C457" s="2">
        <v>10205.030000000001</v>
      </c>
      <c r="D457" s="2">
        <v>10084.61</v>
      </c>
      <c r="E457" s="2">
        <v>10164.31</v>
      </c>
      <c r="F457" s="10">
        <v>2425970688</v>
      </c>
      <c r="J457">
        <v>381</v>
      </c>
      <c r="L457">
        <f t="shared" si="12"/>
        <v>0.71673589909060054</v>
      </c>
    </row>
    <row r="458" spans="1:12" x14ac:dyDescent="0.35">
      <c r="A458" s="9">
        <v>42297</v>
      </c>
      <c r="B458" s="2">
        <v>10174.799999999999</v>
      </c>
      <c r="C458" s="2">
        <v>10194.530000000001</v>
      </c>
      <c r="D458" s="2">
        <v>10080.19</v>
      </c>
      <c r="E458" s="2">
        <v>10147.68</v>
      </c>
      <c r="F458" s="10">
        <v>2391706112</v>
      </c>
      <c r="J458">
        <v>382</v>
      </c>
      <c r="L458">
        <f t="shared" si="12"/>
        <v>0.74921318683182403</v>
      </c>
    </row>
    <row r="459" spans="1:12" x14ac:dyDescent="0.35">
      <c r="A459" s="9">
        <v>42298</v>
      </c>
      <c r="B459" s="2">
        <v>10185.42</v>
      </c>
      <c r="C459" s="2">
        <v>10277.59</v>
      </c>
      <c r="D459" s="2">
        <v>10107.92</v>
      </c>
      <c r="E459" s="2">
        <v>10238.1</v>
      </c>
      <c r="F459" s="10">
        <v>2738825728</v>
      </c>
      <c r="J459">
        <v>383</v>
      </c>
      <c r="L459">
        <f t="shared" si="12"/>
        <v>0.78146225697854754</v>
      </c>
    </row>
    <row r="460" spans="1:12" x14ac:dyDescent="0.35">
      <c r="A460" s="9">
        <v>42299</v>
      </c>
      <c r="B460" s="2">
        <v>10213.01</v>
      </c>
      <c r="C460" s="2">
        <v>10508.25</v>
      </c>
      <c r="D460" s="2">
        <v>10194.74</v>
      </c>
      <c r="E460" s="2">
        <v>10491.97</v>
      </c>
      <c r="F460" s="10">
        <v>4282964224</v>
      </c>
      <c r="J460">
        <v>384</v>
      </c>
      <c r="L460">
        <f t="shared" si="12"/>
        <v>0.81347328615160042</v>
      </c>
    </row>
    <row r="461" spans="1:12" x14ac:dyDescent="0.35">
      <c r="A461" s="9">
        <v>42300</v>
      </c>
      <c r="B461" s="2">
        <v>10610.33</v>
      </c>
      <c r="C461" s="2">
        <v>10847.47</v>
      </c>
      <c r="D461" s="2">
        <v>10586.96</v>
      </c>
      <c r="E461" s="2">
        <v>10794.54</v>
      </c>
      <c r="F461" s="10">
        <v>5170667008</v>
      </c>
      <c r="J461">
        <v>385</v>
      </c>
      <c r="L461">
        <f t="shared" si="12"/>
        <v>0.84523652348139888</v>
      </c>
    </row>
    <row r="462" spans="1:12" x14ac:dyDescent="0.35">
      <c r="A462" s="9">
        <v>42303</v>
      </c>
      <c r="B462" s="2">
        <v>10791.18</v>
      </c>
      <c r="C462" s="2">
        <v>10863.09</v>
      </c>
      <c r="D462" s="2">
        <v>10756.83</v>
      </c>
      <c r="E462" s="2">
        <v>10801.34</v>
      </c>
      <c r="F462" s="10">
        <v>2915610112</v>
      </c>
      <c r="J462">
        <v>386</v>
      </c>
      <c r="L462">
        <f t="shared" si="12"/>
        <v>0.87674229357815481</v>
      </c>
    </row>
    <row r="463" spans="1:12" x14ac:dyDescent="0.35">
      <c r="A463" s="9">
        <v>42304</v>
      </c>
      <c r="B463" s="2">
        <v>10761.37</v>
      </c>
      <c r="C463" s="2">
        <v>10807.41</v>
      </c>
      <c r="D463" s="2">
        <v>10692.19</v>
      </c>
      <c r="E463" s="2">
        <v>10692.19</v>
      </c>
      <c r="F463" s="10">
        <v>3147072256</v>
      </c>
      <c r="J463">
        <v>387</v>
      </c>
      <c r="L463">
        <f t="shared" si="12"/>
        <v>0.9079809994790935</v>
      </c>
    </row>
    <row r="464" spans="1:12" x14ac:dyDescent="0.35">
      <c r="A464" s="9">
        <v>42305</v>
      </c>
      <c r="B464" s="2">
        <v>10728.16</v>
      </c>
      <c r="C464" s="2">
        <v>10848.41</v>
      </c>
      <c r="D464" s="2">
        <v>10691.63</v>
      </c>
      <c r="E464" s="2">
        <v>10831.96</v>
      </c>
      <c r="F464" s="10">
        <v>3012986368</v>
      </c>
      <c r="J464">
        <v>388</v>
      </c>
      <c r="L464">
        <f t="shared" si="12"/>
        <v>0.93894312557178161</v>
      </c>
    </row>
    <row r="465" spans="1:12" x14ac:dyDescent="0.35">
      <c r="A465" s="9">
        <v>42306</v>
      </c>
      <c r="B465" s="2">
        <v>10867.19</v>
      </c>
      <c r="C465" s="2">
        <v>10886.98</v>
      </c>
      <c r="D465" s="2">
        <v>10741.14</v>
      </c>
      <c r="E465" s="2">
        <v>10800.84</v>
      </c>
      <c r="F465" s="10">
        <v>3984736000</v>
      </c>
      <c r="J465">
        <v>389</v>
      </c>
      <c r="L465">
        <f t="shared" si="12"/>
        <v>0.96961924049267412</v>
      </c>
    </row>
    <row r="466" spans="1:12" x14ac:dyDescent="0.35">
      <c r="A466" s="9">
        <v>42307</v>
      </c>
      <c r="B466" s="2">
        <v>10842.52</v>
      </c>
      <c r="C466" s="2">
        <v>10850.58</v>
      </c>
      <c r="D466" s="2">
        <v>10748.7</v>
      </c>
      <c r="E466" s="2">
        <v>10850.14</v>
      </c>
      <c r="F466" s="10">
        <v>3426702336</v>
      </c>
      <c r="J466">
        <v>390</v>
      </c>
      <c r="L466">
        <f t="shared" si="12"/>
        <v>0.99999999999999989</v>
      </c>
    </row>
    <row r="467" spans="1:12" x14ac:dyDescent="0.35">
      <c r="A467" s="9">
        <v>42310</v>
      </c>
      <c r="B467" s="2">
        <v>10749.98</v>
      </c>
      <c r="C467" s="2">
        <v>10977.18</v>
      </c>
      <c r="D467" s="2">
        <v>10744.37</v>
      </c>
      <c r="E467" s="2">
        <v>10950.67</v>
      </c>
      <c r="F467" s="10">
        <v>3302227456</v>
      </c>
      <c r="J467">
        <v>391</v>
      </c>
      <c r="L467">
        <f t="shared" si="12"/>
        <v>1.0300761498201083</v>
      </c>
    </row>
    <row r="468" spans="1:12" x14ac:dyDescent="0.35">
      <c r="A468" s="9">
        <v>42311</v>
      </c>
      <c r="B468" s="2">
        <v>10945.35</v>
      </c>
      <c r="C468" s="2">
        <v>10972.28</v>
      </c>
      <c r="D468" s="2">
        <v>10883.94</v>
      </c>
      <c r="E468" s="2">
        <v>10951.15</v>
      </c>
      <c r="F468" s="10">
        <v>3200905984</v>
      </c>
      <c r="J468">
        <v>392</v>
      </c>
      <c r="L468">
        <f t="shared" si="12"/>
        <v>1.0598385284664098</v>
      </c>
    </row>
    <row r="469" spans="1:12" x14ac:dyDescent="0.35">
      <c r="A469" s="9">
        <v>42312</v>
      </c>
      <c r="B469" s="2">
        <v>10957.06</v>
      </c>
      <c r="C469" s="2">
        <v>10990.72</v>
      </c>
      <c r="D469" s="2">
        <v>10825.55</v>
      </c>
      <c r="E469" s="2">
        <v>10845.24</v>
      </c>
      <c r="F469" s="10">
        <v>4136339968</v>
      </c>
      <c r="J469">
        <v>393</v>
      </c>
      <c r="L469">
        <f t="shared" si="12"/>
        <v>1.0892780700300542</v>
      </c>
    </row>
    <row r="470" spans="1:12" x14ac:dyDescent="0.35">
      <c r="A470" s="9">
        <v>42313</v>
      </c>
      <c r="B470" s="2">
        <v>10847.5</v>
      </c>
      <c r="C470" s="2">
        <v>10963.9</v>
      </c>
      <c r="D470" s="2">
        <v>10784.28</v>
      </c>
      <c r="E470" s="2">
        <v>10887.74</v>
      </c>
      <c r="F470" s="10">
        <v>3944919296</v>
      </c>
      <c r="J470">
        <v>394</v>
      </c>
      <c r="L470">
        <f t="shared" si="12"/>
        <v>1.1183858069414938</v>
      </c>
    </row>
    <row r="471" spans="1:12" x14ac:dyDescent="0.35">
      <c r="A471" s="9">
        <v>42314</v>
      </c>
      <c r="B471" s="2">
        <v>10872.98</v>
      </c>
      <c r="C471" s="2">
        <v>11055.45</v>
      </c>
      <c r="D471" s="2">
        <v>10843.48</v>
      </c>
      <c r="E471" s="2">
        <v>10988.03</v>
      </c>
      <c r="F471" s="10">
        <v>3922260480</v>
      </c>
      <c r="J471">
        <v>395</v>
      </c>
      <c r="L471">
        <f t="shared" si="12"/>
        <v>1.1471528727020921</v>
      </c>
    </row>
    <row r="472" spans="1:12" x14ac:dyDescent="0.35">
      <c r="A472" s="9">
        <v>42317</v>
      </c>
      <c r="B472" s="2">
        <v>10993.24</v>
      </c>
      <c r="C472" s="2">
        <v>10995.48</v>
      </c>
      <c r="D472" s="2">
        <v>10807.17</v>
      </c>
      <c r="E472" s="2">
        <v>10815.45</v>
      </c>
      <c r="F472" s="10">
        <v>3000782336</v>
      </c>
      <c r="J472">
        <v>396</v>
      </c>
      <c r="L472">
        <f t="shared" si="12"/>
        <v>1.1755705045849463</v>
      </c>
    </row>
    <row r="473" spans="1:12" x14ac:dyDescent="0.35">
      <c r="A473" s="9">
        <v>42318</v>
      </c>
      <c r="B473" s="2">
        <v>10846.96</v>
      </c>
      <c r="C473" s="2">
        <v>10863.56</v>
      </c>
      <c r="D473" s="2">
        <v>10728.95</v>
      </c>
      <c r="E473" s="2">
        <v>10832.52</v>
      </c>
      <c r="F473" s="10">
        <v>2911782144</v>
      </c>
      <c r="J473">
        <v>397</v>
      </c>
      <c r="L473">
        <f t="shared" si="12"/>
        <v>1.2036300463040965</v>
      </c>
    </row>
    <row r="474" spans="1:12" x14ac:dyDescent="0.35">
      <c r="A474" s="9">
        <v>42319</v>
      </c>
      <c r="B474" s="2">
        <v>10843.68</v>
      </c>
      <c r="C474" s="2">
        <v>10994.54</v>
      </c>
      <c r="D474" s="2">
        <v>10843.68</v>
      </c>
      <c r="E474" s="2">
        <v>10907.87</v>
      </c>
      <c r="F474" s="10">
        <v>3117081088</v>
      </c>
      <c r="J474">
        <v>398</v>
      </c>
      <c r="L474">
        <f t="shared" si="12"/>
        <v>1.2313229506513166</v>
      </c>
    </row>
    <row r="475" spans="1:12" x14ac:dyDescent="0.35">
      <c r="A475" s="9">
        <v>42320</v>
      </c>
      <c r="B475" s="2">
        <v>10895.74</v>
      </c>
      <c r="C475" s="2">
        <v>10957.61</v>
      </c>
      <c r="D475" s="2">
        <v>10735.17</v>
      </c>
      <c r="E475" s="2">
        <v>10782.63</v>
      </c>
      <c r="F475" s="10">
        <v>3483023360</v>
      </c>
      <c r="J475">
        <v>399</v>
      </c>
      <c r="L475">
        <f t="shared" si="12"/>
        <v>1.2586407820996748</v>
      </c>
    </row>
    <row r="476" spans="1:12" x14ac:dyDescent="0.35">
      <c r="A476" s="9">
        <v>42321</v>
      </c>
      <c r="B476" s="2">
        <v>10764.57</v>
      </c>
      <c r="C476" s="2">
        <v>10811.78</v>
      </c>
      <c r="D476" s="2">
        <v>10607.46</v>
      </c>
      <c r="E476" s="2">
        <v>10708.4</v>
      </c>
      <c r="F476" s="10">
        <v>3356335872</v>
      </c>
      <c r="J476">
        <v>400</v>
      </c>
      <c r="L476">
        <f t="shared" si="12"/>
        <v>1.2855752193730785</v>
      </c>
    </row>
    <row r="477" spans="1:12" x14ac:dyDescent="0.35">
      <c r="A477" s="9">
        <v>42324</v>
      </c>
      <c r="B477" s="2">
        <v>10609.14</v>
      </c>
      <c r="C477" s="2">
        <v>10763.65</v>
      </c>
      <c r="D477" s="2">
        <v>10608.83</v>
      </c>
      <c r="E477" s="2">
        <v>10713.23</v>
      </c>
      <c r="F477" s="10">
        <v>2589045248</v>
      </c>
      <c r="J477">
        <v>401</v>
      </c>
      <c r="L477">
        <f t="shared" si="12"/>
        <v>1.3121180579810146</v>
      </c>
    </row>
    <row r="478" spans="1:12" x14ac:dyDescent="0.35">
      <c r="A478" s="9">
        <v>42325</v>
      </c>
      <c r="B478" s="2">
        <v>10810.92</v>
      </c>
      <c r="C478" s="2">
        <v>10971.04</v>
      </c>
      <c r="D478" s="2">
        <v>10782.91</v>
      </c>
      <c r="E478" s="2">
        <v>10971.04</v>
      </c>
      <c r="F478" s="10">
        <v>3094149120</v>
      </c>
      <c r="J478">
        <v>402</v>
      </c>
      <c r="L478">
        <f t="shared" si="12"/>
        <v>1.3382612127177165</v>
      </c>
    </row>
    <row r="479" spans="1:12" x14ac:dyDescent="0.35">
      <c r="A479" s="9">
        <v>42326</v>
      </c>
      <c r="B479" s="2">
        <v>10901.74</v>
      </c>
      <c r="C479" s="2">
        <v>10989.55</v>
      </c>
      <c r="D479" s="2">
        <v>10877.6</v>
      </c>
      <c r="E479" s="2">
        <v>10959.95</v>
      </c>
      <c r="F479" s="10">
        <v>2472055552</v>
      </c>
      <c r="J479">
        <v>403</v>
      </c>
      <c r="L479">
        <f t="shared" si="12"/>
        <v>1.363996720124997</v>
      </c>
    </row>
    <row r="480" spans="1:12" x14ac:dyDescent="0.35">
      <c r="A480" s="9">
        <v>42327</v>
      </c>
      <c r="B480" s="2">
        <v>11061.88</v>
      </c>
      <c r="C480" s="2">
        <v>11150.74</v>
      </c>
      <c r="D480" s="2">
        <v>11045.53</v>
      </c>
      <c r="E480" s="2">
        <v>11085.44</v>
      </c>
      <c r="F480" s="10">
        <v>3075566848</v>
      </c>
      <c r="J480">
        <v>404</v>
      </c>
      <c r="L480">
        <f t="shared" si="12"/>
        <v>1.3893167409179945</v>
      </c>
    </row>
    <row r="481" spans="1:12" x14ac:dyDescent="0.35">
      <c r="A481" s="9">
        <v>42328</v>
      </c>
      <c r="B481" s="2">
        <v>11123.81</v>
      </c>
      <c r="C481" s="2">
        <v>11164.3</v>
      </c>
      <c r="D481" s="2">
        <v>11049.35</v>
      </c>
      <c r="E481" s="2">
        <v>11119.83</v>
      </c>
      <c r="F481" s="10">
        <v>3186330880</v>
      </c>
      <c r="J481">
        <v>405</v>
      </c>
      <c r="L481">
        <f t="shared" si="12"/>
        <v>1.4142135623730949</v>
      </c>
    </row>
    <row r="482" spans="1:12" x14ac:dyDescent="0.35">
      <c r="A482" s="9">
        <v>42331</v>
      </c>
      <c r="B482" s="2">
        <v>11105.92</v>
      </c>
      <c r="C482" s="2">
        <v>11126.34</v>
      </c>
      <c r="D482" s="2">
        <v>11049.99</v>
      </c>
      <c r="E482" s="2">
        <v>11092.31</v>
      </c>
      <c r="F482" s="10">
        <v>2480625920</v>
      </c>
      <c r="J482">
        <v>406</v>
      </c>
      <c r="L482">
        <f t="shared" si="12"/>
        <v>1.4386796006773022</v>
      </c>
    </row>
    <row r="483" spans="1:12" x14ac:dyDescent="0.35">
      <c r="A483" s="9">
        <v>42332</v>
      </c>
      <c r="B483" s="2">
        <v>11064.78</v>
      </c>
      <c r="C483" s="2">
        <v>11064.96</v>
      </c>
      <c r="D483" s="2">
        <v>10869.2</v>
      </c>
      <c r="E483" s="2">
        <v>10933.99</v>
      </c>
      <c r="F483" s="10">
        <v>3590022656</v>
      </c>
      <c r="J483">
        <v>407</v>
      </c>
      <c r="L483">
        <f t="shared" si="12"/>
        <v>1.4627074032383409</v>
      </c>
    </row>
    <row r="484" spans="1:12" x14ac:dyDescent="0.35">
      <c r="A484" s="9">
        <v>42333</v>
      </c>
      <c r="B484" s="2">
        <v>10958.4</v>
      </c>
      <c r="C484" s="2">
        <v>11186.68</v>
      </c>
      <c r="D484" s="2">
        <v>10921.71</v>
      </c>
      <c r="E484" s="2">
        <v>11169.54</v>
      </c>
      <c r="F484" s="10">
        <v>3533727488</v>
      </c>
      <c r="J484">
        <v>408</v>
      </c>
      <c r="L484">
        <f t="shared" si="12"/>
        <v>1.4862896509547885</v>
      </c>
    </row>
    <row r="485" spans="1:12" x14ac:dyDescent="0.35">
      <c r="A485" s="9">
        <v>42334</v>
      </c>
      <c r="B485" s="2">
        <v>11180.94</v>
      </c>
      <c r="C485" s="2">
        <v>11366.37</v>
      </c>
      <c r="D485" s="2">
        <v>11176.56</v>
      </c>
      <c r="E485" s="2">
        <v>11320.77</v>
      </c>
      <c r="F485" s="10">
        <v>3375746132</v>
      </c>
      <c r="J485">
        <v>409</v>
      </c>
      <c r="L485">
        <f t="shared" si="12"/>
        <v>1.509419160445544</v>
      </c>
    </row>
    <row r="486" spans="1:12" x14ac:dyDescent="0.35">
      <c r="A486" s="9">
        <v>42335</v>
      </c>
      <c r="B486" s="2">
        <v>11277.91</v>
      </c>
      <c r="C486" s="2">
        <v>11354.01</v>
      </c>
      <c r="D486" s="2">
        <v>11247.14</v>
      </c>
      <c r="E486" s="2">
        <v>11293.76</v>
      </c>
      <c r="F486" s="10">
        <v>2593300224</v>
      </c>
      <c r="J486">
        <v>410</v>
      </c>
      <c r="L486">
        <f t="shared" si="12"/>
        <v>1.532088886237956</v>
      </c>
    </row>
    <row r="487" spans="1:12" x14ac:dyDescent="0.35">
      <c r="A487" s="9">
        <v>42338</v>
      </c>
      <c r="B487" s="2">
        <v>11268.31</v>
      </c>
      <c r="C487" s="2">
        <v>11430.87</v>
      </c>
      <c r="D487" s="2">
        <v>11253.37</v>
      </c>
      <c r="E487" s="2">
        <v>11382.23</v>
      </c>
      <c r="F487" s="10">
        <v>4228451328</v>
      </c>
      <c r="J487">
        <v>411</v>
      </c>
      <c r="L487">
        <f t="shared" si="12"/>
        <v>1.5542919229139418</v>
      </c>
    </row>
    <row r="488" spans="1:12" x14ac:dyDescent="0.35">
      <c r="A488" s="9">
        <v>42339</v>
      </c>
      <c r="B488" s="2">
        <v>11422.47</v>
      </c>
      <c r="C488" s="2">
        <v>11430.38</v>
      </c>
      <c r="D488" s="2">
        <v>11235.97</v>
      </c>
      <c r="E488" s="2">
        <v>11261.24</v>
      </c>
      <c r="F488" s="10">
        <v>4566501888</v>
      </c>
      <c r="J488">
        <v>412</v>
      </c>
      <c r="L488">
        <f t="shared" si="12"/>
        <v>1.576021507213444</v>
      </c>
    </row>
    <row r="489" spans="1:12" x14ac:dyDescent="0.35">
      <c r="A489" s="9">
        <v>42340</v>
      </c>
      <c r="B489" s="2">
        <v>11301.51</v>
      </c>
      <c r="C489" s="2">
        <v>11329.79</v>
      </c>
      <c r="D489" s="2">
        <v>11188.03</v>
      </c>
      <c r="E489" s="2">
        <v>11190.02</v>
      </c>
      <c r="F489" s="10">
        <v>3400502528</v>
      </c>
      <c r="J489">
        <v>413</v>
      </c>
      <c r="L489">
        <f t="shared" si="12"/>
        <v>1.5972710200945857</v>
      </c>
    </row>
    <row r="490" spans="1:12" x14ac:dyDescent="0.35">
      <c r="A490" s="9">
        <v>42341</v>
      </c>
      <c r="B490" s="2">
        <v>11173.79</v>
      </c>
      <c r="C490" s="2">
        <v>11318.8</v>
      </c>
      <c r="D490" s="2">
        <v>10780.63</v>
      </c>
      <c r="E490" s="2">
        <v>10789.24</v>
      </c>
      <c r="F490" s="10">
        <v>6836425728</v>
      </c>
      <c r="J490">
        <v>414</v>
      </c>
      <c r="L490">
        <f t="shared" si="12"/>
        <v>1.6180339887498949</v>
      </c>
    </row>
    <row r="491" spans="1:12" x14ac:dyDescent="0.35">
      <c r="A491" s="9">
        <v>42342</v>
      </c>
      <c r="B491" s="2">
        <v>10770.16</v>
      </c>
      <c r="C491" s="2">
        <v>10814.82</v>
      </c>
      <c r="D491" s="2">
        <v>10632.77</v>
      </c>
      <c r="E491" s="2">
        <v>10752.1</v>
      </c>
      <c r="F491" s="10">
        <v>4450473472</v>
      </c>
      <c r="J491">
        <v>415</v>
      </c>
      <c r="L491">
        <f t="shared" si="12"/>
        <v>1.6383040885779836</v>
      </c>
    </row>
    <row r="492" spans="1:12" x14ac:dyDescent="0.35">
      <c r="A492" s="9">
        <v>42345</v>
      </c>
      <c r="B492" s="2">
        <v>10832.42</v>
      </c>
      <c r="C492" s="2">
        <v>10992.55</v>
      </c>
      <c r="D492" s="2">
        <v>10806.52</v>
      </c>
      <c r="E492" s="2">
        <v>10886.09</v>
      </c>
      <c r="F492" s="10">
        <v>2924958208</v>
      </c>
      <c r="J492">
        <v>416</v>
      </c>
      <c r="L492">
        <f t="shared" si="12"/>
        <v>1.6580751451100835</v>
      </c>
    </row>
    <row r="493" spans="1:12" x14ac:dyDescent="0.35">
      <c r="A493" s="9">
        <v>42346</v>
      </c>
      <c r="B493" s="2">
        <v>10872.68</v>
      </c>
      <c r="C493" s="2">
        <v>10895.5</v>
      </c>
      <c r="D493" s="2">
        <v>10616.24</v>
      </c>
      <c r="E493" s="2">
        <v>10673.6</v>
      </c>
      <c r="F493" s="10">
        <v>3563608832</v>
      </c>
      <c r="J493">
        <v>417</v>
      </c>
      <c r="L493">
        <f t="shared" si="12"/>
        <v>1.6773411358908481</v>
      </c>
    </row>
    <row r="494" spans="1:12" x14ac:dyDescent="0.35">
      <c r="A494" s="9">
        <v>42347</v>
      </c>
      <c r="B494" s="2">
        <v>10719.7</v>
      </c>
      <c r="C494" s="2">
        <v>10719.7</v>
      </c>
      <c r="D494" s="2">
        <v>10554.54</v>
      </c>
      <c r="E494" s="2">
        <v>10592.49</v>
      </c>
      <c r="F494" s="10">
        <v>3782085376</v>
      </c>
      <c r="J494">
        <v>418</v>
      </c>
      <c r="L494">
        <f t="shared" si="12"/>
        <v>1.6960961923128519</v>
      </c>
    </row>
    <row r="495" spans="1:12" x14ac:dyDescent="0.35">
      <c r="A495" s="9">
        <v>42348</v>
      </c>
      <c r="B495" s="2">
        <v>10547.52</v>
      </c>
      <c r="C495" s="2">
        <v>10662.77</v>
      </c>
      <c r="D495" s="2">
        <v>10500.03</v>
      </c>
      <c r="E495" s="2">
        <v>10598.93</v>
      </c>
      <c r="F495" s="10">
        <v>3117427456</v>
      </c>
      <c r="J495">
        <v>419</v>
      </c>
      <c r="L495">
        <f t="shared" si="12"/>
        <v>1.7143346014042247</v>
      </c>
    </row>
    <row r="496" spans="1:12" x14ac:dyDescent="0.35">
      <c r="A496" s="9">
        <v>42349</v>
      </c>
      <c r="B496" s="2">
        <v>10572.86</v>
      </c>
      <c r="C496" s="2">
        <v>10596.03</v>
      </c>
      <c r="D496" s="2">
        <v>10294.25</v>
      </c>
      <c r="E496" s="2">
        <v>10340.06</v>
      </c>
      <c r="F496" s="10">
        <v>4054492416</v>
      </c>
      <c r="J496">
        <v>420</v>
      </c>
      <c r="L496">
        <f t="shared" si="12"/>
        <v>1.7320508075688772</v>
      </c>
    </row>
    <row r="497" spans="1:12" x14ac:dyDescent="0.35">
      <c r="A497" s="9">
        <v>42352</v>
      </c>
      <c r="B497" s="2">
        <v>10406.709999999999</v>
      </c>
      <c r="C497" s="2">
        <v>10448.65</v>
      </c>
      <c r="D497" s="2">
        <v>10122.950000000001</v>
      </c>
      <c r="E497" s="2">
        <v>10139.34</v>
      </c>
      <c r="F497" s="10">
        <v>3950923008</v>
      </c>
      <c r="J497">
        <v>421</v>
      </c>
      <c r="L497">
        <f t="shared" si="12"/>
        <v>1.7492394142787915</v>
      </c>
    </row>
    <row r="498" spans="1:12" x14ac:dyDescent="0.35">
      <c r="A498" s="9">
        <v>42353</v>
      </c>
      <c r="B498" s="2">
        <v>10239.799999999999</v>
      </c>
      <c r="C498" s="2">
        <v>10482.75</v>
      </c>
      <c r="D498" s="2">
        <v>10237.48</v>
      </c>
      <c r="E498" s="2">
        <v>10450.379999999999</v>
      </c>
      <c r="F498" s="10">
        <v>3988668160</v>
      </c>
      <c r="J498">
        <v>422</v>
      </c>
      <c r="L498">
        <f t="shared" si="12"/>
        <v>1.7658951857178538</v>
      </c>
    </row>
    <row r="499" spans="1:12" x14ac:dyDescent="0.35">
      <c r="A499" s="9">
        <v>42354</v>
      </c>
      <c r="B499" s="2">
        <v>10476.06</v>
      </c>
      <c r="C499" s="2">
        <v>10572.55</v>
      </c>
      <c r="D499" s="2">
        <v>10423.780000000001</v>
      </c>
      <c r="E499" s="2">
        <v>10469.26</v>
      </c>
      <c r="F499" s="10">
        <v>3097020416</v>
      </c>
      <c r="J499">
        <v>423</v>
      </c>
      <c r="L499">
        <f t="shared" si="12"/>
        <v>1.7820130483767356</v>
      </c>
    </row>
    <row r="500" spans="1:12" x14ac:dyDescent="0.35">
      <c r="A500" s="9">
        <v>42355</v>
      </c>
      <c r="B500" s="2">
        <v>10685.3</v>
      </c>
      <c r="C500" s="2">
        <v>10829.62</v>
      </c>
      <c r="D500" s="2">
        <v>10656.39</v>
      </c>
      <c r="E500" s="2">
        <v>10738.12</v>
      </c>
      <c r="F500" s="10">
        <v>4655305728</v>
      </c>
      <c r="J500">
        <v>424</v>
      </c>
      <c r="L500">
        <f t="shared" si="12"/>
        <v>1.7975880925983341</v>
      </c>
    </row>
    <row r="501" spans="1:12" x14ac:dyDescent="0.35">
      <c r="A501" s="9">
        <v>42356</v>
      </c>
      <c r="B501" s="2">
        <v>10639.98</v>
      </c>
      <c r="C501" s="2">
        <v>10735.85</v>
      </c>
      <c r="D501" s="2">
        <v>10543.05</v>
      </c>
      <c r="E501" s="2">
        <v>10608.19</v>
      </c>
      <c r="F501" s="10">
        <v>8456462336</v>
      </c>
      <c r="J501">
        <v>425</v>
      </c>
      <c r="L501">
        <f t="shared" si="12"/>
        <v>1.8126155740732999</v>
      </c>
    </row>
    <row r="502" spans="1:12" x14ac:dyDescent="0.35">
      <c r="A502" s="9">
        <v>42359</v>
      </c>
      <c r="B502" s="2">
        <v>10607.2</v>
      </c>
      <c r="C502" s="2">
        <v>10796.03</v>
      </c>
      <c r="D502" s="2">
        <v>10497.77</v>
      </c>
      <c r="E502" s="2">
        <v>10497.77</v>
      </c>
      <c r="F502" s="10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9">
        <v>42360</v>
      </c>
      <c r="B503" s="2">
        <v>10598.19</v>
      </c>
      <c r="C503" s="2">
        <v>10623.98</v>
      </c>
      <c r="D503" s="2">
        <v>10400.61</v>
      </c>
      <c r="E503" s="2">
        <v>10488.75</v>
      </c>
      <c r="F503" s="10">
        <v>2520793344</v>
      </c>
      <c r="J503">
        <v>427</v>
      </c>
      <c r="L503">
        <f t="shared" si="13"/>
        <v>1.8410097069048807</v>
      </c>
    </row>
    <row r="504" spans="1:12" x14ac:dyDescent="0.35">
      <c r="A504" s="9">
        <v>42361</v>
      </c>
      <c r="B504" s="2">
        <v>10623.56</v>
      </c>
      <c r="C504" s="2">
        <v>10743.32</v>
      </c>
      <c r="D504" s="2">
        <v>10595.27</v>
      </c>
      <c r="E504" s="2">
        <v>10727.64</v>
      </c>
      <c r="F504" s="10">
        <v>2605014528</v>
      </c>
      <c r="J504">
        <v>428</v>
      </c>
      <c r="L504">
        <f t="shared" si="13"/>
        <v>1.8543677091335748</v>
      </c>
    </row>
    <row r="505" spans="1:12" x14ac:dyDescent="0.35">
      <c r="A505" s="9">
        <v>42366</v>
      </c>
      <c r="B505" s="2">
        <v>10748.37</v>
      </c>
      <c r="C505" s="2">
        <v>10756.17</v>
      </c>
      <c r="D505" s="2">
        <v>10627.46</v>
      </c>
      <c r="E505" s="2">
        <v>10653.91</v>
      </c>
      <c r="F505" s="10">
        <v>1255261824</v>
      </c>
      <c r="J505">
        <v>429</v>
      </c>
      <c r="L505">
        <f t="shared" si="13"/>
        <v>1.8671608529944035</v>
      </c>
    </row>
    <row r="506" spans="1:12" x14ac:dyDescent="0.35">
      <c r="A506" s="9">
        <v>42367</v>
      </c>
      <c r="B506" s="2">
        <v>10744.96</v>
      </c>
      <c r="C506" s="2">
        <v>10860.14</v>
      </c>
      <c r="D506" s="2">
        <v>10731.63</v>
      </c>
      <c r="E506" s="2">
        <v>10860.14</v>
      </c>
      <c r="F506" s="10">
        <v>1984780416</v>
      </c>
      <c r="J506">
        <v>430</v>
      </c>
      <c r="L506">
        <f t="shared" si="13"/>
        <v>1.8793852415718166</v>
      </c>
    </row>
    <row r="507" spans="1:12" x14ac:dyDescent="0.35">
      <c r="A507" s="9">
        <v>42368</v>
      </c>
      <c r="B507" s="2">
        <v>10855.17</v>
      </c>
      <c r="C507" s="2">
        <v>10857.43</v>
      </c>
      <c r="D507" s="2">
        <v>10743.01</v>
      </c>
      <c r="E507" s="2">
        <v>10743.01</v>
      </c>
      <c r="F507" s="10">
        <v>1395427456</v>
      </c>
      <c r="J507">
        <v>431</v>
      </c>
      <c r="L507">
        <f t="shared" si="13"/>
        <v>1.8910371511986335</v>
      </c>
    </row>
    <row r="508" spans="1:12" x14ac:dyDescent="0.35">
      <c r="A508" s="9">
        <v>42373</v>
      </c>
      <c r="B508" s="2">
        <v>10485.81</v>
      </c>
      <c r="C508" s="2">
        <v>10485.91</v>
      </c>
      <c r="D508" s="2">
        <v>10248.58</v>
      </c>
      <c r="E508" s="2">
        <v>10283.44</v>
      </c>
      <c r="F508" s="10">
        <v>4934835712</v>
      </c>
      <c r="J508">
        <v>432</v>
      </c>
      <c r="L508">
        <f t="shared" si="13"/>
        <v>1.9021130325903071</v>
      </c>
    </row>
    <row r="509" spans="1:12" x14ac:dyDescent="0.35">
      <c r="A509" s="9">
        <v>42374</v>
      </c>
      <c r="B509" s="2">
        <v>10373.27</v>
      </c>
      <c r="C509" s="2">
        <v>10384.26</v>
      </c>
      <c r="D509" s="2">
        <v>10173.52</v>
      </c>
      <c r="E509" s="2">
        <v>10310.1</v>
      </c>
      <c r="F509" s="10">
        <v>3470784256</v>
      </c>
      <c r="J509">
        <v>433</v>
      </c>
      <c r="L509">
        <f t="shared" si="13"/>
        <v>1.9126095119260709</v>
      </c>
    </row>
    <row r="510" spans="1:12" x14ac:dyDescent="0.35">
      <c r="A510" s="9">
        <v>42375</v>
      </c>
      <c r="B510" s="2">
        <v>10288.68</v>
      </c>
      <c r="C510" s="2">
        <v>10288.68</v>
      </c>
      <c r="D510" s="2">
        <v>10094.18</v>
      </c>
      <c r="E510" s="2">
        <v>10214.02</v>
      </c>
      <c r="F510" s="10">
        <v>3592296704</v>
      </c>
      <c r="J510">
        <v>434</v>
      </c>
      <c r="L510">
        <f t="shared" si="13"/>
        <v>1.9225233918766378</v>
      </c>
    </row>
    <row r="511" spans="1:12" x14ac:dyDescent="0.35">
      <c r="A511" s="9">
        <v>42376</v>
      </c>
      <c r="B511" s="2">
        <v>10144.17</v>
      </c>
      <c r="C511" s="2">
        <v>10145.469999999999</v>
      </c>
      <c r="D511" s="2">
        <v>9810.4699999999993</v>
      </c>
      <c r="E511" s="2">
        <v>9979.85</v>
      </c>
      <c r="F511" s="10">
        <v>5048312832</v>
      </c>
      <c r="J511">
        <v>435</v>
      </c>
      <c r="L511">
        <f t="shared" si="13"/>
        <v>1.9318516525781366</v>
      </c>
    </row>
    <row r="512" spans="1:12" x14ac:dyDescent="0.35">
      <c r="A512" s="9">
        <v>42377</v>
      </c>
      <c r="B512" s="2">
        <v>10010.469999999999</v>
      </c>
      <c r="C512" s="2">
        <v>10122.459999999999</v>
      </c>
      <c r="D512" s="2">
        <v>9849.34</v>
      </c>
      <c r="E512" s="2">
        <v>9849.34</v>
      </c>
      <c r="F512" s="10">
        <v>3938901760</v>
      </c>
      <c r="J512">
        <v>436</v>
      </c>
      <c r="L512">
        <f t="shared" si="13"/>
        <v>1.9405914525519929</v>
      </c>
    </row>
    <row r="513" spans="1:12" x14ac:dyDescent="0.35">
      <c r="A513" s="9">
        <v>42380</v>
      </c>
      <c r="B513" s="2">
        <v>9814.0400000000009</v>
      </c>
      <c r="C513" s="2">
        <v>9978.69</v>
      </c>
      <c r="D513" s="2">
        <v>9813.02</v>
      </c>
      <c r="E513" s="2">
        <v>9825.07</v>
      </c>
      <c r="F513" s="10">
        <v>3578257664</v>
      </c>
      <c r="J513">
        <v>437</v>
      </c>
      <c r="L513">
        <f t="shared" si="13"/>
        <v>1.9487401295704705</v>
      </c>
    </row>
    <row r="514" spans="1:12" x14ac:dyDescent="0.35">
      <c r="A514" s="9">
        <v>42381</v>
      </c>
      <c r="B514" s="2">
        <v>9832.82</v>
      </c>
      <c r="C514" s="2">
        <v>10092.67</v>
      </c>
      <c r="D514" s="2">
        <v>9832.82</v>
      </c>
      <c r="E514" s="2">
        <v>9985.43</v>
      </c>
      <c r="F514" s="10">
        <v>3708558080</v>
      </c>
      <c r="J514">
        <v>438</v>
      </c>
      <c r="L514">
        <f t="shared" si="13"/>
        <v>1.9562952014676112</v>
      </c>
    </row>
    <row r="515" spans="1:12" x14ac:dyDescent="0.35">
      <c r="A515" s="9">
        <v>42382</v>
      </c>
      <c r="B515" s="2">
        <v>10112.35</v>
      </c>
      <c r="C515" s="2">
        <v>10164.049999999999</v>
      </c>
      <c r="D515" s="2">
        <v>9929.07</v>
      </c>
      <c r="E515" s="2">
        <v>9960.9599999999991</v>
      </c>
      <c r="F515" s="10">
        <v>3430627328</v>
      </c>
      <c r="J515">
        <v>439</v>
      </c>
      <c r="L515">
        <f t="shared" si="13"/>
        <v>1.963254366895328</v>
      </c>
    </row>
    <row r="516" spans="1:12" x14ac:dyDescent="0.35">
      <c r="A516" s="9">
        <v>42383</v>
      </c>
      <c r="B516" s="2">
        <v>9836.85</v>
      </c>
      <c r="C516" s="2">
        <v>9884.27</v>
      </c>
      <c r="D516" s="2">
        <v>9614.77</v>
      </c>
      <c r="E516" s="2">
        <v>9794.2000000000007</v>
      </c>
      <c r="F516" s="10">
        <v>5324136448</v>
      </c>
      <c r="J516">
        <v>440</v>
      </c>
      <c r="L516">
        <f t="shared" si="13"/>
        <v>1.969615506024416</v>
      </c>
    </row>
    <row r="517" spans="1:12" x14ac:dyDescent="0.35">
      <c r="A517" s="9">
        <v>42384</v>
      </c>
      <c r="B517" s="2">
        <v>9778.36</v>
      </c>
      <c r="C517" s="2">
        <v>9832.92</v>
      </c>
      <c r="D517" s="2">
        <v>9459.09</v>
      </c>
      <c r="E517" s="2">
        <v>9545.27</v>
      </c>
      <c r="F517" s="10">
        <v>5862219264</v>
      </c>
      <c r="J517">
        <v>441</v>
      </c>
      <c r="L517">
        <f t="shared" si="13"/>
        <v>1.9753766811902755</v>
      </c>
    </row>
    <row r="518" spans="1:12" x14ac:dyDescent="0.35">
      <c r="A518" s="9">
        <v>42387</v>
      </c>
      <c r="B518" s="2">
        <v>9542.6</v>
      </c>
      <c r="C518" s="2">
        <v>9657.94</v>
      </c>
      <c r="D518" s="2">
        <v>9457.9500000000007</v>
      </c>
      <c r="E518" s="2">
        <v>9521.85</v>
      </c>
      <c r="F518" s="10">
        <v>3383297536</v>
      </c>
      <c r="J518">
        <v>442</v>
      </c>
      <c r="L518">
        <f t="shared" si="13"/>
        <v>1.9805361374831407</v>
      </c>
    </row>
    <row r="519" spans="1:12" x14ac:dyDescent="0.35">
      <c r="A519" s="9">
        <v>42388</v>
      </c>
      <c r="B519" s="2">
        <v>9722.64</v>
      </c>
      <c r="C519" s="2">
        <v>9756.14</v>
      </c>
      <c r="D519" s="2">
        <v>9626.65</v>
      </c>
      <c r="E519" s="2">
        <v>9664.2099999999991</v>
      </c>
      <c r="F519" s="10">
        <v>3396201216</v>
      </c>
      <c r="J519">
        <v>443</v>
      </c>
      <c r="L519">
        <f t="shared" si="13"/>
        <v>1.985092303282644</v>
      </c>
    </row>
    <row r="520" spans="1:12" x14ac:dyDescent="0.35">
      <c r="A520" s="9">
        <v>42389</v>
      </c>
      <c r="B520" s="2">
        <v>9430.1299999999992</v>
      </c>
      <c r="C520" s="2">
        <v>9490.4500000000007</v>
      </c>
      <c r="D520" s="2">
        <v>9314.57</v>
      </c>
      <c r="E520" s="2">
        <v>9391.64</v>
      </c>
      <c r="F520" s="10">
        <v>4825819136</v>
      </c>
      <c r="J520">
        <v>444</v>
      </c>
      <c r="L520">
        <f t="shared" si="13"/>
        <v>1.9890437907365466</v>
      </c>
    </row>
    <row r="521" spans="1:12" x14ac:dyDescent="0.35">
      <c r="A521" s="9">
        <v>42390</v>
      </c>
      <c r="B521" s="2">
        <v>9400.69</v>
      </c>
      <c r="C521" s="2">
        <v>9656.33</v>
      </c>
      <c r="D521" s="2">
        <v>9348.74</v>
      </c>
      <c r="E521" s="2">
        <v>9574.16</v>
      </c>
      <c r="F521" s="10">
        <v>4963624448</v>
      </c>
      <c r="J521">
        <v>445</v>
      </c>
      <c r="L521">
        <f t="shared" si="13"/>
        <v>1.9923893961834911</v>
      </c>
    </row>
    <row r="522" spans="1:12" x14ac:dyDescent="0.35">
      <c r="A522" s="9">
        <v>42391</v>
      </c>
      <c r="B522" s="2">
        <v>9762.5499999999993</v>
      </c>
      <c r="C522" s="2">
        <v>9837.6200000000008</v>
      </c>
      <c r="D522" s="2">
        <v>9704.9</v>
      </c>
      <c r="E522" s="2">
        <v>9764.8799999999992</v>
      </c>
      <c r="F522" s="10">
        <v>4370950656</v>
      </c>
      <c r="J522">
        <v>446</v>
      </c>
      <c r="L522">
        <f t="shared" si="13"/>
        <v>1.9951281005196484</v>
      </c>
    </row>
    <row r="523" spans="1:12" x14ac:dyDescent="0.35">
      <c r="A523" s="9">
        <v>42394</v>
      </c>
      <c r="B523" s="2">
        <v>9790.44</v>
      </c>
      <c r="C523" s="2">
        <v>9800.49</v>
      </c>
      <c r="D523" s="2">
        <v>9681.7000000000007</v>
      </c>
      <c r="E523" s="2">
        <v>9736.15</v>
      </c>
      <c r="F523" s="10">
        <v>3197269248</v>
      </c>
      <c r="J523">
        <v>447</v>
      </c>
      <c r="L523">
        <f t="shared" si="13"/>
        <v>1.9972590695091477</v>
      </c>
    </row>
    <row r="524" spans="1:12" x14ac:dyDescent="0.35">
      <c r="A524" s="9">
        <v>42395</v>
      </c>
      <c r="B524" s="2">
        <v>9599.56</v>
      </c>
      <c r="C524" s="2">
        <v>9867.18</v>
      </c>
      <c r="D524" s="2">
        <v>9563.64</v>
      </c>
      <c r="E524" s="2">
        <v>9822.75</v>
      </c>
      <c r="F524" s="10">
        <v>3895965184</v>
      </c>
      <c r="J524">
        <v>448</v>
      </c>
      <c r="L524">
        <f t="shared" si="13"/>
        <v>1.9987816540381915</v>
      </c>
    </row>
    <row r="525" spans="1:12" x14ac:dyDescent="0.35">
      <c r="A525" s="9">
        <v>42396</v>
      </c>
      <c r="B525" s="2">
        <v>9781.42</v>
      </c>
      <c r="C525" s="2">
        <v>9880.82</v>
      </c>
      <c r="D525" s="2">
        <v>9728.64</v>
      </c>
      <c r="E525" s="2">
        <v>9880.82</v>
      </c>
      <c r="F525" s="10">
        <v>3282937856</v>
      </c>
      <c r="J525">
        <v>449</v>
      </c>
      <c r="L525">
        <f t="shared" si="13"/>
        <v>1.9996953903127825</v>
      </c>
    </row>
    <row r="526" spans="1:12" x14ac:dyDescent="0.35">
      <c r="A526" s="9">
        <v>42397</v>
      </c>
      <c r="B526" s="2">
        <v>9826.2800000000007</v>
      </c>
      <c r="C526" s="2">
        <v>9905.08</v>
      </c>
      <c r="D526" s="2">
        <v>9594.7999999999993</v>
      </c>
      <c r="E526" s="2">
        <v>9639.59</v>
      </c>
      <c r="F526" s="10">
        <v>3905354496</v>
      </c>
      <c r="J526">
        <v>450</v>
      </c>
      <c r="L526">
        <f t="shared" si="13"/>
        <v>2</v>
      </c>
    </row>
    <row r="527" spans="1:12" x14ac:dyDescent="0.35">
      <c r="A527" s="9">
        <v>42398</v>
      </c>
      <c r="B527" s="2">
        <v>9772.58</v>
      </c>
      <c r="C527" s="2">
        <v>9798.3799999999992</v>
      </c>
      <c r="D527" s="2">
        <v>9656.36</v>
      </c>
      <c r="E527" s="2">
        <v>9798.11</v>
      </c>
      <c r="F527" s="10">
        <v>4079750400</v>
      </c>
      <c r="J527">
        <v>451</v>
      </c>
      <c r="L527">
        <f t="shared" si="13"/>
        <v>1.9996953903127825</v>
      </c>
    </row>
    <row r="528" spans="1:12" x14ac:dyDescent="0.35">
      <c r="A528" s="9">
        <v>42401</v>
      </c>
      <c r="B528" s="2">
        <v>9823.73</v>
      </c>
      <c r="C528" s="2">
        <v>9827.1</v>
      </c>
      <c r="D528" s="2">
        <v>9638.58</v>
      </c>
      <c r="E528" s="2">
        <v>9757.8799999999992</v>
      </c>
      <c r="F528" s="10">
        <v>3072775936</v>
      </c>
      <c r="J528">
        <v>452</v>
      </c>
      <c r="L528">
        <f t="shared" si="13"/>
        <v>1.9987816540381915</v>
      </c>
    </row>
    <row r="529" spans="1:12" x14ac:dyDescent="0.35">
      <c r="A529" s="9">
        <v>42402</v>
      </c>
      <c r="B529" s="2">
        <v>9721.18</v>
      </c>
      <c r="C529" s="2">
        <v>9729.23</v>
      </c>
      <c r="D529" s="2">
        <v>9536.9699999999993</v>
      </c>
      <c r="E529" s="2">
        <v>9581.0400000000009</v>
      </c>
      <c r="F529" s="10">
        <v>3541710848</v>
      </c>
      <c r="J529">
        <v>453</v>
      </c>
      <c r="L529">
        <f t="shared" si="13"/>
        <v>1.9972590695091477</v>
      </c>
    </row>
    <row r="530" spans="1:12" x14ac:dyDescent="0.35">
      <c r="A530" s="9">
        <v>42403</v>
      </c>
      <c r="B530" s="2">
        <v>9541.5300000000007</v>
      </c>
      <c r="C530" s="2">
        <v>9577.2000000000007</v>
      </c>
      <c r="D530" s="2">
        <v>9350.98</v>
      </c>
      <c r="E530" s="2">
        <v>9434.82</v>
      </c>
      <c r="F530" s="10">
        <v>4300801024</v>
      </c>
      <c r="J530">
        <v>454</v>
      </c>
      <c r="L530">
        <f t="shared" si="13"/>
        <v>1.9951281005196484</v>
      </c>
    </row>
    <row r="531" spans="1:12" x14ac:dyDescent="0.35">
      <c r="A531" s="9">
        <v>42404</v>
      </c>
      <c r="B531" s="2">
        <v>9522.67</v>
      </c>
      <c r="C531" s="2">
        <v>9539.92</v>
      </c>
      <c r="D531" s="2">
        <v>9270.09</v>
      </c>
      <c r="E531" s="2">
        <v>9393.36</v>
      </c>
      <c r="F531" s="10">
        <v>4731516416</v>
      </c>
      <c r="J531">
        <v>455</v>
      </c>
      <c r="L531">
        <f t="shared" si="13"/>
        <v>1.9923893961834911</v>
      </c>
    </row>
    <row r="532" spans="1:12" x14ac:dyDescent="0.35">
      <c r="A532" s="9">
        <v>42405</v>
      </c>
      <c r="B532" s="2">
        <v>9375.2900000000009</v>
      </c>
      <c r="C532" s="2">
        <v>9469.7099999999991</v>
      </c>
      <c r="D532" s="2">
        <v>9250.84</v>
      </c>
      <c r="E532" s="2">
        <v>9286.23</v>
      </c>
      <c r="F532" s="10">
        <v>4369835520</v>
      </c>
      <c r="J532">
        <v>456</v>
      </c>
      <c r="L532">
        <f t="shared" si="13"/>
        <v>1.9890437907365466</v>
      </c>
    </row>
    <row r="533" spans="1:12" x14ac:dyDescent="0.35">
      <c r="A533" s="9">
        <v>42408</v>
      </c>
      <c r="B533" s="2">
        <v>9329.8700000000008</v>
      </c>
      <c r="C533" s="2">
        <v>9337.52</v>
      </c>
      <c r="D533" s="2">
        <v>8937.98</v>
      </c>
      <c r="E533" s="2">
        <v>8979.36</v>
      </c>
      <c r="F533" s="10">
        <v>4875351552</v>
      </c>
      <c r="J533">
        <v>457</v>
      </c>
      <c r="L533">
        <f t="shared" si="13"/>
        <v>1.9850923032826442</v>
      </c>
    </row>
    <row r="534" spans="1:12" x14ac:dyDescent="0.35">
      <c r="A534" s="9">
        <v>42409</v>
      </c>
      <c r="B534" s="2">
        <v>8980.7099999999991</v>
      </c>
      <c r="C534" s="2">
        <v>9041.9</v>
      </c>
      <c r="D534" s="2">
        <v>8772.8799999999992</v>
      </c>
      <c r="E534" s="2">
        <v>8879.4</v>
      </c>
      <c r="F534" s="10">
        <v>4998994432</v>
      </c>
      <c r="J534">
        <v>458</v>
      </c>
      <c r="L534">
        <f t="shared" si="13"/>
        <v>1.9805361374831407</v>
      </c>
    </row>
    <row r="535" spans="1:12" x14ac:dyDescent="0.35">
      <c r="A535" s="9">
        <v>42410</v>
      </c>
      <c r="B535" s="2">
        <v>8937.98</v>
      </c>
      <c r="C535" s="2">
        <v>9128.5400000000009</v>
      </c>
      <c r="D535" s="2">
        <v>8875.4500000000007</v>
      </c>
      <c r="E535" s="2">
        <v>9017.2900000000009</v>
      </c>
      <c r="F535" s="10">
        <v>4044150784</v>
      </c>
      <c r="J535">
        <v>459</v>
      </c>
      <c r="L535">
        <f t="shared" si="13"/>
        <v>1.9753766811902755</v>
      </c>
    </row>
    <row r="536" spans="1:12" x14ac:dyDescent="0.35">
      <c r="A536" s="9">
        <v>42411</v>
      </c>
      <c r="B536" s="2">
        <v>8887.89</v>
      </c>
      <c r="C536" s="2">
        <v>8899.57</v>
      </c>
      <c r="D536" s="2">
        <v>8699.2900000000009</v>
      </c>
      <c r="E536" s="2">
        <v>8752.8700000000008</v>
      </c>
      <c r="F536" s="10">
        <v>4673121280</v>
      </c>
      <c r="J536">
        <v>460</v>
      </c>
      <c r="L536">
        <f t="shared" si="13"/>
        <v>1.969615506024416</v>
      </c>
    </row>
    <row r="537" spans="1:12" x14ac:dyDescent="0.35">
      <c r="A537" s="9">
        <v>42412</v>
      </c>
      <c r="B537" s="2">
        <v>8854.4</v>
      </c>
      <c r="C537" s="2">
        <v>8967.51</v>
      </c>
      <c r="D537" s="2">
        <v>8815.77</v>
      </c>
      <c r="E537" s="2">
        <v>8967.51</v>
      </c>
      <c r="F537" s="10">
        <v>4154094592</v>
      </c>
      <c r="J537">
        <v>461</v>
      </c>
      <c r="L537">
        <f t="shared" si="13"/>
        <v>1.963254366895328</v>
      </c>
    </row>
    <row r="538" spans="1:12" x14ac:dyDescent="0.35">
      <c r="A538" s="9">
        <v>42415</v>
      </c>
      <c r="B538" s="2">
        <v>9163.5400000000009</v>
      </c>
      <c r="C538" s="2">
        <v>9249.4599999999991</v>
      </c>
      <c r="D538" s="2">
        <v>9134.76</v>
      </c>
      <c r="E538" s="2">
        <v>9206.84</v>
      </c>
      <c r="F538" s="10">
        <v>3569944832</v>
      </c>
      <c r="J538">
        <v>462</v>
      </c>
      <c r="L538">
        <f t="shared" si="13"/>
        <v>1.9562952014676114</v>
      </c>
    </row>
    <row r="539" spans="1:12" x14ac:dyDescent="0.35">
      <c r="A539" s="9">
        <v>42416</v>
      </c>
      <c r="B539" s="2">
        <v>9242.75</v>
      </c>
      <c r="C539" s="2">
        <v>9269.06</v>
      </c>
      <c r="D539" s="2">
        <v>9079.19</v>
      </c>
      <c r="E539" s="2">
        <v>9135.11</v>
      </c>
      <c r="F539" s="10">
        <v>3089120256</v>
      </c>
      <c r="J539">
        <v>463</v>
      </c>
      <c r="L539">
        <f t="shared" si="13"/>
        <v>1.9487401295704705</v>
      </c>
    </row>
    <row r="540" spans="1:12" x14ac:dyDescent="0.35">
      <c r="A540" s="9">
        <v>42417</v>
      </c>
      <c r="B540" s="2">
        <v>9174.2800000000007</v>
      </c>
      <c r="C540" s="2">
        <v>9394.6200000000008</v>
      </c>
      <c r="D540" s="2">
        <v>9156.14</v>
      </c>
      <c r="E540" s="2">
        <v>9377.2099999999991</v>
      </c>
      <c r="F540" s="10">
        <v>3617709568</v>
      </c>
      <c r="J540">
        <v>464</v>
      </c>
      <c r="L540">
        <f t="shared" si="13"/>
        <v>1.9405914525519929</v>
      </c>
    </row>
    <row r="541" spans="1:12" x14ac:dyDescent="0.35">
      <c r="A541" s="9">
        <v>42418</v>
      </c>
      <c r="B541" s="2">
        <v>9428.01</v>
      </c>
      <c r="C541" s="2">
        <v>9551.8700000000008</v>
      </c>
      <c r="D541" s="2">
        <v>9349.9500000000007</v>
      </c>
      <c r="E541" s="2">
        <v>9463.64</v>
      </c>
      <c r="F541" s="10">
        <v>3655541504</v>
      </c>
      <c r="J541">
        <v>465</v>
      </c>
      <c r="L541">
        <f t="shared" si="13"/>
        <v>1.9318516525781366</v>
      </c>
    </row>
    <row r="542" spans="1:12" x14ac:dyDescent="0.35">
      <c r="A542" s="9">
        <v>42419</v>
      </c>
      <c r="B542" s="2">
        <v>9420.51</v>
      </c>
      <c r="C542" s="2">
        <v>9474.02</v>
      </c>
      <c r="D542" s="2">
        <v>9319.1</v>
      </c>
      <c r="E542" s="2">
        <v>9388.0499999999993</v>
      </c>
      <c r="F542" s="10">
        <v>3694096128</v>
      </c>
      <c r="J542">
        <v>466</v>
      </c>
      <c r="L542">
        <f t="shared" si="13"/>
        <v>1.9225233918766378</v>
      </c>
    </row>
    <row r="543" spans="1:12" x14ac:dyDescent="0.35">
      <c r="A543" s="9">
        <v>42422</v>
      </c>
      <c r="B543" s="2">
        <v>9481.3700000000008</v>
      </c>
      <c r="C543" s="2">
        <v>9581.4500000000007</v>
      </c>
      <c r="D543" s="2">
        <v>9477.69</v>
      </c>
      <c r="E543" s="2">
        <v>9573.59</v>
      </c>
      <c r="F543" s="10">
        <v>2807951872</v>
      </c>
      <c r="J543">
        <v>467</v>
      </c>
      <c r="L543">
        <f t="shared" si="13"/>
        <v>1.9126095119260711</v>
      </c>
    </row>
    <row r="544" spans="1:12" x14ac:dyDescent="0.35">
      <c r="A544" s="9">
        <v>42423</v>
      </c>
      <c r="B544" s="2">
        <v>9503.1200000000008</v>
      </c>
      <c r="C544" s="2">
        <v>9535.1200000000008</v>
      </c>
      <c r="D544" s="2">
        <v>9405.2199999999993</v>
      </c>
      <c r="E544" s="2">
        <v>9416.77</v>
      </c>
      <c r="F544" s="10">
        <v>2944217088</v>
      </c>
      <c r="J544">
        <v>468</v>
      </c>
      <c r="L544">
        <f t="shared" si="13"/>
        <v>1.9021130325903073</v>
      </c>
    </row>
    <row r="545" spans="1:12" x14ac:dyDescent="0.35">
      <c r="A545" s="9">
        <v>42424</v>
      </c>
      <c r="B545" s="2">
        <v>9396.48</v>
      </c>
      <c r="C545" s="2">
        <v>9415.33</v>
      </c>
      <c r="D545" s="2">
        <v>9125.19</v>
      </c>
      <c r="E545" s="2">
        <v>9167.7999999999993</v>
      </c>
      <c r="F545" s="10">
        <v>3577020416</v>
      </c>
      <c r="J545">
        <v>469</v>
      </c>
      <c r="L545">
        <f t="shared" si="13"/>
        <v>1.8910371511986337</v>
      </c>
    </row>
    <row r="546" spans="1:12" x14ac:dyDescent="0.35">
      <c r="A546" s="9">
        <v>42425</v>
      </c>
      <c r="B546" s="2">
        <v>9277.02</v>
      </c>
      <c r="C546" s="2">
        <v>9391.31</v>
      </c>
      <c r="D546" s="2">
        <v>9199.09</v>
      </c>
      <c r="E546" s="2">
        <v>9331.48</v>
      </c>
      <c r="F546" s="10">
        <v>3393822976</v>
      </c>
      <c r="J546">
        <v>470</v>
      </c>
      <c r="L546">
        <f t="shared" si="13"/>
        <v>1.8793852415718169</v>
      </c>
    </row>
    <row r="547" spans="1:12" x14ac:dyDescent="0.35">
      <c r="A547" s="9">
        <v>42426</v>
      </c>
      <c r="B547" s="2">
        <v>9454.52</v>
      </c>
      <c r="C547" s="2">
        <v>9576.8799999999992</v>
      </c>
      <c r="D547" s="2">
        <v>9436.33</v>
      </c>
      <c r="E547" s="2">
        <v>9513.2999999999993</v>
      </c>
      <c r="F547" s="10">
        <v>3543656192</v>
      </c>
      <c r="J547">
        <v>471</v>
      </c>
      <c r="L547">
        <f t="shared" si="13"/>
        <v>1.8671608529944035</v>
      </c>
    </row>
    <row r="548" spans="1:12" x14ac:dyDescent="0.35">
      <c r="A548" s="9">
        <v>42429</v>
      </c>
      <c r="B548" s="2">
        <v>9424.93</v>
      </c>
      <c r="C548" s="2">
        <v>9498.57</v>
      </c>
      <c r="D548" s="2">
        <v>9332.42</v>
      </c>
      <c r="E548" s="2">
        <v>9495.4</v>
      </c>
      <c r="F548" s="10">
        <v>3332891904</v>
      </c>
      <c r="J548">
        <v>472</v>
      </c>
      <c r="L548">
        <f t="shared" si="13"/>
        <v>1.8543677091335748</v>
      </c>
    </row>
    <row r="549" spans="1:12" x14ac:dyDescent="0.35">
      <c r="A549" s="9">
        <v>42430</v>
      </c>
      <c r="B549" s="2">
        <v>9482.66</v>
      </c>
      <c r="C549" s="2">
        <v>9719.02</v>
      </c>
      <c r="D549" s="2">
        <v>9471.09</v>
      </c>
      <c r="E549" s="2">
        <v>9717.16</v>
      </c>
      <c r="F549" s="10">
        <v>3361669888</v>
      </c>
      <c r="J549">
        <v>473</v>
      </c>
      <c r="L549">
        <f t="shared" si="13"/>
        <v>1.8410097069048805</v>
      </c>
    </row>
    <row r="550" spans="1:12" x14ac:dyDescent="0.35">
      <c r="A550" s="9">
        <v>42431</v>
      </c>
      <c r="B550" s="2">
        <v>9780.84</v>
      </c>
      <c r="C550" s="2">
        <v>9837.11</v>
      </c>
      <c r="D550" s="2">
        <v>9695.98</v>
      </c>
      <c r="E550" s="2">
        <v>9776.6200000000008</v>
      </c>
      <c r="F550" s="10">
        <v>3515852032</v>
      </c>
      <c r="J550">
        <v>474</v>
      </c>
      <c r="L550">
        <f t="shared" si="13"/>
        <v>1.8270909152852017</v>
      </c>
    </row>
    <row r="551" spans="1:12" x14ac:dyDescent="0.35">
      <c r="A551" s="9">
        <v>42432</v>
      </c>
      <c r="B551" s="2">
        <v>9807.06</v>
      </c>
      <c r="C551" s="2">
        <v>9808.52</v>
      </c>
      <c r="D551" s="2">
        <v>9709.68</v>
      </c>
      <c r="E551" s="2">
        <v>9751.92</v>
      </c>
      <c r="F551" s="10">
        <v>3003942400</v>
      </c>
      <c r="J551">
        <v>475</v>
      </c>
      <c r="L551">
        <f t="shared" si="13"/>
        <v>1.8126155740733001</v>
      </c>
    </row>
    <row r="552" spans="1:12" x14ac:dyDescent="0.35">
      <c r="A552" s="9">
        <v>42433</v>
      </c>
      <c r="B552" s="2">
        <v>9800.86</v>
      </c>
      <c r="C552" s="2">
        <v>9899.11</v>
      </c>
      <c r="D552" s="2">
        <v>9742.76</v>
      </c>
      <c r="E552" s="2">
        <v>9824.17</v>
      </c>
      <c r="F552" s="10">
        <v>3380773376</v>
      </c>
      <c r="J552">
        <v>476</v>
      </c>
      <c r="L552">
        <f t="shared" si="13"/>
        <v>1.7975880925983339</v>
      </c>
    </row>
    <row r="553" spans="1:12" x14ac:dyDescent="0.35">
      <c r="A553" s="9">
        <v>42436</v>
      </c>
      <c r="B553" s="2">
        <v>9764.08</v>
      </c>
      <c r="C553" s="2">
        <v>9803.73</v>
      </c>
      <c r="D553" s="10">
        <v>9690</v>
      </c>
      <c r="E553" s="2">
        <v>9778.93</v>
      </c>
      <c r="F553" s="10">
        <v>2519621888</v>
      </c>
      <c r="J553">
        <v>477</v>
      </c>
      <c r="L553">
        <f t="shared" si="13"/>
        <v>1.7820130483767358</v>
      </c>
    </row>
    <row r="554" spans="1:12" x14ac:dyDescent="0.35">
      <c r="A554" s="9">
        <v>42437</v>
      </c>
      <c r="B554" s="2">
        <v>9688.4699999999993</v>
      </c>
      <c r="C554" s="2">
        <v>9785.0499999999993</v>
      </c>
      <c r="D554" s="2">
        <v>9617.69</v>
      </c>
      <c r="E554" s="2">
        <v>9692.82</v>
      </c>
      <c r="F554" s="10">
        <v>3311015680</v>
      </c>
      <c r="J554">
        <v>478</v>
      </c>
      <c r="L554">
        <f t="shared" si="13"/>
        <v>1.7658951857178538</v>
      </c>
    </row>
    <row r="555" spans="1:12" x14ac:dyDescent="0.35">
      <c r="A555" s="9">
        <v>42438</v>
      </c>
      <c r="B555" s="2">
        <v>9700.16</v>
      </c>
      <c r="C555" s="2">
        <v>9838.9500000000007</v>
      </c>
      <c r="D555" s="2">
        <v>9679.19</v>
      </c>
      <c r="E555" s="2">
        <v>9723.09</v>
      </c>
      <c r="F555" s="10">
        <v>3439289856</v>
      </c>
      <c r="J555">
        <v>479</v>
      </c>
      <c r="L555">
        <f t="shared" si="13"/>
        <v>1.7492394142787917</v>
      </c>
    </row>
    <row r="556" spans="1:12" x14ac:dyDescent="0.35">
      <c r="A556" s="9">
        <v>42439</v>
      </c>
      <c r="B556" s="2">
        <v>9697.64</v>
      </c>
      <c r="C556" s="2">
        <v>9995.84</v>
      </c>
      <c r="D556" s="2">
        <v>9498.15</v>
      </c>
      <c r="E556" s="2">
        <v>9498.15</v>
      </c>
      <c r="F556" s="10">
        <v>6030106624</v>
      </c>
      <c r="J556">
        <v>480</v>
      </c>
      <c r="L556">
        <f t="shared" si="13"/>
        <v>1.7320508075688774</v>
      </c>
    </row>
    <row r="557" spans="1:12" x14ac:dyDescent="0.35">
      <c r="A557" s="9">
        <v>42440</v>
      </c>
      <c r="B557" s="2">
        <v>9672.0499999999993</v>
      </c>
      <c r="C557" s="2">
        <v>9833.9</v>
      </c>
      <c r="D557" s="2">
        <v>9642.7900000000009</v>
      </c>
      <c r="E557" s="2">
        <v>9831.1299999999992</v>
      </c>
      <c r="F557" s="10">
        <v>3800439296</v>
      </c>
      <c r="J557">
        <v>481</v>
      </c>
      <c r="L557">
        <f t="shared" si="13"/>
        <v>1.7143346014042247</v>
      </c>
    </row>
    <row r="558" spans="1:12" x14ac:dyDescent="0.35">
      <c r="A558" s="9">
        <v>42443</v>
      </c>
      <c r="B558" s="2">
        <v>9948.2099999999991</v>
      </c>
      <c r="C558" s="2">
        <v>10039.61</v>
      </c>
      <c r="D558" s="2">
        <v>9936.06</v>
      </c>
      <c r="E558" s="2">
        <v>9990.26</v>
      </c>
      <c r="F558" s="10">
        <v>3042022912</v>
      </c>
      <c r="J558">
        <v>482</v>
      </c>
      <c r="L558">
        <f t="shared" si="13"/>
        <v>1.6960961923128521</v>
      </c>
    </row>
    <row r="559" spans="1:12" x14ac:dyDescent="0.35">
      <c r="A559" s="9">
        <v>42444</v>
      </c>
      <c r="B559" s="2">
        <v>9941.4599999999991</v>
      </c>
      <c r="C559" s="2">
        <v>9973.58</v>
      </c>
      <c r="D559" s="2">
        <v>9890.1200000000008</v>
      </c>
      <c r="E559" s="2">
        <v>9933.85</v>
      </c>
      <c r="F559" s="10">
        <v>2655412992</v>
      </c>
      <c r="J559">
        <v>483</v>
      </c>
      <c r="L559">
        <f t="shared" si="13"/>
        <v>1.6773411358908479</v>
      </c>
    </row>
    <row r="560" spans="1:12" x14ac:dyDescent="0.35">
      <c r="A560" s="9">
        <v>42445</v>
      </c>
      <c r="B560" s="2">
        <v>9971.0400000000009</v>
      </c>
      <c r="C560" s="2">
        <v>10021.700000000001</v>
      </c>
      <c r="D560" s="2">
        <v>9917.92</v>
      </c>
      <c r="E560" s="2">
        <v>9983.41</v>
      </c>
      <c r="F560" s="10">
        <v>3237577216</v>
      </c>
      <c r="J560">
        <v>484</v>
      </c>
      <c r="L560">
        <f t="shared" si="13"/>
        <v>1.6580751451100835</v>
      </c>
    </row>
    <row r="561" spans="1:12" x14ac:dyDescent="0.35">
      <c r="A561" s="9">
        <v>42446</v>
      </c>
      <c r="B561" s="2">
        <v>10051.69</v>
      </c>
      <c r="C561" s="2">
        <v>10055.290000000001</v>
      </c>
      <c r="D561" s="2">
        <v>9753.0400000000009</v>
      </c>
      <c r="E561" s="2">
        <v>9892.2000000000007</v>
      </c>
      <c r="F561" s="10">
        <v>3903401728</v>
      </c>
      <c r="J561">
        <v>485</v>
      </c>
      <c r="L561">
        <f t="shared" si="13"/>
        <v>1.6383040885779834</v>
      </c>
    </row>
    <row r="562" spans="1:12" x14ac:dyDescent="0.35">
      <c r="A562" s="9">
        <v>42447</v>
      </c>
      <c r="B562" s="2">
        <v>9905.67</v>
      </c>
      <c r="C562" s="2">
        <v>9961.48</v>
      </c>
      <c r="D562" s="2">
        <v>9822.52</v>
      </c>
      <c r="E562" s="2">
        <v>9950.7999999999993</v>
      </c>
      <c r="F562" s="10">
        <v>8494747648</v>
      </c>
      <c r="J562">
        <v>486</v>
      </c>
      <c r="L562">
        <f t="shared" si="13"/>
        <v>1.6180339887498949</v>
      </c>
    </row>
    <row r="563" spans="1:12" x14ac:dyDescent="0.35">
      <c r="A563" s="9">
        <v>42450</v>
      </c>
      <c r="B563" s="2">
        <v>9893.26</v>
      </c>
      <c r="C563" s="2">
        <v>10095.459999999999</v>
      </c>
      <c r="D563" s="2">
        <v>9863.83</v>
      </c>
      <c r="E563" s="2">
        <v>9948.64</v>
      </c>
      <c r="F563" s="10">
        <v>2869096704</v>
      </c>
      <c r="J563">
        <v>487</v>
      </c>
      <c r="L563">
        <f t="shared" si="13"/>
        <v>1.5972710200945854</v>
      </c>
    </row>
    <row r="564" spans="1:12" x14ac:dyDescent="0.35">
      <c r="A564" s="9">
        <v>42451</v>
      </c>
      <c r="B564" s="2">
        <v>9836.2800000000007</v>
      </c>
      <c r="C564" s="10">
        <v>9990</v>
      </c>
      <c r="D564" s="2">
        <v>9762.57</v>
      </c>
      <c r="E564" s="10">
        <v>9990</v>
      </c>
      <c r="F564" s="10">
        <v>2793933568</v>
      </c>
      <c r="J564">
        <v>488</v>
      </c>
      <c r="L564">
        <f t="shared" si="13"/>
        <v>1.576021507213444</v>
      </c>
    </row>
    <row r="565" spans="1:12" x14ac:dyDescent="0.35">
      <c r="A565" s="9">
        <v>42452</v>
      </c>
      <c r="B565" s="2">
        <v>10046.94</v>
      </c>
      <c r="C565" s="2">
        <v>10112.17</v>
      </c>
      <c r="D565" s="2">
        <v>9964.6299999999992</v>
      </c>
      <c r="E565" s="2">
        <v>10022.93</v>
      </c>
      <c r="F565" s="10">
        <v>3017941760</v>
      </c>
      <c r="J565">
        <v>489</v>
      </c>
      <c r="L565">
        <f t="shared" si="13"/>
        <v>1.554291922913942</v>
      </c>
    </row>
    <row r="566" spans="1:12" x14ac:dyDescent="0.35">
      <c r="A566" s="9">
        <v>42453</v>
      </c>
      <c r="B566" s="2">
        <v>9974.6</v>
      </c>
      <c r="C566" s="2">
        <v>9977.99</v>
      </c>
      <c r="D566" s="2">
        <v>9845.3700000000008</v>
      </c>
      <c r="E566" s="2">
        <v>9851.35</v>
      </c>
      <c r="F566" s="10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9">
        <v>42458</v>
      </c>
      <c r="B567" s="2">
        <v>9900.8799999999992</v>
      </c>
      <c r="C567" s="2">
        <v>9947.0300000000007</v>
      </c>
      <c r="D567" s="2">
        <v>9808.48</v>
      </c>
      <c r="E567" s="2">
        <v>9887.94</v>
      </c>
      <c r="F567" s="10">
        <v>2262522112</v>
      </c>
      <c r="J567">
        <v>491</v>
      </c>
      <c r="L567">
        <f t="shared" si="14"/>
        <v>1.5094191604455443</v>
      </c>
    </row>
    <row r="568" spans="1:12" x14ac:dyDescent="0.35">
      <c r="A568" s="9">
        <v>42459</v>
      </c>
      <c r="B568" s="2">
        <v>9951.68</v>
      </c>
      <c r="C568" s="2">
        <v>10097.700000000001</v>
      </c>
      <c r="D568" s="2">
        <v>9947.26</v>
      </c>
      <c r="E568" s="2">
        <v>10046.61</v>
      </c>
      <c r="F568" s="10">
        <v>2897283328</v>
      </c>
      <c r="J568">
        <v>492</v>
      </c>
      <c r="L568">
        <f t="shared" si="14"/>
        <v>1.4862896509547885</v>
      </c>
    </row>
    <row r="569" spans="1:12" x14ac:dyDescent="0.35">
      <c r="A569" s="9">
        <v>42460</v>
      </c>
      <c r="B569" s="2">
        <v>9997.44</v>
      </c>
      <c r="C569" s="2">
        <v>10021.34</v>
      </c>
      <c r="D569" s="2">
        <v>9947.02</v>
      </c>
      <c r="E569" s="2">
        <v>9965.51</v>
      </c>
      <c r="F569" s="10">
        <v>2950319872</v>
      </c>
      <c r="J569">
        <v>493</v>
      </c>
      <c r="L569">
        <f t="shared" si="14"/>
        <v>1.4627074032383411</v>
      </c>
    </row>
    <row r="570" spans="1:12" x14ac:dyDescent="0.35">
      <c r="A570" s="9">
        <v>42461</v>
      </c>
      <c r="B570" s="2">
        <v>9833.26</v>
      </c>
      <c r="C570" s="2">
        <v>9851.31</v>
      </c>
      <c r="D570" s="2">
        <v>9675.5</v>
      </c>
      <c r="E570" s="2">
        <v>9794.64</v>
      </c>
      <c r="F570" s="10">
        <v>3617976576</v>
      </c>
      <c r="J570">
        <v>494</v>
      </c>
      <c r="L570">
        <f t="shared" si="14"/>
        <v>1.4386796006773022</v>
      </c>
    </row>
    <row r="571" spans="1:12" x14ac:dyDescent="0.35">
      <c r="A571" s="9">
        <v>42464</v>
      </c>
      <c r="B571" s="2">
        <v>9789.77</v>
      </c>
      <c r="C571" s="2">
        <v>9907.0499999999993</v>
      </c>
      <c r="D571" s="2">
        <v>9732.82</v>
      </c>
      <c r="E571" s="2">
        <v>9822.08</v>
      </c>
      <c r="F571" s="10">
        <v>2523389440</v>
      </c>
      <c r="J571">
        <v>495</v>
      </c>
      <c r="L571">
        <f t="shared" si="14"/>
        <v>1.4142135623730951</v>
      </c>
    </row>
    <row r="572" spans="1:12" x14ac:dyDescent="0.35">
      <c r="A572" s="9">
        <v>42465</v>
      </c>
      <c r="B572" s="2">
        <v>9647.81</v>
      </c>
      <c r="C572" s="2">
        <v>9661.2999999999993</v>
      </c>
      <c r="D572" s="2">
        <v>9553.17</v>
      </c>
      <c r="E572" s="2">
        <v>9563.36</v>
      </c>
      <c r="F572" s="10">
        <v>3505048832</v>
      </c>
      <c r="J572">
        <v>496</v>
      </c>
      <c r="L572">
        <f t="shared" si="14"/>
        <v>1.3893167409179943</v>
      </c>
    </row>
    <row r="573" spans="1:12" x14ac:dyDescent="0.35">
      <c r="A573" s="9">
        <v>42466</v>
      </c>
      <c r="B573" s="2">
        <v>9582.4599999999991</v>
      </c>
      <c r="C573" s="2">
        <v>9635.91</v>
      </c>
      <c r="D573" s="2">
        <v>9505.9</v>
      </c>
      <c r="E573" s="2">
        <v>9624.51</v>
      </c>
      <c r="F573" s="10">
        <v>3160854016</v>
      </c>
      <c r="J573">
        <v>497</v>
      </c>
      <c r="L573">
        <f t="shared" si="14"/>
        <v>1.3639967201249972</v>
      </c>
    </row>
    <row r="574" spans="1:12" x14ac:dyDescent="0.35">
      <c r="A574" s="9">
        <v>42467</v>
      </c>
      <c r="B574" s="2">
        <v>9648.5499999999993</v>
      </c>
      <c r="C574" s="2">
        <v>9702.18</v>
      </c>
      <c r="D574" s="2">
        <v>9484.75</v>
      </c>
      <c r="E574" s="2">
        <v>9530.6200000000008</v>
      </c>
      <c r="F574" s="10">
        <v>2934446080</v>
      </c>
      <c r="J574">
        <v>498</v>
      </c>
      <c r="L574">
        <f t="shared" si="14"/>
        <v>1.3382612127177167</v>
      </c>
    </row>
    <row r="575" spans="1:12" x14ac:dyDescent="0.35">
      <c r="A575" s="9">
        <v>42468</v>
      </c>
      <c r="B575" s="2">
        <v>9576.4</v>
      </c>
      <c r="C575" s="2">
        <v>9675.0300000000007</v>
      </c>
      <c r="D575" s="2">
        <v>9572.57</v>
      </c>
      <c r="E575" s="2">
        <v>9622.26</v>
      </c>
      <c r="F575" s="10">
        <v>2700078848</v>
      </c>
      <c r="J575">
        <v>499</v>
      </c>
      <c r="L575">
        <f t="shared" si="14"/>
        <v>1.3121180579810146</v>
      </c>
    </row>
    <row r="576" spans="1:12" x14ac:dyDescent="0.35">
      <c r="A576" s="9">
        <v>42471</v>
      </c>
      <c r="B576" s="2">
        <v>9595.56</v>
      </c>
      <c r="C576" s="2">
        <v>9751.93</v>
      </c>
      <c r="D576" s="2">
        <v>9524.66</v>
      </c>
      <c r="E576" s="2">
        <v>9682.99</v>
      </c>
      <c r="F576" s="10">
        <v>2599766528</v>
      </c>
      <c r="J576">
        <v>500</v>
      </c>
      <c r="L576">
        <f t="shared" si="14"/>
        <v>1.2855752193730789</v>
      </c>
    </row>
    <row r="577" spans="1:12" x14ac:dyDescent="0.35">
      <c r="A577" s="9">
        <v>42472</v>
      </c>
      <c r="B577" s="2">
        <v>9716.75</v>
      </c>
      <c r="C577" s="2">
        <v>9770.4699999999993</v>
      </c>
      <c r="D577" s="2">
        <v>9617.83</v>
      </c>
      <c r="E577" s="2">
        <v>9761.4699999999993</v>
      </c>
      <c r="F577" s="10">
        <v>2382229248</v>
      </c>
      <c r="J577">
        <v>501</v>
      </c>
      <c r="L577">
        <f t="shared" si="14"/>
        <v>1.2586407820996748</v>
      </c>
    </row>
    <row r="578" spans="1:12" x14ac:dyDescent="0.35">
      <c r="A578" s="9">
        <v>42473</v>
      </c>
      <c r="B578" s="2">
        <v>9901.1299999999992</v>
      </c>
      <c r="C578" s="2">
        <v>10026.1</v>
      </c>
      <c r="D578" s="2">
        <v>9893.42</v>
      </c>
      <c r="E578" s="2">
        <v>10026.1</v>
      </c>
      <c r="F578" s="10">
        <v>3679041024</v>
      </c>
      <c r="J578">
        <v>502</v>
      </c>
      <c r="L578">
        <f t="shared" si="14"/>
        <v>1.2313229506513168</v>
      </c>
    </row>
    <row r="579" spans="1:12" x14ac:dyDescent="0.35">
      <c r="A579" s="9">
        <v>42474</v>
      </c>
      <c r="B579" s="2">
        <v>10042.280000000001</v>
      </c>
      <c r="C579" s="2">
        <v>10098.44</v>
      </c>
      <c r="D579" s="2">
        <v>10016.17</v>
      </c>
      <c r="E579" s="2">
        <v>10093.65</v>
      </c>
      <c r="F579" s="10">
        <v>2842146560</v>
      </c>
      <c r="J579">
        <v>503</v>
      </c>
      <c r="L579">
        <f t="shared" si="14"/>
        <v>1.2036300463040963</v>
      </c>
    </row>
    <row r="580" spans="1:12" x14ac:dyDescent="0.35">
      <c r="A580" s="9">
        <v>42475</v>
      </c>
      <c r="B580" s="2">
        <v>10063.89</v>
      </c>
      <c r="C580" s="2">
        <v>10070.040000000001</v>
      </c>
      <c r="D580" s="2">
        <v>10020.34</v>
      </c>
      <c r="E580" s="2">
        <v>10051.57</v>
      </c>
      <c r="F580" s="10">
        <v>3134910464</v>
      </c>
      <c r="J580">
        <v>504</v>
      </c>
      <c r="L580">
        <f t="shared" si="14"/>
        <v>1.1755705045849465</v>
      </c>
    </row>
    <row r="581" spans="1:12" x14ac:dyDescent="0.35">
      <c r="A581" s="9">
        <v>42478</v>
      </c>
      <c r="B581" s="2">
        <v>9933.7000000000007</v>
      </c>
      <c r="C581" s="2">
        <v>10147.85</v>
      </c>
      <c r="D581" s="2">
        <v>9920.9</v>
      </c>
      <c r="E581" s="2">
        <v>10120.31</v>
      </c>
      <c r="F581" s="10">
        <v>2408077824</v>
      </c>
      <c r="J581">
        <v>505</v>
      </c>
      <c r="L581">
        <f t="shared" si="14"/>
        <v>1.1471528727020919</v>
      </c>
    </row>
    <row r="582" spans="1:12" x14ac:dyDescent="0.35">
      <c r="A582" s="9">
        <v>42479</v>
      </c>
      <c r="B582" s="2">
        <v>10170.18</v>
      </c>
      <c r="C582" s="2">
        <v>10370.799999999999</v>
      </c>
      <c r="D582" s="2">
        <v>10150.67</v>
      </c>
      <c r="E582" s="2">
        <v>10349.59</v>
      </c>
      <c r="F582" s="10">
        <v>3702526976</v>
      </c>
      <c r="J582">
        <v>506</v>
      </c>
      <c r="L582">
        <f t="shared" si="14"/>
        <v>1.1183858069414938</v>
      </c>
    </row>
    <row r="583" spans="1:12" x14ac:dyDescent="0.35">
      <c r="A583" s="9">
        <v>42480</v>
      </c>
      <c r="B583" s="2">
        <v>10312.64</v>
      </c>
      <c r="C583" s="2">
        <v>10440.129999999999</v>
      </c>
      <c r="D583" s="2">
        <v>10304.14</v>
      </c>
      <c r="E583" s="2">
        <v>10421.290000000001</v>
      </c>
      <c r="F583" s="10">
        <v>3374121472</v>
      </c>
      <c r="J583">
        <v>507</v>
      </c>
      <c r="L583">
        <f t="shared" si="14"/>
        <v>1.0892780700300546</v>
      </c>
    </row>
    <row r="584" spans="1:12" x14ac:dyDescent="0.35">
      <c r="A584" s="9">
        <v>42481</v>
      </c>
      <c r="B584" s="2">
        <v>10456.99</v>
      </c>
      <c r="C584" s="2">
        <v>10474.379999999999</v>
      </c>
      <c r="D584" s="2">
        <v>10341.969999999999</v>
      </c>
      <c r="E584" s="2">
        <v>10435.73</v>
      </c>
      <c r="F584" s="10">
        <v>3744342016</v>
      </c>
      <c r="J584">
        <v>508</v>
      </c>
      <c r="L584">
        <f t="shared" si="14"/>
        <v>1.0598385284664098</v>
      </c>
    </row>
    <row r="585" spans="1:12" x14ac:dyDescent="0.35">
      <c r="A585" s="9">
        <v>42482</v>
      </c>
      <c r="B585" s="2">
        <v>10377.219999999999</v>
      </c>
      <c r="C585" s="2">
        <v>10422.86</v>
      </c>
      <c r="D585" s="2">
        <v>10324.83</v>
      </c>
      <c r="E585" s="2">
        <v>10373.49</v>
      </c>
      <c r="F585" s="10">
        <v>3424083968</v>
      </c>
      <c r="J585">
        <v>509</v>
      </c>
      <c r="L585">
        <f t="shared" si="14"/>
        <v>1.0300761498201088</v>
      </c>
    </row>
    <row r="586" spans="1:12" x14ac:dyDescent="0.35">
      <c r="A586" s="9">
        <v>42485</v>
      </c>
      <c r="B586" s="2">
        <v>10379.16</v>
      </c>
      <c r="C586" s="2">
        <v>10399.299999999999</v>
      </c>
      <c r="D586" s="2">
        <v>10233.42</v>
      </c>
      <c r="E586" s="2">
        <v>10294.35</v>
      </c>
      <c r="F586" s="10">
        <v>2705661440</v>
      </c>
      <c r="J586">
        <v>510</v>
      </c>
      <c r="L586">
        <f t="shared" si="14"/>
        <v>0.99999999999999989</v>
      </c>
    </row>
    <row r="587" spans="1:12" x14ac:dyDescent="0.35">
      <c r="A587" s="9">
        <v>42486</v>
      </c>
      <c r="B587" s="2">
        <v>10359.77</v>
      </c>
      <c r="C587" s="2">
        <v>10385.23</v>
      </c>
      <c r="D587" s="2">
        <v>10213.549999999999</v>
      </c>
      <c r="E587" s="2">
        <v>10259.59</v>
      </c>
      <c r="F587" s="10">
        <v>2788585472</v>
      </c>
      <c r="J587">
        <v>511</v>
      </c>
      <c r="L587">
        <f t="shared" si="14"/>
        <v>0.96961924049267434</v>
      </c>
    </row>
    <row r="588" spans="1:12" x14ac:dyDescent="0.35">
      <c r="A588" s="9">
        <v>42487</v>
      </c>
      <c r="B588" s="2">
        <v>10283.1</v>
      </c>
      <c r="C588" s="2">
        <v>10323.25</v>
      </c>
      <c r="D588" s="2">
        <v>10220.57</v>
      </c>
      <c r="E588" s="2">
        <v>10299.83</v>
      </c>
      <c r="F588" s="10">
        <v>3632449536</v>
      </c>
      <c r="J588">
        <v>512</v>
      </c>
      <c r="L588">
        <f t="shared" si="14"/>
        <v>0.93894312557178139</v>
      </c>
    </row>
    <row r="589" spans="1:12" x14ac:dyDescent="0.35">
      <c r="A589" s="9">
        <v>42488</v>
      </c>
      <c r="B589" s="2">
        <v>10222.11</v>
      </c>
      <c r="C589" s="2">
        <v>10331.93</v>
      </c>
      <c r="D589" s="2">
        <v>10125.52</v>
      </c>
      <c r="E589" s="2">
        <v>10321.15</v>
      </c>
      <c r="F589" s="10">
        <v>3416793600</v>
      </c>
      <c r="J589">
        <v>513</v>
      </c>
      <c r="L589">
        <f t="shared" si="14"/>
        <v>0.90798099947909372</v>
      </c>
    </row>
    <row r="590" spans="1:12" x14ac:dyDescent="0.35">
      <c r="A590" s="9">
        <v>42489</v>
      </c>
      <c r="B590" s="2">
        <v>10235.469999999999</v>
      </c>
      <c r="C590" s="2">
        <v>10252.08</v>
      </c>
      <c r="D590" s="2">
        <v>10038.969999999999</v>
      </c>
      <c r="E590" s="2">
        <v>10038.969999999999</v>
      </c>
      <c r="F590" s="10">
        <v>4493308928</v>
      </c>
      <c r="J590">
        <v>514</v>
      </c>
      <c r="L590">
        <f t="shared" si="14"/>
        <v>0.87674229357815459</v>
      </c>
    </row>
    <row r="591" spans="1:12" x14ac:dyDescent="0.35">
      <c r="A591" s="9">
        <v>42492</v>
      </c>
      <c r="B591" s="2">
        <v>10091.17</v>
      </c>
      <c r="C591" s="2">
        <v>10153.9</v>
      </c>
      <c r="D591" s="2">
        <v>10066.34</v>
      </c>
      <c r="E591" s="2">
        <v>10123.27</v>
      </c>
      <c r="F591" s="10">
        <v>2498756608</v>
      </c>
      <c r="J591">
        <v>515</v>
      </c>
      <c r="L591">
        <f t="shared" si="14"/>
        <v>0.84523652348139899</v>
      </c>
    </row>
    <row r="592" spans="1:12" x14ac:dyDescent="0.35">
      <c r="A592" s="9">
        <v>42493</v>
      </c>
      <c r="B592" s="2">
        <v>10052.549999999999</v>
      </c>
      <c r="C592" s="2">
        <v>10061.950000000001</v>
      </c>
      <c r="D592" s="2">
        <v>9918.43</v>
      </c>
      <c r="E592" s="2">
        <v>9926.77</v>
      </c>
      <c r="F592" s="10">
        <v>3855804672</v>
      </c>
      <c r="J592">
        <v>516</v>
      </c>
      <c r="L592">
        <f t="shared" si="14"/>
        <v>0.81347328615160086</v>
      </c>
    </row>
    <row r="593" spans="1:12" x14ac:dyDescent="0.35">
      <c r="A593" s="9">
        <v>42494</v>
      </c>
      <c r="B593" s="2">
        <v>9925.25</v>
      </c>
      <c r="C593" s="2">
        <v>9959.42</v>
      </c>
      <c r="D593" s="2">
        <v>9812.73</v>
      </c>
      <c r="E593" s="2">
        <v>9828.25</v>
      </c>
      <c r="F593" s="10">
        <v>3572359680</v>
      </c>
      <c r="J593">
        <v>517</v>
      </c>
      <c r="L593">
        <f t="shared" si="14"/>
        <v>0.78146225697854754</v>
      </c>
    </row>
    <row r="594" spans="1:12" x14ac:dyDescent="0.35">
      <c r="A594" s="9">
        <v>42495</v>
      </c>
      <c r="B594" s="2">
        <v>9849.7000000000007</v>
      </c>
      <c r="C594" s="2">
        <v>9921.3700000000008</v>
      </c>
      <c r="D594" s="2">
        <v>9805.5499999999993</v>
      </c>
      <c r="E594" s="2">
        <v>9851.86</v>
      </c>
      <c r="F594" s="10">
        <v>2460943616</v>
      </c>
      <c r="J594">
        <v>518</v>
      </c>
      <c r="L594">
        <f t="shared" si="14"/>
        <v>0.74921318683182447</v>
      </c>
    </row>
    <row r="595" spans="1:12" x14ac:dyDescent="0.35">
      <c r="A595" s="9">
        <v>42496</v>
      </c>
      <c r="B595" s="2">
        <v>9805.39</v>
      </c>
      <c r="C595" s="2">
        <v>9917.6299999999992</v>
      </c>
      <c r="D595" s="10">
        <v>9737</v>
      </c>
      <c r="E595" s="2">
        <v>9869.9500000000007</v>
      </c>
      <c r="F595" s="10">
        <v>3196742912</v>
      </c>
      <c r="J595">
        <v>519</v>
      </c>
      <c r="L595">
        <f t="shared" si="14"/>
        <v>0.71673589909060043</v>
      </c>
    </row>
    <row r="596" spans="1:12" x14ac:dyDescent="0.35">
      <c r="A596" s="9">
        <v>42499</v>
      </c>
      <c r="B596" s="2">
        <v>9929.19</v>
      </c>
      <c r="C596" s="2">
        <v>10068.530000000001</v>
      </c>
      <c r="D596" s="2">
        <v>9878.7099999999991</v>
      </c>
      <c r="E596" s="2">
        <v>9980.49</v>
      </c>
      <c r="F596" s="10">
        <v>2658690304</v>
      </c>
      <c r="J596">
        <v>520</v>
      </c>
      <c r="L596">
        <f t="shared" si="14"/>
        <v>0.68404028665133776</v>
      </c>
    </row>
    <row r="597" spans="1:12" x14ac:dyDescent="0.35">
      <c r="A597" s="9">
        <v>42500</v>
      </c>
      <c r="B597" s="2">
        <v>10057.530000000001</v>
      </c>
      <c r="C597" s="2">
        <v>10106.93</v>
      </c>
      <c r="D597" s="2">
        <v>9994.58</v>
      </c>
      <c r="E597" s="2">
        <v>10045.44</v>
      </c>
      <c r="F597" s="10">
        <v>2903499008</v>
      </c>
      <c r="J597">
        <v>521</v>
      </c>
      <c r="L597">
        <f t="shared" si="14"/>
        <v>0.65113630891431318</v>
      </c>
    </row>
    <row r="598" spans="1:12" x14ac:dyDescent="0.35">
      <c r="A598" s="9">
        <v>42501</v>
      </c>
      <c r="B598" s="2">
        <v>10055.4</v>
      </c>
      <c r="C598" s="2">
        <v>10055.700000000001</v>
      </c>
      <c r="D598" s="2">
        <v>9950.11</v>
      </c>
      <c r="E598" s="2">
        <v>9975.32</v>
      </c>
      <c r="F598" s="10">
        <v>2813027328</v>
      </c>
      <c r="J598">
        <v>522</v>
      </c>
      <c r="L598">
        <f t="shared" si="14"/>
        <v>0.61803398874989501</v>
      </c>
    </row>
    <row r="599" spans="1:12" x14ac:dyDescent="0.35">
      <c r="A599" s="9">
        <v>42502</v>
      </c>
      <c r="B599" s="2">
        <v>9899.9</v>
      </c>
      <c r="C599" s="2">
        <v>10078.19</v>
      </c>
      <c r="D599" s="2">
        <v>9838.1200000000008</v>
      </c>
      <c r="E599" s="2">
        <v>9862.1200000000008</v>
      </c>
      <c r="F599" s="10">
        <v>3753891072</v>
      </c>
      <c r="J599">
        <v>523</v>
      </c>
      <c r="L599">
        <f t="shared" si="14"/>
        <v>0.58474340944547321</v>
      </c>
    </row>
    <row r="600" spans="1:12" x14ac:dyDescent="0.35">
      <c r="A600" s="9">
        <v>42503</v>
      </c>
      <c r="B600" s="2">
        <v>9794.83</v>
      </c>
      <c r="C600" s="2">
        <v>9979.93</v>
      </c>
      <c r="D600" s="2">
        <v>9767.94</v>
      </c>
      <c r="E600" s="2">
        <v>9952.9</v>
      </c>
      <c r="F600" s="10">
        <v>3125328384</v>
      </c>
      <c r="J600">
        <v>524</v>
      </c>
      <c r="L600">
        <f t="shared" si="14"/>
        <v>0.55127471163399844</v>
      </c>
    </row>
    <row r="601" spans="1:12" x14ac:dyDescent="0.35">
      <c r="A601" s="9">
        <v>42507</v>
      </c>
      <c r="B601" s="2">
        <v>10016.790000000001</v>
      </c>
      <c r="C601" s="2">
        <v>10080.31</v>
      </c>
      <c r="D601" s="2">
        <v>9846.91</v>
      </c>
      <c r="E601" s="2">
        <v>9890.19</v>
      </c>
      <c r="F601" s="10">
        <v>3306354432</v>
      </c>
      <c r="J601">
        <v>525</v>
      </c>
      <c r="L601">
        <f t="shared" si="14"/>
        <v>0.51763809020504203</v>
      </c>
    </row>
    <row r="602" spans="1:12" x14ac:dyDescent="0.35">
      <c r="A602" s="9">
        <v>42508</v>
      </c>
      <c r="B602" s="2">
        <v>9828.0499999999993</v>
      </c>
      <c r="C602" s="2">
        <v>9946.27</v>
      </c>
      <c r="D602" s="2">
        <v>9811.86</v>
      </c>
      <c r="E602" s="2">
        <v>9943.23</v>
      </c>
      <c r="F602" s="10">
        <v>2606481920</v>
      </c>
      <c r="J602">
        <v>526</v>
      </c>
      <c r="L602">
        <f t="shared" si="14"/>
        <v>0.48384379119933546</v>
      </c>
    </row>
    <row r="603" spans="1:12" x14ac:dyDescent="0.35">
      <c r="A603" s="9">
        <v>42509</v>
      </c>
      <c r="B603" s="2">
        <v>9847.64</v>
      </c>
      <c r="C603" s="2">
        <v>9899.86</v>
      </c>
      <c r="D603" s="2">
        <v>9773.7199999999993</v>
      </c>
      <c r="E603" s="2">
        <v>9795.89</v>
      </c>
      <c r="F603" s="10">
        <v>3685027328</v>
      </c>
      <c r="J603">
        <v>527</v>
      </c>
      <c r="L603">
        <f t="shared" si="14"/>
        <v>0.4499021086877304</v>
      </c>
    </row>
    <row r="604" spans="1:12" x14ac:dyDescent="0.35">
      <c r="A604" s="9">
        <v>42510</v>
      </c>
      <c r="B604" s="2">
        <v>9878.49</v>
      </c>
      <c r="C604" s="2">
        <v>9921.59</v>
      </c>
      <c r="D604" s="2">
        <v>9852.7099999999991</v>
      </c>
      <c r="E604" s="2">
        <v>9916.02</v>
      </c>
      <c r="F604" s="10">
        <v>3153354240</v>
      </c>
      <c r="J604">
        <v>528</v>
      </c>
      <c r="L604">
        <f t="shared" si="14"/>
        <v>0.41582338163551863</v>
      </c>
    </row>
    <row r="605" spans="1:12" x14ac:dyDescent="0.35">
      <c r="A605" s="9">
        <v>42513</v>
      </c>
      <c r="B605" s="2">
        <v>9891.3799999999992</v>
      </c>
      <c r="C605" s="2">
        <v>9971.74</v>
      </c>
      <c r="D605" s="2">
        <v>9811.74</v>
      </c>
      <c r="E605" s="2">
        <v>9842.2900000000009</v>
      </c>
      <c r="F605" s="10">
        <v>3177647360</v>
      </c>
      <c r="J605">
        <v>529</v>
      </c>
      <c r="L605">
        <f t="shared" si="14"/>
        <v>0.38161799075308994</v>
      </c>
    </row>
    <row r="606" spans="1:12" x14ac:dyDescent="0.35">
      <c r="A606" s="9">
        <v>42514</v>
      </c>
      <c r="B606" s="2">
        <v>9798.94</v>
      </c>
      <c r="C606" s="2">
        <v>10077.65</v>
      </c>
      <c r="D606" s="2">
        <v>9773.7999999999993</v>
      </c>
      <c r="E606" s="2">
        <v>10057.31</v>
      </c>
      <c r="F606" s="10">
        <v>3600445440</v>
      </c>
      <c r="J606">
        <v>530</v>
      </c>
      <c r="L606">
        <f t="shared" si="14"/>
        <v>0.34729635533386055</v>
      </c>
    </row>
    <row r="607" spans="1:12" x14ac:dyDescent="0.35">
      <c r="A607" s="9">
        <v>42515</v>
      </c>
      <c r="B607" s="2">
        <v>10143.370000000001</v>
      </c>
      <c r="C607" s="2">
        <v>10233.06</v>
      </c>
      <c r="D607" s="2">
        <v>10130.68</v>
      </c>
      <c r="E607" s="2">
        <v>10205.209999999999</v>
      </c>
      <c r="F607" s="10">
        <v>3552722176</v>
      </c>
      <c r="J607">
        <v>531</v>
      </c>
      <c r="L607">
        <f t="shared" si="14"/>
        <v>0.31286893008046196</v>
      </c>
    </row>
    <row r="608" spans="1:12" x14ac:dyDescent="0.35">
      <c r="A608" s="9">
        <v>42516</v>
      </c>
      <c r="B608" s="2">
        <v>10213.870000000001</v>
      </c>
      <c r="C608" s="2">
        <v>10286.23</v>
      </c>
      <c r="D608" s="2">
        <v>10207.09</v>
      </c>
      <c r="E608" s="2">
        <v>10272.709999999999</v>
      </c>
      <c r="F608" s="10">
        <v>2742720256</v>
      </c>
      <c r="J608">
        <v>532</v>
      </c>
      <c r="L608">
        <f t="shared" si="14"/>
        <v>0.27834620192013065</v>
      </c>
    </row>
    <row r="609" spans="1:12" x14ac:dyDescent="0.35">
      <c r="A609" s="9">
        <v>42517</v>
      </c>
      <c r="B609" s="2">
        <v>10257.91</v>
      </c>
      <c r="C609" s="2">
        <v>10298.76</v>
      </c>
      <c r="D609" s="2">
        <v>10241.98</v>
      </c>
      <c r="E609" s="2">
        <v>10286.31</v>
      </c>
      <c r="F609" s="10">
        <v>2495395328</v>
      </c>
      <c r="J609">
        <v>533</v>
      </c>
      <c r="L609">
        <f t="shared" si="14"/>
        <v>0.24373868681029509</v>
      </c>
    </row>
    <row r="610" spans="1:12" x14ac:dyDescent="0.35">
      <c r="A610" s="9">
        <v>42520</v>
      </c>
      <c r="B610" s="2">
        <v>10293.43</v>
      </c>
      <c r="C610" s="2">
        <v>10338.41</v>
      </c>
      <c r="D610" s="2">
        <v>10286.33</v>
      </c>
      <c r="E610" s="2">
        <v>10333.23</v>
      </c>
      <c r="F610" s="10">
        <v>1423674240</v>
      </c>
      <c r="J610">
        <v>534</v>
      </c>
      <c r="L610">
        <f t="shared" si="14"/>
        <v>0.20905692653530747</v>
      </c>
    </row>
    <row r="611" spans="1:12" x14ac:dyDescent="0.35">
      <c r="A611" s="9">
        <v>42521</v>
      </c>
      <c r="B611" s="2">
        <v>10356.14</v>
      </c>
      <c r="C611" s="2">
        <v>10365.24</v>
      </c>
      <c r="D611" s="2">
        <v>10243.219999999999</v>
      </c>
      <c r="E611" s="2">
        <v>10262.74</v>
      </c>
      <c r="F611" s="10">
        <v>3906625536</v>
      </c>
      <c r="J611">
        <v>535</v>
      </c>
      <c r="L611">
        <f t="shared" si="14"/>
        <v>0.17431148549531639</v>
      </c>
    </row>
    <row r="612" spans="1:12" x14ac:dyDescent="0.35">
      <c r="A612" s="9">
        <v>42522</v>
      </c>
      <c r="B612" s="2">
        <v>10242.780000000001</v>
      </c>
      <c r="C612" s="2">
        <v>10283.82</v>
      </c>
      <c r="D612" s="2">
        <v>10160.24</v>
      </c>
      <c r="E612" s="2">
        <v>10204.44</v>
      </c>
      <c r="F612" s="10">
        <v>2818397440</v>
      </c>
      <c r="J612">
        <v>536</v>
      </c>
      <c r="L612">
        <f t="shared" si="14"/>
        <v>0.13951294748825105</v>
      </c>
    </row>
    <row r="613" spans="1:12" x14ac:dyDescent="0.35">
      <c r="A613" s="9">
        <v>42523</v>
      </c>
      <c r="B613" s="2">
        <v>10199.200000000001</v>
      </c>
      <c r="C613" s="2">
        <v>10241.75</v>
      </c>
      <c r="D613" s="2">
        <v>10156.86</v>
      </c>
      <c r="E613" s="10">
        <v>10208</v>
      </c>
      <c r="F613" s="10">
        <v>2365217280</v>
      </c>
      <c r="J613">
        <v>537</v>
      </c>
      <c r="L613">
        <f t="shared" si="14"/>
        <v>0.10467191248588761</v>
      </c>
    </row>
    <row r="614" spans="1:12" x14ac:dyDescent="0.35">
      <c r="A614" s="9">
        <v>42524</v>
      </c>
      <c r="B614" s="2">
        <v>10237.58</v>
      </c>
      <c r="C614" s="2">
        <v>10282.719999999999</v>
      </c>
      <c r="D614" s="2">
        <v>10040.870000000001</v>
      </c>
      <c r="E614" s="2">
        <v>10103.26</v>
      </c>
      <c r="F614" s="10">
        <v>3209622784</v>
      </c>
      <c r="J614">
        <v>538</v>
      </c>
      <c r="L614">
        <f t="shared" si="14"/>
        <v>6.9798993405002285E-2</v>
      </c>
    </row>
    <row r="615" spans="1:12" x14ac:dyDescent="0.35">
      <c r="A615" s="9">
        <v>42527</v>
      </c>
      <c r="B615" s="2">
        <v>10105.09</v>
      </c>
      <c r="C615" s="2">
        <v>10148.959999999999</v>
      </c>
      <c r="D615" s="2">
        <v>10092.86</v>
      </c>
      <c r="E615" s="2">
        <v>10121.08</v>
      </c>
      <c r="F615" s="10">
        <v>1713726336</v>
      </c>
      <c r="J615">
        <v>539</v>
      </c>
      <c r="L615">
        <f t="shared" si="14"/>
        <v>3.4904812874566878E-2</v>
      </c>
    </row>
    <row r="616" spans="1:12" x14ac:dyDescent="0.35">
      <c r="A616" s="9">
        <v>42528</v>
      </c>
      <c r="B616" s="2">
        <v>10196.17</v>
      </c>
      <c r="C616" s="2">
        <v>10312.530000000001</v>
      </c>
      <c r="D616" s="2">
        <v>10183.19</v>
      </c>
      <c r="E616" s="2">
        <v>10287.68</v>
      </c>
      <c r="F616" s="10">
        <v>2719123712</v>
      </c>
      <c r="J616">
        <v>540</v>
      </c>
      <c r="L616">
        <f t="shared" si="14"/>
        <v>2.45029690981724E-16</v>
      </c>
    </row>
    <row r="617" spans="1:12" x14ac:dyDescent="0.35">
      <c r="A617" s="9">
        <v>42529</v>
      </c>
      <c r="B617" s="2">
        <v>10246.49</v>
      </c>
      <c r="C617" s="2">
        <v>10266.370000000001</v>
      </c>
      <c r="D617" s="2">
        <v>10177.44</v>
      </c>
      <c r="E617" s="2">
        <v>10217.030000000001</v>
      </c>
      <c r="F617" s="10">
        <v>2213014784</v>
      </c>
      <c r="J617">
        <v>541</v>
      </c>
      <c r="L617">
        <f t="shared" si="14"/>
        <v>-3.4904812874567273E-2</v>
      </c>
    </row>
    <row r="618" spans="1:12" x14ac:dyDescent="0.35">
      <c r="A618" s="9">
        <v>42530</v>
      </c>
      <c r="B618" s="2">
        <v>10184.48</v>
      </c>
      <c r="C618" s="2">
        <v>10187.07</v>
      </c>
      <c r="D618" s="2">
        <v>10050.030000000001</v>
      </c>
      <c r="E618" s="2">
        <v>10088.870000000001</v>
      </c>
      <c r="F618" s="10">
        <v>2928315904</v>
      </c>
      <c r="J618">
        <v>542</v>
      </c>
      <c r="L618">
        <f t="shared" si="14"/>
        <v>-6.97989934050018E-2</v>
      </c>
    </row>
    <row r="619" spans="1:12" x14ac:dyDescent="0.35">
      <c r="A619" s="9">
        <v>42531</v>
      </c>
      <c r="B619" s="2">
        <v>10024.69</v>
      </c>
      <c r="C619" s="2">
        <v>10026.49</v>
      </c>
      <c r="D619" s="2">
        <v>9819.1200000000008</v>
      </c>
      <c r="E619" s="2">
        <v>9834.6200000000008</v>
      </c>
      <c r="F619" s="10">
        <v>3452808960</v>
      </c>
      <c r="J619">
        <v>543</v>
      </c>
      <c r="L619">
        <f t="shared" si="14"/>
        <v>-0.10467191248588711</v>
      </c>
    </row>
    <row r="620" spans="1:12" x14ac:dyDescent="0.35">
      <c r="A620" s="9">
        <v>42534</v>
      </c>
      <c r="B620" s="2">
        <v>9715.7800000000007</v>
      </c>
      <c r="C620" s="2">
        <v>9755.23</v>
      </c>
      <c r="D620" s="2">
        <v>9657.44</v>
      </c>
      <c r="E620" s="2">
        <v>9657.44</v>
      </c>
      <c r="F620" s="10">
        <v>3285810432</v>
      </c>
      <c r="J620">
        <v>544</v>
      </c>
      <c r="L620">
        <f t="shared" si="14"/>
        <v>-0.13951294748825055</v>
      </c>
    </row>
    <row r="621" spans="1:12" x14ac:dyDescent="0.35">
      <c r="A621" s="9">
        <v>42535</v>
      </c>
      <c r="B621" s="2">
        <v>9595.17</v>
      </c>
      <c r="C621" s="2">
        <v>9620.84</v>
      </c>
      <c r="D621" s="2">
        <v>9507.51</v>
      </c>
      <c r="E621" s="2">
        <v>9519.2000000000007</v>
      </c>
      <c r="F621" s="10">
        <v>3568644608</v>
      </c>
      <c r="J621">
        <v>545</v>
      </c>
      <c r="L621">
        <f t="shared" si="14"/>
        <v>-0.17431148549531589</v>
      </c>
    </row>
    <row r="622" spans="1:12" x14ac:dyDescent="0.35">
      <c r="A622" s="9">
        <v>42536</v>
      </c>
      <c r="B622" s="2">
        <v>9589.4699999999993</v>
      </c>
      <c r="C622" s="2">
        <v>9665.2099999999991</v>
      </c>
      <c r="D622" s="2">
        <v>9567.15</v>
      </c>
      <c r="E622" s="2">
        <v>9606.7099999999991</v>
      </c>
      <c r="F622" s="10">
        <v>3157686784</v>
      </c>
      <c r="J622">
        <v>546</v>
      </c>
      <c r="L622">
        <f t="shared" si="14"/>
        <v>-0.209056926535307</v>
      </c>
    </row>
    <row r="623" spans="1:12" x14ac:dyDescent="0.35">
      <c r="A623" s="9">
        <v>42537</v>
      </c>
      <c r="B623" s="2">
        <v>9480.43</v>
      </c>
      <c r="C623" s="2">
        <v>9582.3799999999992</v>
      </c>
      <c r="D623" s="2">
        <v>9432.8700000000008</v>
      </c>
      <c r="E623" s="2">
        <v>9550.4699999999993</v>
      </c>
      <c r="F623" s="10">
        <v>3340589824</v>
      </c>
      <c r="J623">
        <v>547</v>
      </c>
      <c r="L623">
        <f t="shared" si="14"/>
        <v>-0.24373868681029462</v>
      </c>
    </row>
    <row r="624" spans="1:12" x14ac:dyDescent="0.35">
      <c r="A624" s="9">
        <v>42538</v>
      </c>
      <c r="B624" s="2">
        <v>9620.92</v>
      </c>
      <c r="C624" s="2">
        <v>9705.2900000000009</v>
      </c>
      <c r="D624" s="2">
        <v>9578.15</v>
      </c>
      <c r="E624" s="2">
        <v>9631.36</v>
      </c>
      <c r="F624" s="10">
        <v>5196787200</v>
      </c>
      <c r="J624">
        <v>548</v>
      </c>
      <c r="L624">
        <f t="shared" si="14"/>
        <v>-0.27834620192013104</v>
      </c>
    </row>
    <row r="625" spans="1:12" x14ac:dyDescent="0.35">
      <c r="A625" s="9">
        <v>42541</v>
      </c>
      <c r="B625" s="2">
        <v>9850.59</v>
      </c>
      <c r="C625" s="2">
        <v>9996.56</v>
      </c>
      <c r="D625" s="2">
        <v>9850.59</v>
      </c>
      <c r="E625" s="2">
        <v>9962.02</v>
      </c>
      <c r="F625" s="10">
        <v>3230448128</v>
      </c>
      <c r="J625">
        <v>549</v>
      </c>
      <c r="L625">
        <f t="shared" si="14"/>
        <v>-0.31286893008046146</v>
      </c>
    </row>
    <row r="626" spans="1:12" x14ac:dyDescent="0.35">
      <c r="A626" s="9">
        <v>42542</v>
      </c>
      <c r="B626" s="2">
        <v>9943.84</v>
      </c>
      <c r="C626" s="2">
        <v>10051.07</v>
      </c>
      <c r="D626" s="2">
        <v>9930.1</v>
      </c>
      <c r="E626" s="2">
        <v>10015.540000000001</v>
      </c>
      <c r="F626" s="10">
        <v>2669011712</v>
      </c>
      <c r="J626">
        <v>550</v>
      </c>
      <c r="L626">
        <f t="shared" si="14"/>
        <v>-0.34729635533386094</v>
      </c>
    </row>
    <row r="627" spans="1:12" x14ac:dyDescent="0.35">
      <c r="A627" s="9">
        <v>42543</v>
      </c>
      <c r="B627" s="2">
        <v>10084.74</v>
      </c>
      <c r="C627" s="2">
        <v>10149.81</v>
      </c>
      <c r="D627" s="2">
        <v>10043.68</v>
      </c>
      <c r="E627" s="2">
        <v>10071.06</v>
      </c>
      <c r="F627" s="10">
        <v>2627471872</v>
      </c>
      <c r="J627">
        <v>551</v>
      </c>
      <c r="L627">
        <f t="shared" si="14"/>
        <v>-0.38161799075308944</v>
      </c>
    </row>
    <row r="628" spans="1:12" x14ac:dyDescent="0.35">
      <c r="A628" s="9">
        <v>42544</v>
      </c>
      <c r="B628" s="2">
        <v>10122.469999999999</v>
      </c>
      <c r="C628" s="2">
        <v>10340.84</v>
      </c>
      <c r="D628" s="2">
        <v>10104.92</v>
      </c>
      <c r="E628" s="2">
        <v>10257.030000000001</v>
      </c>
      <c r="F628" s="10">
        <v>3614504704</v>
      </c>
      <c r="J628">
        <v>552</v>
      </c>
      <c r="L628">
        <f t="shared" si="14"/>
        <v>-0.41582338163551902</v>
      </c>
    </row>
    <row r="629" spans="1:12" x14ac:dyDescent="0.35">
      <c r="A629" s="9">
        <v>42545</v>
      </c>
      <c r="B629" s="2">
        <v>9237.6200000000008</v>
      </c>
      <c r="C629" s="2">
        <v>9720.1200000000008</v>
      </c>
      <c r="D629" s="2">
        <v>9226.15</v>
      </c>
      <c r="E629" s="2">
        <v>9557.16</v>
      </c>
      <c r="F629" s="10">
        <v>10727238656</v>
      </c>
      <c r="J629">
        <v>553</v>
      </c>
      <c r="L629">
        <f t="shared" si="14"/>
        <v>-0.44990210868772995</v>
      </c>
    </row>
    <row r="630" spans="1:12" x14ac:dyDescent="0.35">
      <c r="A630" s="9">
        <v>42548</v>
      </c>
      <c r="B630" s="2">
        <v>9516.92</v>
      </c>
      <c r="C630" s="2">
        <v>9589.2800000000007</v>
      </c>
      <c r="D630" s="2">
        <v>9214.1</v>
      </c>
      <c r="E630" s="2">
        <v>9268.66</v>
      </c>
      <c r="F630" s="10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9">
        <v>42549</v>
      </c>
      <c r="B631" s="2">
        <v>9458.3799999999992</v>
      </c>
      <c r="C631" s="2">
        <v>9554.41</v>
      </c>
      <c r="D631" s="2">
        <v>9419.3799999999992</v>
      </c>
      <c r="E631" s="2">
        <v>9447.2800000000007</v>
      </c>
      <c r="F631" s="10">
        <v>4223710720</v>
      </c>
      <c r="J631">
        <v>555</v>
      </c>
      <c r="L631">
        <f t="shared" si="15"/>
        <v>-0.51763809020504159</v>
      </c>
    </row>
    <row r="632" spans="1:12" x14ac:dyDescent="0.35">
      <c r="A632" s="9">
        <v>42550</v>
      </c>
      <c r="B632" s="2">
        <v>9557.69</v>
      </c>
      <c r="C632" s="2">
        <v>9640.39</v>
      </c>
      <c r="D632" s="2">
        <v>9506.2900000000009</v>
      </c>
      <c r="E632" s="2">
        <v>9612.27</v>
      </c>
      <c r="J632">
        <v>556</v>
      </c>
      <c r="L632">
        <f t="shared" si="15"/>
        <v>-0.55127471163399799</v>
      </c>
    </row>
    <row r="633" spans="1:12" x14ac:dyDescent="0.35">
      <c r="A633" s="9">
        <v>42551</v>
      </c>
      <c r="B633" s="2">
        <v>9566.07</v>
      </c>
      <c r="C633" s="2">
        <v>9695.59</v>
      </c>
      <c r="D633" s="2">
        <v>9513.52</v>
      </c>
      <c r="E633" s="2">
        <v>9680.09</v>
      </c>
      <c r="F633" s="10">
        <v>3963569664</v>
      </c>
      <c r="J633">
        <v>557</v>
      </c>
      <c r="L633">
        <f t="shared" si="15"/>
        <v>-0.58474340944547354</v>
      </c>
    </row>
    <row r="634" spans="1:12" x14ac:dyDescent="0.35">
      <c r="A634" s="9">
        <v>42552</v>
      </c>
      <c r="B634" s="2">
        <v>9742.84</v>
      </c>
      <c r="C634" s="2">
        <v>9806.4699999999993</v>
      </c>
      <c r="D634" s="2">
        <v>9657.6299999999992</v>
      </c>
      <c r="E634" s="2">
        <v>9776.1200000000008</v>
      </c>
      <c r="F634" s="10">
        <v>3220519936</v>
      </c>
      <c r="J634">
        <v>558</v>
      </c>
      <c r="L634">
        <f t="shared" si="15"/>
        <v>-0.61803398874989457</v>
      </c>
    </row>
    <row r="635" spans="1:12" x14ac:dyDescent="0.35">
      <c r="A635" s="9">
        <v>42555</v>
      </c>
      <c r="B635" s="2">
        <v>9797.66</v>
      </c>
      <c r="C635" s="2">
        <v>9808.99</v>
      </c>
      <c r="D635" s="2">
        <v>9701.15</v>
      </c>
      <c r="E635" s="2">
        <v>9709.09</v>
      </c>
      <c r="F635" s="10">
        <v>2062938880</v>
      </c>
      <c r="J635">
        <v>559</v>
      </c>
      <c r="L635">
        <f t="shared" si="15"/>
        <v>-0.65113630891431351</v>
      </c>
    </row>
    <row r="636" spans="1:12" x14ac:dyDescent="0.35">
      <c r="A636" s="9">
        <v>42556</v>
      </c>
      <c r="B636" s="2">
        <v>9656.0499999999993</v>
      </c>
      <c r="C636" s="2">
        <v>9659.41</v>
      </c>
      <c r="D636" s="2">
        <v>9506.84</v>
      </c>
      <c r="E636" s="2">
        <v>9532.61</v>
      </c>
      <c r="F636" s="10">
        <v>3142076416</v>
      </c>
      <c r="J636">
        <v>560</v>
      </c>
      <c r="L636">
        <f t="shared" si="15"/>
        <v>-0.68404028665133731</v>
      </c>
    </row>
    <row r="637" spans="1:12" x14ac:dyDescent="0.35">
      <c r="A637" s="9">
        <v>42557</v>
      </c>
      <c r="B637" s="2">
        <v>9449.57</v>
      </c>
      <c r="C637" s="2">
        <v>9530.59</v>
      </c>
      <c r="D637" s="2">
        <v>9304.01</v>
      </c>
      <c r="E637" s="2">
        <v>9373.26</v>
      </c>
      <c r="F637" s="10">
        <v>3779172096</v>
      </c>
      <c r="J637">
        <v>561</v>
      </c>
      <c r="L637">
        <f t="shared" si="15"/>
        <v>-0.71673589909060087</v>
      </c>
    </row>
    <row r="638" spans="1:12" x14ac:dyDescent="0.35">
      <c r="A638" s="9">
        <v>42558</v>
      </c>
      <c r="B638" s="2">
        <v>9437.4699999999993</v>
      </c>
      <c r="C638" s="2">
        <v>9507.91</v>
      </c>
      <c r="D638" s="2">
        <v>9399.69</v>
      </c>
      <c r="E638" s="2">
        <v>9418.7800000000007</v>
      </c>
      <c r="F638" s="10">
        <v>2757468672</v>
      </c>
      <c r="J638">
        <v>562</v>
      </c>
      <c r="L638">
        <f t="shared" si="15"/>
        <v>-0.74921318683182403</v>
      </c>
    </row>
    <row r="639" spans="1:12" x14ac:dyDescent="0.35">
      <c r="A639" s="9">
        <v>42559</v>
      </c>
      <c r="B639" s="2">
        <v>9392.2000000000007</v>
      </c>
      <c r="C639" s="2">
        <v>9655.92</v>
      </c>
      <c r="D639" s="2">
        <v>9389.0499999999993</v>
      </c>
      <c r="E639" s="2">
        <v>9629.66</v>
      </c>
      <c r="F639" s="10">
        <v>2977126912</v>
      </c>
      <c r="J639">
        <v>563</v>
      </c>
      <c r="L639">
        <f t="shared" si="15"/>
        <v>-0.7814622569785471</v>
      </c>
    </row>
    <row r="640" spans="1:12" x14ac:dyDescent="0.35">
      <c r="A640" s="9">
        <v>42562</v>
      </c>
      <c r="B640" s="2">
        <v>9744.7999999999993</v>
      </c>
      <c r="C640" s="2">
        <v>9841.86</v>
      </c>
      <c r="D640" s="2">
        <v>9690.18</v>
      </c>
      <c r="E640" s="2">
        <v>9833.41</v>
      </c>
      <c r="F640" s="10">
        <v>2618308096</v>
      </c>
      <c r="J640">
        <v>564</v>
      </c>
      <c r="L640">
        <f t="shared" si="15"/>
        <v>-0.81347328615160042</v>
      </c>
    </row>
    <row r="641" spans="1:12" x14ac:dyDescent="0.35">
      <c r="A641" s="9">
        <v>42563</v>
      </c>
      <c r="B641" s="2">
        <v>9850.4</v>
      </c>
      <c r="C641" s="2">
        <v>10013.49</v>
      </c>
      <c r="D641" s="2">
        <v>9841.11</v>
      </c>
      <c r="E641" s="2">
        <v>9964.07</v>
      </c>
      <c r="F641" s="10">
        <v>3258404864</v>
      </c>
      <c r="J641">
        <v>565</v>
      </c>
      <c r="L641">
        <f t="shared" si="15"/>
        <v>-0.84523652348139855</v>
      </c>
    </row>
    <row r="642" spans="1:12" x14ac:dyDescent="0.35">
      <c r="A642" s="9">
        <v>42564</v>
      </c>
      <c r="B642" s="2">
        <v>9941.99</v>
      </c>
      <c r="C642" s="2">
        <v>10001.870000000001</v>
      </c>
      <c r="D642" s="2">
        <v>9919.41</v>
      </c>
      <c r="E642" s="2">
        <v>9930.7099999999991</v>
      </c>
      <c r="F642" s="10">
        <v>2899576832</v>
      </c>
      <c r="J642">
        <v>566</v>
      </c>
      <c r="L642">
        <f t="shared" si="15"/>
        <v>-0.87674229357815492</v>
      </c>
    </row>
    <row r="643" spans="1:12" x14ac:dyDescent="0.35">
      <c r="A643" s="9">
        <v>42565</v>
      </c>
      <c r="B643" s="2">
        <v>10058.49</v>
      </c>
      <c r="C643" s="2">
        <v>10109.86</v>
      </c>
      <c r="D643" s="2">
        <v>9984.5499999999993</v>
      </c>
      <c r="E643" s="2">
        <v>10068.299999999999</v>
      </c>
      <c r="F643" s="10">
        <v>3211157248</v>
      </c>
      <c r="J643">
        <v>567</v>
      </c>
      <c r="L643">
        <f t="shared" si="15"/>
        <v>-0.90798099947909339</v>
      </c>
    </row>
    <row r="644" spans="1:12" x14ac:dyDescent="0.35">
      <c r="A644" s="9">
        <v>42566</v>
      </c>
      <c r="B644" s="2">
        <v>10031.18</v>
      </c>
      <c r="C644" s="2">
        <v>10098.75</v>
      </c>
      <c r="D644" s="2">
        <v>9987.0499999999993</v>
      </c>
      <c r="E644" s="2">
        <v>10066.9</v>
      </c>
      <c r="F644" s="10">
        <v>2762833408</v>
      </c>
      <c r="J644">
        <v>568</v>
      </c>
      <c r="L644">
        <f t="shared" si="15"/>
        <v>-0.93894312557178172</v>
      </c>
    </row>
    <row r="645" spans="1:12" x14ac:dyDescent="0.35">
      <c r="A645" s="9">
        <v>42569</v>
      </c>
      <c r="B645" s="2">
        <v>10079.030000000001</v>
      </c>
      <c r="C645" s="2">
        <v>10160.299999999999</v>
      </c>
      <c r="D645" s="2">
        <v>10011.84</v>
      </c>
      <c r="E645" s="2">
        <v>10063.129999999999</v>
      </c>
      <c r="F645" s="10">
        <v>2206529792</v>
      </c>
      <c r="J645">
        <v>569</v>
      </c>
      <c r="L645">
        <f t="shared" si="15"/>
        <v>-0.9696192404926739</v>
      </c>
    </row>
    <row r="646" spans="1:12" x14ac:dyDescent="0.35">
      <c r="A646" s="9">
        <v>42570</v>
      </c>
      <c r="B646" s="2">
        <v>10038.950000000001</v>
      </c>
      <c r="C646" s="2">
        <v>10050.77</v>
      </c>
      <c r="D646" s="2">
        <v>9923.64</v>
      </c>
      <c r="E646" s="2">
        <v>9981.24</v>
      </c>
      <c r="F646" s="10">
        <v>2312279296</v>
      </c>
      <c r="J646">
        <v>570</v>
      </c>
      <c r="L646">
        <f t="shared" si="15"/>
        <v>-1.0000000000000002</v>
      </c>
    </row>
    <row r="647" spans="1:12" x14ac:dyDescent="0.35">
      <c r="A647" s="9">
        <v>42571</v>
      </c>
      <c r="B647" s="2">
        <v>10054.540000000001</v>
      </c>
      <c r="C647" s="2">
        <v>10146.709999999999</v>
      </c>
      <c r="D647" s="2">
        <v>9991.65</v>
      </c>
      <c r="E647" s="2">
        <v>10142.01</v>
      </c>
      <c r="F647" s="10">
        <v>2961921792</v>
      </c>
      <c r="J647">
        <v>571</v>
      </c>
      <c r="L647">
        <f t="shared" si="15"/>
        <v>-1.0300761498201083</v>
      </c>
    </row>
    <row r="648" spans="1:12" x14ac:dyDescent="0.35">
      <c r="A648" s="9">
        <v>42572</v>
      </c>
      <c r="B648" s="2">
        <v>10195.4</v>
      </c>
      <c r="C648" s="2">
        <v>10195.65</v>
      </c>
      <c r="D648" s="2">
        <v>10090.120000000001</v>
      </c>
      <c r="E648" s="2">
        <v>10156.209999999999</v>
      </c>
      <c r="F648" s="10">
        <v>2983901184</v>
      </c>
      <c r="J648">
        <v>572</v>
      </c>
      <c r="L648">
        <f t="shared" si="15"/>
        <v>-1.0598385284664096</v>
      </c>
    </row>
    <row r="649" spans="1:12" x14ac:dyDescent="0.35">
      <c r="A649" s="9">
        <v>42573</v>
      </c>
      <c r="B649" s="2">
        <v>10130.51</v>
      </c>
      <c r="C649" s="2">
        <v>10181.24</v>
      </c>
      <c r="D649" s="2">
        <v>10073.280000000001</v>
      </c>
      <c r="E649" s="2">
        <v>10147.459999999999</v>
      </c>
      <c r="F649" s="10">
        <v>2008787072</v>
      </c>
      <c r="J649">
        <v>573</v>
      </c>
      <c r="L649">
        <f t="shared" si="15"/>
        <v>-1.0892780700300542</v>
      </c>
    </row>
    <row r="650" spans="1:12" x14ac:dyDescent="0.35">
      <c r="A650" s="9">
        <v>42576</v>
      </c>
      <c r="B650" s="2">
        <v>10155.200000000001</v>
      </c>
      <c r="C650" s="2">
        <v>10264.06</v>
      </c>
      <c r="D650" s="2">
        <v>10125.219999999999</v>
      </c>
      <c r="E650" s="2">
        <v>10198.24</v>
      </c>
      <c r="F650" s="10">
        <v>2034054016</v>
      </c>
      <c r="J650">
        <v>574</v>
      </c>
      <c r="L650">
        <f t="shared" si="15"/>
        <v>-1.1183858069414934</v>
      </c>
    </row>
    <row r="651" spans="1:12" x14ac:dyDescent="0.35">
      <c r="A651" s="9">
        <v>42577</v>
      </c>
      <c r="B651" s="2">
        <v>10199.66</v>
      </c>
      <c r="C651" s="2">
        <v>10275.41</v>
      </c>
      <c r="D651" s="10">
        <v>10150</v>
      </c>
      <c r="E651" s="2">
        <v>10247.76</v>
      </c>
      <c r="F651" s="10">
        <v>2261516032</v>
      </c>
      <c r="J651">
        <v>575</v>
      </c>
      <c r="L651">
        <f t="shared" si="15"/>
        <v>-1.1471528727020923</v>
      </c>
    </row>
    <row r="652" spans="1:12" x14ac:dyDescent="0.35">
      <c r="A652" s="9">
        <v>42578</v>
      </c>
      <c r="B652" s="2">
        <v>10314.43</v>
      </c>
      <c r="C652" s="2">
        <v>10352.32</v>
      </c>
      <c r="D652" s="2">
        <v>10298.4</v>
      </c>
      <c r="E652" s="2">
        <v>10319.549999999999</v>
      </c>
      <c r="F652" s="10">
        <v>2957678592</v>
      </c>
      <c r="J652">
        <v>576</v>
      </c>
      <c r="L652">
        <f t="shared" si="15"/>
        <v>-1.1755705045849461</v>
      </c>
    </row>
    <row r="653" spans="1:12" x14ac:dyDescent="0.35">
      <c r="A653" s="9">
        <v>42579</v>
      </c>
      <c r="B653" s="2">
        <v>10309.92</v>
      </c>
      <c r="C653" s="2">
        <v>10381.9</v>
      </c>
      <c r="D653" s="2">
        <v>10264.39</v>
      </c>
      <c r="E653" s="2">
        <v>10274.93</v>
      </c>
      <c r="F653" s="10">
        <v>3620665600</v>
      </c>
      <c r="J653">
        <v>577</v>
      </c>
      <c r="L653">
        <f t="shared" si="15"/>
        <v>-1.2036300463040968</v>
      </c>
    </row>
    <row r="654" spans="1:12" x14ac:dyDescent="0.35">
      <c r="A654" s="9">
        <v>42580</v>
      </c>
      <c r="B654" s="2">
        <v>10320.82</v>
      </c>
      <c r="C654" s="2">
        <v>10355.31</v>
      </c>
      <c r="D654" s="2">
        <v>10287.32</v>
      </c>
      <c r="E654" s="2">
        <v>10337.5</v>
      </c>
      <c r="F654" s="10">
        <v>3123424512</v>
      </c>
      <c r="J654">
        <v>578</v>
      </c>
      <c r="L654">
        <f t="shared" si="15"/>
        <v>-1.2313229506513164</v>
      </c>
    </row>
    <row r="655" spans="1:12" x14ac:dyDescent="0.35">
      <c r="A655" s="9">
        <v>42583</v>
      </c>
      <c r="B655" s="2">
        <v>10426.36</v>
      </c>
      <c r="C655" s="2">
        <v>10459.34</v>
      </c>
      <c r="D655" s="2">
        <v>10277.370000000001</v>
      </c>
      <c r="E655" s="2">
        <v>10330.52</v>
      </c>
      <c r="F655" s="10">
        <v>2482644736</v>
      </c>
      <c r="J655">
        <v>579</v>
      </c>
      <c r="L655">
        <f t="shared" si="15"/>
        <v>-1.2586407820996752</v>
      </c>
    </row>
    <row r="656" spans="1:12" x14ac:dyDescent="0.35">
      <c r="A656" s="9">
        <v>42584</v>
      </c>
      <c r="B656" s="2">
        <v>10328.870000000001</v>
      </c>
      <c r="C656" s="2">
        <v>10330.64</v>
      </c>
      <c r="D656" s="2">
        <v>10128.98</v>
      </c>
      <c r="E656" s="2">
        <v>10144.34</v>
      </c>
      <c r="F656" s="10">
        <v>3217073408</v>
      </c>
      <c r="J656">
        <v>580</v>
      </c>
      <c r="L656">
        <f t="shared" si="15"/>
        <v>-1.2855752193730785</v>
      </c>
    </row>
    <row r="657" spans="1:12" x14ac:dyDescent="0.35">
      <c r="A657" s="9">
        <v>42585</v>
      </c>
      <c r="B657" s="2">
        <v>10150.129999999999</v>
      </c>
      <c r="C657" s="2">
        <v>10189.15</v>
      </c>
      <c r="D657" s="2">
        <v>10092.530000000001</v>
      </c>
      <c r="E657" s="2">
        <v>10170.209999999999</v>
      </c>
      <c r="F657" s="10">
        <v>2587102976</v>
      </c>
      <c r="J657">
        <v>581</v>
      </c>
      <c r="L657">
        <f t="shared" si="15"/>
        <v>-1.3121180579810141</v>
      </c>
    </row>
    <row r="658" spans="1:12" x14ac:dyDescent="0.35">
      <c r="A658" s="9">
        <v>42586</v>
      </c>
      <c r="B658" s="2">
        <v>10237.08</v>
      </c>
      <c r="C658" s="2">
        <v>10282.17</v>
      </c>
      <c r="D658" s="2">
        <v>10182.4</v>
      </c>
      <c r="E658" s="2">
        <v>10227.86</v>
      </c>
      <c r="F658" s="10">
        <v>2842752000</v>
      </c>
      <c r="J658">
        <v>582</v>
      </c>
      <c r="L658">
        <f t="shared" si="15"/>
        <v>-1.3382612127177165</v>
      </c>
    </row>
    <row r="659" spans="1:12" x14ac:dyDescent="0.35">
      <c r="A659" s="9">
        <v>42587</v>
      </c>
      <c r="B659" s="2">
        <v>10242.879999999999</v>
      </c>
      <c r="C659" s="2">
        <v>10374.33</v>
      </c>
      <c r="D659" s="2">
        <v>10216.64</v>
      </c>
      <c r="E659" s="2">
        <v>10367.209999999999</v>
      </c>
      <c r="F659" s="10">
        <v>2934592000</v>
      </c>
      <c r="J659">
        <v>583</v>
      </c>
      <c r="L659">
        <f t="shared" si="15"/>
        <v>-1.3639967201249967</v>
      </c>
    </row>
    <row r="660" spans="1:12" x14ac:dyDescent="0.35">
      <c r="A660" s="9">
        <v>42590</v>
      </c>
      <c r="B660" s="2">
        <v>10407.5</v>
      </c>
      <c r="C660" s="2">
        <v>10478.75</v>
      </c>
      <c r="D660" s="2">
        <v>10403.469999999999</v>
      </c>
      <c r="E660" s="2">
        <v>10432.36</v>
      </c>
      <c r="F660" s="10">
        <v>2379652864</v>
      </c>
      <c r="J660">
        <v>584</v>
      </c>
      <c r="L660">
        <f t="shared" si="15"/>
        <v>-1.3893167409179947</v>
      </c>
    </row>
    <row r="661" spans="1:12" x14ac:dyDescent="0.35">
      <c r="A661" s="9">
        <v>42591</v>
      </c>
      <c r="B661" s="2">
        <v>10438.6</v>
      </c>
      <c r="C661" s="2">
        <v>10701.33</v>
      </c>
      <c r="D661" s="2">
        <v>10433.790000000001</v>
      </c>
      <c r="E661" s="2">
        <v>10692.9</v>
      </c>
      <c r="F661" s="10">
        <v>3070608384</v>
      </c>
      <c r="J661">
        <v>585</v>
      </c>
      <c r="L661">
        <f t="shared" si="15"/>
        <v>-1.4142135623730949</v>
      </c>
    </row>
    <row r="662" spans="1:12" x14ac:dyDescent="0.35">
      <c r="A662" s="9">
        <v>42592</v>
      </c>
      <c r="B662" s="2">
        <v>10676.9</v>
      </c>
      <c r="C662" s="2">
        <v>10708.25</v>
      </c>
      <c r="D662" s="2">
        <v>10635.11</v>
      </c>
      <c r="E662" s="2">
        <v>10650.89</v>
      </c>
      <c r="F662" s="10">
        <v>2930663680</v>
      </c>
      <c r="J662">
        <v>586</v>
      </c>
      <c r="L662">
        <f t="shared" si="15"/>
        <v>-1.4386796006773024</v>
      </c>
    </row>
    <row r="663" spans="1:12" x14ac:dyDescent="0.35">
      <c r="A663" s="9">
        <v>42593</v>
      </c>
      <c r="B663" s="2">
        <v>10687.57</v>
      </c>
      <c r="C663" s="2">
        <v>10742.84</v>
      </c>
      <c r="D663" s="2">
        <v>10635.42</v>
      </c>
      <c r="E663" s="2">
        <v>10742.84</v>
      </c>
      <c r="F663" s="10">
        <v>2432616960</v>
      </c>
      <c r="J663">
        <v>587</v>
      </c>
      <c r="L663">
        <f t="shared" si="15"/>
        <v>-1.4627074032383409</v>
      </c>
    </row>
    <row r="664" spans="1:12" x14ac:dyDescent="0.35">
      <c r="A664" s="9">
        <v>42594</v>
      </c>
      <c r="B664" s="2">
        <v>10718.33</v>
      </c>
      <c r="C664" s="2">
        <v>10735.11</v>
      </c>
      <c r="D664" s="2">
        <v>10685.52</v>
      </c>
      <c r="E664" s="2">
        <v>10713.43</v>
      </c>
      <c r="F664" s="10">
        <v>2033601152</v>
      </c>
      <c r="J664">
        <v>588</v>
      </c>
      <c r="L664">
        <f t="shared" si="15"/>
        <v>-1.4862896509547887</v>
      </c>
    </row>
    <row r="665" spans="1:12" x14ac:dyDescent="0.35">
      <c r="A665" s="9">
        <v>42597</v>
      </c>
      <c r="B665" s="2">
        <v>10719.14</v>
      </c>
      <c r="C665" s="2">
        <v>10802.32</v>
      </c>
      <c r="D665" s="2">
        <v>10712.13</v>
      </c>
      <c r="E665" s="2">
        <v>10739.21</v>
      </c>
      <c r="F665" s="10">
        <v>1480656512</v>
      </c>
      <c r="J665">
        <v>589</v>
      </c>
      <c r="L665">
        <f t="shared" si="15"/>
        <v>-1.509419160445544</v>
      </c>
    </row>
    <row r="666" spans="1:12" x14ac:dyDescent="0.35">
      <c r="A666" s="9">
        <v>42598</v>
      </c>
      <c r="B666" s="2">
        <v>10666.72</v>
      </c>
      <c r="C666" s="2">
        <v>10737.07</v>
      </c>
      <c r="D666" s="2">
        <v>10634.68</v>
      </c>
      <c r="E666" s="2">
        <v>10676.65</v>
      </c>
      <c r="F666" s="10">
        <v>2665496832</v>
      </c>
      <c r="J666">
        <v>590</v>
      </c>
      <c r="L666">
        <f t="shared" si="15"/>
        <v>-1.5320888862379558</v>
      </c>
    </row>
    <row r="667" spans="1:12" x14ac:dyDescent="0.35">
      <c r="A667" s="9">
        <v>42599</v>
      </c>
      <c r="B667" s="2">
        <v>10694.55</v>
      </c>
      <c r="C667" s="2">
        <v>10696.76</v>
      </c>
      <c r="D667" s="2">
        <v>10516.05</v>
      </c>
      <c r="E667" s="2">
        <v>10537.67</v>
      </c>
      <c r="F667" s="10">
        <v>2395796736</v>
      </c>
      <c r="J667">
        <v>591</v>
      </c>
      <c r="L667">
        <f t="shared" si="15"/>
        <v>-1.5542919229139411</v>
      </c>
    </row>
    <row r="668" spans="1:12" x14ac:dyDescent="0.35">
      <c r="A668" s="9">
        <v>42600</v>
      </c>
      <c r="B668" s="2">
        <v>10613.08</v>
      </c>
      <c r="C668" s="2">
        <v>10625.33</v>
      </c>
      <c r="D668" s="2">
        <v>10548.97</v>
      </c>
      <c r="E668" s="2">
        <v>10603.03</v>
      </c>
      <c r="F668" s="10">
        <v>1973741056</v>
      </c>
      <c r="J668">
        <v>592</v>
      </c>
      <c r="L668">
        <f t="shared" si="15"/>
        <v>-1.5760215072134443</v>
      </c>
    </row>
    <row r="669" spans="1:12" x14ac:dyDescent="0.35">
      <c r="A669" s="9">
        <v>42601</v>
      </c>
      <c r="B669" s="2">
        <v>10613.23</v>
      </c>
      <c r="C669" s="2">
        <v>10618.11</v>
      </c>
      <c r="D669" s="2">
        <v>10490.96</v>
      </c>
      <c r="E669" s="2">
        <v>10544.36</v>
      </c>
      <c r="F669" s="10">
        <v>2791393024</v>
      </c>
      <c r="J669">
        <v>593</v>
      </c>
      <c r="L669">
        <f t="shared" si="15"/>
        <v>-1.5972710200945857</v>
      </c>
    </row>
    <row r="670" spans="1:12" x14ac:dyDescent="0.35">
      <c r="A670" s="9">
        <v>42604</v>
      </c>
      <c r="B670" s="2">
        <v>10528.88</v>
      </c>
      <c r="C670" s="2">
        <v>10656.25</v>
      </c>
      <c r="D670" s="2">
        <v>10443.48</v>
      </c>
      <c r="E670" s="2">
        <v>10494.35</v>
      </c>
      <c r="F670" s="10">
        <v>2223463936</v>
      </c>
      <c r="J670">
        <v>594</v>
      </c>
      <c r="L670">
        <f t="shared" si="15"/>
        <v>-1.6180339887498947</v>
      </c>
    </row>
    <row r="671" spans="1:12" x14ac:dyDescent="0.35">
      <c r="A671" s="9">
        <v>42605</v>
      </c>
      <c r="B671" s="2">
        <v>10542.95</v>
      </c>
      <c r="C671" s="10">
        <v>10627</v>
      </c>
      <c r="D671" s="2">
        <v>10516.27</v>
      </c>
      <c r="E671" s="2">
        <v>10592.88</v>
      </c>
      <c r="F671" s="10">
        <v>2115268352</v>
      </c>
      <c r="J671">
        <v>595</v>
      </c>
      <c r="L671">
        <f t="shared" si="15"/>
        <v>-1.6383040885779832</v>
      </c>
    </row>
    <row r="672" spans="1:12" x14ac:dyDescent="0.35">
      <c r="A672" s="9">
        <v>42606</v>
      </c>
      <c r="B672" s="2">
        <v>10531.14</v>
      </c>
      <c r="C672" s="2">
        <v>10653.17</v>
      </c>
      <c r="D672" s="2">
        <v>10515.16</v>
      </c>
      <c r="E672" s="2">
        <v>10622.97</v>
      </c>
      <c r="F672" s="10">
        <v>2009244672</v>
      </c>
    </row>
    <row r="673" spans="1:6" x14ac:dyDescent="0.35">
      <c r="A673" s="9">
        <v>42607</v>
      </c>
      <c r="B673" s="2">
        <v>10576.56</v>
      </c>
      <c r="C673" s="2">
        <v>10576.56</v>
      </c>
      <c r="D673" s="2">
        <v>10470.73</v>
      </c>
      <c r="E673" s="2">
        <v>10529.59</v>
      </c>
      <c r="F673" s="10">
        <v>2024142848</v>
      </c>
    </row>
    <row r="674" spans="1:6" x14ac:dyDescent="0.35">
      <c r="A674" s="9">
        <v>42608</v>
      </c>
      <c r="B674" s="2">
        <v>10512.21</v>
      </c>
      <c r="C674" s="2">
        <v>10613.06</v>
      </c>
      <c r="D674" s="2">
        <v>10484.030000000001</v>
      </c>
      <c r="E674" s="2">
        <v>10587.77</v>
      </c>
      <c r="F674" s="10">
        <v>1816539776</v>
      </c>
    </row>
    <row r="675" spans="1:6" x14ac:dyDescent="0.35">
      <c r="A675" s="9">
        <v>42611</v>
      </c>
      <c r="B675" s="2">
        <v>10503.88</v>
      </c>
      <c r="C675" s="2">
        <v>10566.69</v>
      </c>
      <c r="D675" s="2">
        <v>10441.81</v>
      </c>
      <c r="E675" s="2">
        <v>10544.44</v>
      </c>
      <c r="F675" s="10">
        <v>1182477312</v>
      </c>
    </row>
    <row r="676" spans="1:6" x14ac:dyDescent="0.35">
      <c r="A676" s="9">
        <v>42612</v>
      </c>
      <c r="B676" s="2">
        <v>10588.71</v>
      </c>
      <c r="C676" s="2">
        <v>10688.48</v>
      </c>
      <c r="D676" s="2">
        <v>10588.48</v>
      </c>
      <c r="E676" s="2">
        <v>10657.64</v>
      </c>
      <c r="F676" s="10">
        <v>2183854336</v>
      </c>
    </row>
    <row r="677" spans="1:6" x14ac:dyDescent="0.35">
      <c r="A677" s="9">
        <v>42613</v>
      </c>
      <c r="B677" s="2">
        <v>10627.18</v>
      </c>
      <c r="C677" s="2">
        <v>10666.81</v>
      </c>
      <c r="D677" s="2">
        <v>10591.44</v>
      </c>
      <c r="E677" s="2">
        <v>10592.69</v>
      </c>
      <c r="F677" s="10">
        <v>2751692288</v>
      </c>
    </row>
    <row r="678" spans="1:6" x14ac:dyDescent="0.35">
      <c r="A678" s="9">
        <v>42614</v>
      </c>
      <c r="B678" s="2">
        <v>10622.33</v>
      </c>
      <c r="C678" s="2">
        <v>10676.32</v>
      </c>
      <c r="D678" s="2">
        <v>10492.29</v>
      </c>
      <c r="E678" s="2">
        <v>10534.31</v>
      </c>
      <c r="F678" s="10">
        <v>2948616960</v>
      </c>
    </row>
    <row r="679" spans="1:6" x14ac:dyDescent="0.35">
      <c r="A679" s="9">
        <v>42615</v>
      </c>
      <c r="B679" s="2">
        <v>10570.7</v>
      </c>
      <c r="C679" s="2">
        <v>10693.64</v>
      </c>
      <c r="D679" s="2">
        <v>10516.81</v>
      </c>
      <c r="E679" s="2">
        <v>10683.82</v>
      </c>
      <c r="F679" s="10">
        <v>2774963200</v>
      </c>
    </row>
    <row r="680" spans="1:6" x14ac:dyDescent="0.35">
      <c r="A680" s="9">
        <v>42618</v>
      </c>
      <c r="B680" s="2">
        <v>10712.17</v>
      </c>
      <c r="C680" s="2">
        <v>10740.39</v>
      </c>
      <c r="D680" s="2">
        <v>10671.55</v>
      </c>
      <c r="E680" s="2">
        <v>10672.22</v>
      </c>
      <c r="F680" s="10">
        <v>1789703040</v>
      </c>
    </row>
    <row r="681" spans="1:6" x14ac:dyDescent="0.35">
      <c r="A681" s="9">
        <v>42619</v>
      </c>
      <c r="B681" s="2">
        <v>10704.89</v>
      </c>
      <c r="C681" s="2">
        <v>10742.49</v>
      </c>
      <c r="D681" s="2">
        <v>10657.43</v>
      </c>
      <c r="E681" s="2">
        <v>10687.14</v>
      </c>
      <c r="F681" s="10">
        <v>2398182656</v>
      </c>
    </row>
    <row r="682" spans="1:6" x14ac:dyDescent="0.35">
      <c r="A682" s="9">
        <v>42620</v>
      </c>
      <c r="B682" s="2">
        <v>10706.86</v>
      </c>
      <c r="C682" s="2">
        <v>10775.93</v>
      </c>
      <c r="D682" s="2">
        <v>10659.73</v>
      </c>
      <c r="E682" s="2">
        <v>10752.98</v>
      </c>
      <c r="F682" s="10">
        <v>2459660544</v>
      </c>
    </row>
    <row r="683" spans="1:6" x14ac:dyDescent="0.35">
      <c r="A683" s="9">
        <v>42621</v>
      </c>
      <c r="B683" s="2">
        <v>10749.82</v>
      </c>
      <c r="C683" s="2">
        <v>10780.42</v>
      </c>
      <c r="D683" s="2">
        <v>10570.06</v>
      </c>
      <c r="E683" s="2">
        <v>10675.29</v>
      </c>
      <c r="F683" s="10">
        <v>3015638016</v>
      </c>
    </row>
    <row r="684" spans="1:6" x14ac:dyDescent="0.35">
      <c r="A684" s="9">
        <v>42622</v>
      </c>
      <c r="B684" s="2">
        <v>10641.81</v>
      </c>
      <c r="C684" s="2">
        <v>10671.66</v>
      </c>
      <c r="D684" s="2">
        <v>10539.31</v>
      </c>
      <c r="E684" s="2">
        <v>10573.44</v>
      </c>
      <c r="F684" s="10">
        <v>2974281472</v>
      </c>
    </row>
    <row r="685" spans="1:6" x14ac:dyDescent="0.35">
      <c r="A685" s="9">
        <v>42625</v>
      </c>
      <c r="B685" s="2">
        <v>10380.459999999999</v>
      </c>
      <c r="C685" s="2">
        <v>10431.9</v>
      </c>
      <c r="D685" s="2">
        <v>10299.379999999999</v>
      </c>
      <c r="E685" s="2">
        <v>10431.77</v>
      </c>
      <c r="F685" s="10">
        <v>4042305024</v>
      </c>
    </row>
    <row r="686" spans="1:6" x14ac:dyDescent="0.35">
      <c r="A686" s="9">
        <v>42626</v>
      </c>
      <c r="B686" s="2">
        <v>10483.07</v>
      </c>
      <c r="C686" s="2">
        <v>10507.04</v>
      </c>
      <c r="D686" s="2">
        <v>10382.85</v>
      </c>
      <c r="E686" s="2">
        <v>10386.6</v>
      </c>
      <c r="F686" s="10">
        <v>2836036864</v>
      </c>
    </row>
    <row r="687" spans="1:6" x14ac:dyDescent="0.35">
      <c r="A687" s="9">
        <v>42627</v>
      </c>
      <c r="B687" s="2">
        <v>10410.299999999999</v>
      </c>
      <c r="C687" s="2">
        <v>10450.41</v>
      </c>
      <c r="D687" s="2">
        <v>10369.719999999999</v>
      </c>
      <c r="E687" s="2">
        <v>10378.4</v>
      </c>
      <c r="F687" s="10">
        <v>3242625280</v>
      </c>
    </row>
    <row r="688" spans="1:6" x14ac:dyDescent="0.35">
      <c r="A688" s="9">
        <v>42628</v>
      </c>
      <c r="B688" s="2">
        <v>10360.84</v>
      </c>
      <c r="C688" s="2">
        <v>10446.4</v>
      </c>
      <c r="D688" s="2">
        <v>10337.23</v>
      </c>
      <c r="E688" s="2">
        <v>10431.200000000001</v>
      </c>
      <c r="F688" s="10">
        <v>3079092480</v>
      </c>
    </row>
    <row r="689" spans="1:6" x14ac:dyDescent="0.35">
      <c r="A689" s="9">
        <v>42629</v>
      </c>
      <c r="B689" s="2">
        <v>10403.67</v>
      </c>
      <c r="C689" s="2">
        <v>10427.200000000001</v>
      </c>
      <c r="D689" s="2">
        <v>10262.19</v>
      </c>
      <c r="E689" s="2">
        <v>10276.17</v>
      </c>
      <c r="F689" s="10">
        <v>7952812544</v>
      </c>
    </row>
    <row r="690" spans="1:6" x14ac:dyDescent="0.35">
      <c r="A690" s="9">
        <v>42632</v>
      </c>
      <c r="B690" s="2">
        <v>10349.870000000001</v>
      </c>
      <c r="C690" s="2">
        <v>10381.93</v>
      </c>
      <c r="D690" s="2">
        <v>10326.75</v>
      </c>
      <c r="E690" s="2">
        <v>10373.870000000001</v>
      </c>
      <c r="F690" s="10">
        <v>2349239296</v>
      </c>
    </row>
    <row r="691" spans="1:6" x14ac:dyDescent="0.35">
      <c r="A691" s="9">
        <v>42633</v>
      </c>
      <c r="B691" s="2">
        <v>10374.68</v>
      </c>
      <c r="C691" s="2">
        <v>10465.950000000001</v>
      </c>
      <c r="D691" s="2">
        <v>10371.620000000001</v>
      </c>
      <c r="E691" s="2">
        <v>10393.86</v>
      </c>
      <c r="F691" s="10">
        <v>2449123584</v>
      </c>
    </row>
    <row r="692" spans="1:6" x14ac:dyDescent="0.35">
      <c r="A692" s="9">
        <v>42634</v>
      </c>
      <c r="B692" s="2">
        <v>10496.43</v>
      </c>
      <c r="C692" s="2">
        <v>10535.25</v>
      </c>
      <c r="D692" s="2">
        <v>10427.219999999999</v>
      </c>
      <c r="E692" s="2">
        <v>10436.49</v>
      </c>
      <c r="F692" s="10">
        <v>2411066112</v>
      </c>
    </row>
    <row r="693" spans="1:6" x14ac:dyDescent="0.35">
      <c r="A693" s="9">
        <v>42635</v>
      </c>
      <c r="B693" s="2">
        <v>10518.53</v>
      </c>
      <c r="C693" s="2">
        <v>10705.4</v>
      </c>
      <c r="D693" s="2">
        <v>10517.8</v>
      </c>
      <c r="E693" s="2">
        <v>10674.18</v>
      </c>
      <c r="F693" s="10">
        <v>3469935104</v>
      </c>
    </row>
    <row r="694" spans="1:6" x14ac:dyDescent="0.35">
      <c r="A694" s="9">
        <v>42636</v>
      </c>
      <c r="B694" s="2">
        <v>10662.49</v>
      </c>
      <c r="C694" s="2">
        <v>10675.62</v>
      </c>
      <c r="D694" s="2">
        <v>10610.95</v>
      </c>
      <c r="E694" s="2">
        <v>10626.97</v>
      </c>
      <c r="F694" s="10">
        <v>2359674368</v>
      </c>
    </row>
    <row r="695" spans="1:6" x14ac:dyDescent="0.35">
      <c r="A695" s="9">
        <v>42639</v>
      </c>
      <c r="B695" s="2">
        <v>10555.19</v>
      </c>
      <c r="C695" s="2">
        <v>10560.83</v>
      </c>
      <c r="D695" s="2">
        <v>10385.629999999999</v>
      </c>
      <c r="E695" s="2">
        <v>10393.709999999999</v>
      </c>
      <c r="F695" s="10">
        <v>3174774528</v>
      </c>
    </row>
    <row r="696" spans="1:6" x14ac:dyDescent="0.35">
      <c r="A696" s="9">
        <v>42640</v>
      </c>
      <c r="B696" s="2">
        <v>10451.4</v>
      </c>
      <c r="C696" s="2">
        <v>10455.879999999999</v>
      </c>
      <c r="D696" s="2">
        <v>10265.69</v>
      </c>
      <c r="E696" s="2">
        <v>10361.48</v>
      </c>
      <c r="F696" s="10">
        <v>3057155328</v>
      </c>
    </row>
    <row r="697" spans="1:6" x14ac:dyDescent="0.35">
      <c r="A697" s="9">
        <v>42641</v>
      </c>
      <c r="B697" s="2">
        <v>10425.89</v>
      </c>
      <c r="C697" s="2">
        <v>10518.36</v>
      </c>
      <c r="D697" s="2">
        <v>10417.15</v>
      </c>
      <c r="E697" s="2">
        <v>10438.34</v>
      </c>
      <c r="F697" s="10">
        <v>2539031296</v>
      </c>
    </row>
    <row r="698" spans="1:6" x14ac:dyDescent="0.35">
      <c r="A698" s="9">
        <v>42642</v>
      </c>
      <c r="B698" s="2">
        <v>10545.6</v>
      </c>
      <c r="C698" s="2">
        <v>10575.34</v>
      </c>
      <c r="D698" s="2">
        <v>10370.23</v>
      </c>
      <c r="E698" s="2">
        <v>10405.540000000001</v>
      </c>
      <c r="F698" s="10">
        <v>2764182016</v>
      </c>
    </row>
    <row r="699" spans="1:6" x14ac:dyDescent="0.35">
      <c r="A699" s="9">
        <v>42643</v>
      </c>
      <c r="B699" s="2">
        <v>10240.69</v>
      </c>
      <c r="C699" s="2">
        <v>10531.26</v>
      </c>
      <c r="D699" s="2">
        <v>10189.94</v>
      </c>
      <c r="E699" s="2">
        <v>10511.02</v>
      </c>
      <c r="F699" s="10">
        <v>4749592576</v>
      </c>
    </row>
    <row r="700" spans="1:6" x14ac:dyDescent="0.35">
      <c r="A700" s="9">
        <v>42647</v>
      </c>
      <c r="B700" s="2">
        <v>10492.97</v>
      </c>
      <c r="C700" s="2">
        <v>10646.72</v>
      </c>
      <c r="D700" s="2">
        <v>10492.25</v>
      </c>
      <c r="E700" s="2">
        <v>10619.61</v>
      </c>
      <c r="F700" s="10">
        <v>3956244992</v>
      </c>
    </row>
    <row r="701" spans="1:6" x14ac:dyDescent="0.35">
      <c r="A701" s="9">
        <v>42648</v>
      </c>
      <c r="B701" s="2">
        <v>10535.62</v>
      </c>
      <c r="C701" s="2">
        <v>10622.44</v>
      </c>
      <c r="D701" s="2">
        <v>10486.63</v>
      </c>
      <c r="E701" s="2">
        <v>10585.78</v>
      </c>
      <c r="F701" s="10">
        <v>2823106048</v>
      </c>
    </row>
    <row r="702" spans="1:6" x14ac:dyDescent="0.35">
      <c r="A702" s="9">
        <v>42649</v>
      </c>
      <c r="B702" s="2">
        <v>10641.13</v>
      </c>
      <c r="C702" s="2">
        <v>10641.13</v>
      </c>
      <c r="D702" s="2">
        <v>10537.68</v>
      </c>
      <c r="E702" s="2">
        <v>10568.8</v>
      </c>
      <c r="F702" s="10">
        <v>2966803456</v>
      </c>
    </row>
    <row r="703" spans="1:6" x14ac:dyDescent="0.35">
      <c r="A703" s="9">
        <v>42650</v>
      </c>
      <c r="B703" s="2">
        <v>10549.69</v>
      </c>
      <c r="C703" s="2">
        <v>10579.09</v>
      </c>
      <c r="D703" s="2">
        <v>10465.35</v>
      </c>
      <c r="E703" s="2">
        <v>10490.86</v>
      </c>
      <c r="F703" s="10">
        <v>3494976000</v>
      </c>
    </row>
    <row r="704" spans="1:6" x14ac:dyDescent="0.35">
      <c r="A704" s="9">
        <v>42653</v>
      </c>
      <c r="B704" s="2">
        <v>10496.01</v>
      </c>
      <c r="C704" s="2">
        <v>10639.41</v>
      </c>
      <c r="D704" s="2">
        <v>10454.98</v>
      </c>
      <c r="E704" s="2">
        <v>10624.08</v>
      </c>
      <c r="F704" s="10">
        <v>2718971392</v>
      </c>
    </row>
    <row r="705" spans="1:6" x14ac:dyDescent="0.35">
      <c r="A705" s="9">
        <v>42654</v>
      </c>
      <c r="B705" s="2">
        <v>10600.94</v>
      </c>
      <c r="C705" s="2">
        <v>10692.36</v>
      </c>
      <c r="D705" s="2">
        <v>10568.72</v>
      </c>
      <c r="E705" s="2">
        <v>10577.16</v>
      </c>
      <c r="F705" s="10">
        <v>2712696320</v>
      </c>
    </row>
    <row r="706" spans="1:6" x14ac:dyDescent="0.35">
      <c r="A706" s="9">
        <v>42655</v>
      </c>
      <c r="B706" s="2">
        <v>10572.72</v>
      </c>
      <c r="C706" s="10">
        <v>10604</v>
      </c>
      <c r="D706" s="2">
        <v>10503.2</v>
      </c>
      <c r="E706" s="2">
        <v>10523.07</v>
      </c>
      <c r="F706" s="10">
        <v>2672170752</v>
      </c>
    </row>
    <row r="707" spans="1:6" x14ac:dyDescent="0.35">
      <c r="A707" s="9">
        <v>42656</v>
      </c>
      <c r="B707" s="2">
        <v>10425.790000000001</v>
      </c>
      <c r="C707" s="2">
        <v>10430.83</v>
      </c>
      <c r="D707" s="2">
        <v>10349.06</v>
      </c>
      <c r="E707" s="2">
        <v>10414.07</v>
      </c>
      <c r="F707" s="10">
        <v>3069867008</v>
      </c>
    </row>
    <row r="708" spans="1:6" x14ac:dyDescent="0.35">
      <c r="A708" s="9">
        <v>42657</v>
      </c>
      <c r="B708" s="2">
        <v>10450.06</v>
      </c>
      <c r="C708" s="2">
        <v>10615.3</v>
      </c>
      <c r="D708" s="2">
        <v>10449.469999999999</v>
      </c>
      <c r="E708" s="2">
        <v>10580.38</v>
      </c>
      <c r="F708" s="10">
        <v>2953177344</v>
      </c>
    </row>
    <row r="709" spans="1:6" x14ac:dyDescent="0.35">
      <c r="A709" s="9">
        <v>42660</v>
      </c>
      <c r="B709" s="2">
        <v>10544.69</v>
      </c>
      <c r="C709" s="2">
        <v>10583.7</v>
      </c>
      <c r="D709" s="2">
        <v>10491.28</v>
      </c>
      <c r="E709" s="2">
        <v>10503.57</v>
      </c>
      <c r="F709" s="10">
        <v>2246807808</v>
      </c>
    </row>
    <row r="710" spans="1:6" x14ac:dyDescent="0.35">
      <c r="A710" s="9">
        <v>42661</v>
      </c>
      <c r="B710" s="2">
        <v>10560.14</v>
      </c>
      <c r="C710" s="2">
        <v>10657.34</v>
      </c>
      <c r="D710" s="2">
        <v>10543.69</v>
      </c>
      <c r="E710" s="2">
        <v>10631.55</v>
      </c>
      <c r="F710" s="10">
        <v>3010760960</v>
      </c>
    </row>
    <row r="711" spans="1:6" x14ac:dyDescent="0.35">
      <c r="A711" s="9">
        <v>42662</v>
      </c>
      <c r="B711" s="2">
        <v>10626.99</v>
      </c>
      <c r="C711" s="2">
        <v>10672.22</v>
      </c>
      <c r="D711" s="2">
        <v>10587.71</v>
      </c>
      <c r="E711" s="2">
        <v>10645.68</v>
      </c>
      <c r="F711" s="10">
        <v>2494588672</v>
      </c>
    </row>
    <row r="712" spans="1:6" x14ac:dyDescent="0.35">
      <c r="A712" s="9">
        <v>42663</v>
      </c>
      <c r="B712" s="2">
        <v>10665.75</v>
      </c>
      <c r="C712" s="2">
        <v>10748.41</v>
      </c>
      <c r="D712" s="2">
        <v>10592.89</v>
      </c>
      <c r="E712" s="2">
        <v>10701.39</v>
      </c>
      <c r="F712" s="10">
        <v>3199825920</v>
      </c>
    </row>
    <row r="713" spans="1:6" x14ac:dyDescent="0.35">
      <c r="A713" s="9">
        <v>42664</v>
      </c>
      <c r="B713" s="2">
        <v>10710.51</v>
      </c>
      <c r="C713" s="2">
        <v>10737.26</v>
      </c>
      <c r="D713" s="2">
        <v>10672.35</v>
      </c>
      <c r="E713" s="2">
        <v>10710.73</v>
      </c>
      <c r="F713" s="10">
        <v>3216540672</v>
      </c>
    </row>
    <row r="714" spans="1:6" x14ac:dyDescent="0.35">
      <c r="A714" s="9">
        <v>42667</v>
      </c>
      <c r="B714" s="2">
        <v>10743.87</v>
      </c>
      <c r="C714" s="2">
        <v>10820.08</v>
      </c>
      <c r="D714" s="2">
        <v>10743.87</v>
      </c>
      <c r="E714" s="2">
        <v>10761.17</v>
      </c>
      <c r="F714" s="10">
        <v>2616418048</v>
      </c>
    </row>
    <row r="715" spans="1:6" x14ac:dyDescent="0.35">
      <c r="A715" s="9">
        <v>42668</v>
      </c>
      <c r="B715" s="2">
        <v>10786.25</v>
      </c>
      <c r="C715" s="2">
        <v>10827.72</v>
      </c>
      <c r="D715" s="2">
        <v>10738.36</v>
      </c>
      <c r="E715" s="2">
        <v>10757.31</v>
      </c>
      <c r="F715" s="10">
        <v>2842176512</v>
      </c>
    </row>
    <row r="716" spans="1:6" x14ac:dyDescent="0.35">
      <c r="A716" s="9">
        <v>42669</v>
      </c>
      <c r="B716" s="2">
        <v>10726.22</v>
      </c>
      <c r="C716" s="2">
        <v>10737.79</v>
      </c>
      <c r="D716" s="2">
        <v>10632.29</v>
      </c>
      <c r="E716" s="2">
        <v>10709.68</v>
      </c>
      <c r="F716" s="10">
        <v>2761899776</v>
      </c>
    </row>
    <row r="717" spans="1:6" x14ac:dyDescent="0.35">
      <c r="A717" s="9">
        <v>42670</v>
      </c>
      <c r="B717" s="2">
        <v>10691.86</v>
      </c>
      <c r="C717" s="2">
        <v>10772.67</v>
      </c>
      <c r="D717" s="2">
        <v>10656.18</v>
      </c>
      <c r="E717" s="2">
        <v>10717.08</v>
      </c>
      <c r="F717" s="10">
        <v>2955536384</v>
      </c>
    </row>
    <row r="718" spans="1:6" x14ac:dyDescent="0.35">
      <c r="A718" s="9">
        <v>42671</v>
      </c>
      <c r="B718" s="2">
        <v>10634.99</v>
      </c>
      <c r="C718" s="2">
        <v>10716.16</v>
      </c>
      <c r="D718" s="2">
        <v>10583.57</v>
      </c>
      <c r="E718" s="2">
        <v>10696.19</v>
      </c>
      <c r="F718" s="10">
        <v>2751334400</v>
      </c>
    </row>
    <row r="719" spans="1:6" x14ac:dyDescent="0.35">
      <c r="A719" s="9">
        <v>42674</v>
      </c>
      <c r="B719" s="2">
        <v>10658.67</v>
      </c>
      <c r="C719" s="2">
        <v>10687.74</v>
      </c>
      <c r="D719" s="2">
        <v>10634.34</v>
      </c>
      <c r="E719" s="2">
        <v>10665.01</v>
      </c>
      <c r="F719" s="10">
        <v>2577423872</v>
      </c>
    </row>
    <row r="720" spans="1:6" x14ac:dyDescent="0.35">
      <c r="A720" s="9">
        <v>42675</v>
      </c>
      <c r="B720" s="2">
        <v>10724.14</v>
      </c>
      <c r="C720" s="2">
        <v>10730.48</v>
      </c>
      <c r="D720" s="2">
        <v>10506.39</v>
      </c>
      <c r="E720" s="2">
        <v>10526.16</v>
      </c>
      <c r="F720" s="10">
        <v>2668811776</v>
      </c>
    </row>
    <row r="721" spans="1:6" x14ac:dyDescent="0.35">
      <c r="A721" s="9">
        <v>42676</v>
      </c>
      <c r="B721" s="2">
        <v>10443.52</v>
      </c>
      <c r="C721" s="2">
        <v>10460.93</v>
      </c>
      <c r="D721" s="2">
        <v>10368.200000000001</v>
      </c>
      <c r="E721" s="2">
        <v>10370.93</v>
      </c>
      <c r="F721" s="10">
        <v>2972640000</v>
      </c>
    </row>
    <row r="722" spans="1:6" x14ac:dyDescent="0.35">
      <c r="A722" s="9">
        <v>42677</v>
      </c>
      <c r="B722" s="2">
        <v>10341.86</v>
      </c>
      <c r="C722" s="2">
        <v>10406.719999999999</v>
      </c>
      <c r="D722" s="2">
        <v>10325.879999999999</v>
      </c>
      <c r="E722" s="2">
        <v>10325.879999999999</v>
      </c>
      <c r="F722" s="10">
        <v>2981269760</v>
      </c>
    </row>
    <row r="723" spans="1:6" x14ac:dyDescent="0.35">
      <c r="A723" s="9">
        <v>42678</v>
      </c>
      <c r="B723" s="2">
        <v>10281.870000000001</v>
      </c>
      <c r="C723" s="2">
        <v>10286.39</v>
      </c>
      <c r="D723" s="2">
        <v>10212.530000000001</v>
      </c>
      <c r="E723" s="2">
        <v>10259.129999999999</v>
      </c>
      <c r="F723" s="10">
        <v>3140148480</v>
      </c>
    </row>
    <row r="724" spans="1:6" x14ac:dyDescent="0.35">
      <c r="A724" s="9">
        <v>42681</v>
      </c>
      <c r="B724" s="2">
        <v>10410.56</v>
      </c>
      <c r="C724" s="2">
        <v>10456.950000000001</v>
      </c>
      <c r="D724" s="2">
        <v>10381.14</v>
      </c>
      <c r="E724" s="2">
        <v>10456.950000000001</v>
      </c>
      <c r="F724" s="10">
        <v>2778862336</v>
      </c>
    </row>
    <row r="725" spans="1:6" x14ac:dyDescent="0.35">
      <c r="A725" s="9">
        <v>42682</v>
      </c>
      <c r="B725" s="2">
        <v>10449.52</v>
      </c>
      <c r="C725" s="2">
        <v>10486.04</v>
      </c>
      <c r="D725" s="2">
        <v>10414.83</v>
      </c>
      <c r="E725" s="2">
        <v>10482.32</v>
      </c>
      <c r="F725" s="10">
        <v>2596343552</v>
      </c>
    </row>
    <row r="726" spans="1:6" x14ac:dyDescent="0.35">
      <c r="A726" s="9">
        <v>42683</v>
      </c>
      <c r="B726" s="2">
        <v>10181.89</v>
      </c>
      <c r="C726" s="2">
        <v>10646.55</v>
      </c>
      <c r="D726" s="2">
        <v>10174.92</v>
      </c>
      <c r="E726" s="2">
        <v>10646.01</v>
      </c>
      <c r="F726" s="10">
        <v>6392793600</v>
      </c>
    </row>
    <row r="727" spans="1:6" x14ac:dyDescent="0.35">
      <c r="A727" s="9">
        <v>42684</v>
      </c>
      <c r="B727" s="2">
        <v>10710.04</v>
      </c>
      <c r="C727" s="2">
        <v>10793.97</v>
      </c>
      <c r="D727" s="2">
        <v>10575.96</v>
      </c>
      <c r="E727" s="2">
        <v>10630.12</v>
      </c>
      <c r="F727" s="10">
        <v>6150979584</v>
      </c>
    </row>
    <row r="728" spans="1:6" x14ac:dyDescent="0.35">
      <c r="A728" s="9">
        <v>42685</v>
      </c>
      <c r="B728" s="2">
        <v>10702.88</v>
      </c>
      <c r="C728" s="2">
        <v>10714.47</v>
      </c>
      <c r="D728" s="2">
        <v>10584.31</v>
      </c>
      <c r="E728" s="2">
        <v>10667.95</v>
      </c>
      <c r="F728" s="10">
        <v>4375869440</v>
      </c>
    </row>
    <row r="729" spans="1:6" x14ac:dyDescent="0.35">
      <c r="A729" s="9">
        <v>42688</v>
      </c>
      <c r="B729" s="2">
        <v>10750.62</v>
      </c>
      <c r="C729" s="2">
        <v>10802.39</v>
      </c>
      <c r="D729" s="2">
        <v>10677.09</v>
      </c>
      <c r="E729" s="2">
        <v>10693.69</v>
      </c>
      <c r="F729" s="10">
        <v>4044997120</v>
      </c>
    </row>
    <row r="730" spans="1:6" x14ac:dyDescent="0.35">
      <c r="A730" s="9">
        <v>42689</v>
      </c>
      <c r="B730" s="2">
        <v>10720.93</v>
      </c>
      <c r="C730" s="2">
        <v>10748.31</v>
      </c>
      <c r="D730" s="2">
        <v>10666.17</v>
      </c>
      <c r="E730" s="2">
        <v>10735.14</v>
      </c>
      <c r="F730" s="10">
        <v>3245872896</v>
      </c>
    </row>
    <row r="731" spans="1:6" x14ac:dyDescent="0.35">
      <c r="A731" s="9">
        <v>42690</v>
      </c>
      <c r="B731" s="2">
        <v>10726.34</v>
      </c>
      <c r="C731" s="2">
        <v>10735.47</v>
      </c>
      <c r="D731" s="2">
        <v>10610.27</v>
      </c>
      <c r="E731" s="2">
        <v>10663.87</v>
      </c>
      <c r="F731" s="10">
        <v>3527922432</v>
      </c>
    </row>
    <row r="732" spans="1:6" x14ac:dyDescent="0.35">
      <c r="A732" s="9">
        <v>42691</v>
      </c>
      <c r="B732" s="2">
        <v>10640.36</v>
      </c>
      <c r="C732" s="2">
        <v>10686.88</v>
      </c>
      <c r="D732" s="2">
        <v>10604.32</v>
      </c>
      <c r="E732" s="2">
        <v>10685.54</v>
      </c>
      <c r="F732" s="10">
        <v>3116907520</v>
      </c>
    </row>
    <row r="733" spans="1:6" x14ac:dyDescent="0.35">
      <c r="A733" s="9">
        <v>42692</v>
      </c>
      <c r="B733" s="2">
        <v>10735.05</v>
      </c>
      <c r="C733" s="2">
        <v>10737.98</v>
      </c>
      <c r="D733" s="2">
        <v>10649.12</v>
      </c>
      <c r="E733" s="2">
        <v>10664.56</v>
      </c>
      <c r="F733" s="10">
        <v>3546966272</v>
      </c>
    </row>
    <row r="734" spans="1:6" x14ac:dyDescent="0.35">
      <c r="A734" s="9">
        <v>42695</v>
      </c>
      <c r="B734" s="2">
        <v>10697.95</v>
      </c>
      <c r="C734" s="2">
        <v>10727.09</v>
      </c>
      <c r="D734" s="2">
        <v>10595.14</v>
      </c>
      <c r="E734" s="2">
        <v>10685.13</v>
      </c>
      <c r="F734" s="10">
        <v>2611475200</v>
      </c>
    </row>
    <row r="735" spans="1:6" x14ac:dyDescent="0.35">
      <c r="A735" s="9">
        <v>42696</v>
      </c>
      <c r="B735" s="2">
        <v>10745.67</v>
      </c>
      <c r="C735" s="2">
        <v>10767.73</v>
      </c>
      <c r="D735" s="2">
        <v>10707.87</v>
      </c>
      <c r="E735" s="2">
        <v>10713.85</v>
      </c>
      <c r="F735" s="10">
        <v>2864734720</v>
      </c>
    </row>
    <row r="736" spans="1:6" x14ac:dyDescent="0.35">
      <c r="A736" s="9">
        <v>42697</v>
      </c>
      <c r="B736" s="2">
        <v>10718.89</v>
      </c>
      <c r="C736" s="2">
        <v>10742.66</v>
      </c>
      <c r="D736" s="2">
        <v>10602.21</v>
      </c>
      <c r="E736" s="2">
        <v>10662.44</v>
      </c>
      <c r="F736" s="10">
        <v>3234533376</v>
      </c>
    </row>
    <row r="737" spans="1:6" x14ac:dyDescent="0.35">
      <c r="A737" s="9">
        <v>42698</v>
      </c>
      <c r="B737" s="2">
        <v>10689.16</v>
      </c>
      <c r="C737" s="2">
        <v>10715.65</v>
      </c>
      <c r="D737" s="2">
        <v>10653.62</v>
      </c>
      <c r="E737" s="2">
        <v>10689.26</v>
      </c>
      <c r="F737" s="10">
        <v>1866168832</v>
      </c>
    </row>
    <row r="738" spans="1:6" x14ac:dyDescent="0.35">
      <c r="A738" s="9">
        <v>42699</v>
      </c>
      <c r="B738" s="2">
        <v>10700.17</v>
      </c>
      <c r="C738" s="2">
        <v>10710.16</v>
      </c>
      <c r="D738" s="2">
        <v>10649.37</v>
      </c>
      <c r="E738" s="2">
        <v>10699.27</v>
      </c>
      <c r="F738" s="10">
        <v>1948722560</v>
      </c>
    </row>
    <row r="739" spans="1:6" x14ac:dyDescent="0.35">
      <c r="A739" s="9">
        <v>42702</v>
      </c>
      <c r="B739" s="2">
        <v>10655.92</v>
      </c>
      <c r="C739" s="2">
        <v>10658.36</v>
      </c>
      <c r="D739" s="2">
        <v>10554.94</v>
      </c>
      <c r="E739" s="2">
        <v>10582.67</v>
      </c>
      <c r="F739" s="10">
        <v>2385036288</v>
      </c>
    </row>
    <row r="740" spans="1:6" x14ac:dyDescent="0.35">
      <c r="A740" s="9">
        <v>42703</v>
      </c>
      <c r="B740" s="2">
        <v>10562.15</v>
      </c>
      <c r="C740" s="2">
        <v>10624.76</v>
      </c>
      <c r="D740" s="2">
        <v>10539.23</v>
      </c>
      <c r="E740" s="2">
        <v>10620.49</v>
      </c>
      <c r="F740" s="10">
        <v>2609688832</v>
      </c>
    </row>
    <row r="741" spans="1:6" x14ac:dyDescent="0.35">
      <c r="A741" s="9">
        <v>42704</v>
      </c>
      <c r="B741" s="2">
        <v>10615.79</v>
      </c>
      <c r="C741" s="2">
        <v>10691.67</v>
      </c>
      <c r="D741" s="2">
        <v>10606.04</v>
      </c>
      <c r="E741" s="2">
        <v>10640.3</v>
      </c>
      <c r="F741" s="10">
        <v>3830690560</v>
      </c>
    </row>
    <row r="742" spans="1:6" x14ac:dyDescent="0.35">
      <c r="A742" s="9">
        <v>42705</v>
      </c>
      <c r="B742" s="2">
        <v>10593.06</v>
      </c>
      <c r="C742" s="2">
        <v>10627.1</v>
      </c>
      <c r="D742" s="2">
        <v>10502.54</v>
      </c>
      <c r="E742" s="2">
        <v>10534.05</v>
      </c>
      <c r="F742" s="10">
        <v>3309486080</v>
      </c>
    </row>
    <row r="743" spans="1:6" x14ac:dyDescent="0.35">
      <c r="A743" s="9">
        <v>42706</v>
      </c>
      <c r="B743" s="2">
        <v>10436.48</v>
      </c>
      <c r="C743" s="2">
        <v>10545.37</v>
      </c>
      <c r="D743" s="2">
        <v>10402.59</v>
      </c>
      <c r="E743" s="2">
        <v>10513.35</v>
      </c>
      <c r="F743" s="10">
        <v>2917970176</v>
      </c>
    </row>
    <row r="744" spans="1:6" x14ac:dyDescent="0.35">
      <c r="A744" s="9">
        <v>42709</v>
      </c>
      <c r="B744" s="2">
        <v>10494.64</v>
      </c>
      <c r="C744" s="2">
        <v>10730.74</v>
      </c>
      <c r="D744" s="2">
        <v>10493.62</v>
      </c>
      <c r="E744" s="2">
        <v>10684.83</v>
      </c>
      <c r="F744" s="10">
        <v>3561104640</v>
      </c>
    </row>
    <row r="745" spans="1:6" x14ac:dyDescent="0.35">
      <c r="A745" s="9">
        <v>42710</v>
      </c>
      <c r="B745" s="10">
        <v>10685</v>
      </c>
      <c r="C745" s="2">
        <v>10786.26</v>
      </c>
      <c r="D745" s="2">
        <v>10668.67</v>
      </c>
      <c r="E745" s="2">
        <v>10775.32</v>
      </c>
      <c r="F745" s="10">
        <v>3531802368</v>
      </c>
    </row>
    <row r="746" spans="1:6" x14ac:dyDescent="0.35">
      <c r="A746" s="9">
        <v>42711</v>
      </c>
      <c r="B746" s="2">
        <v>10885.05</v>
      </c>
      <c r="C746" s="2">
        <v>10988.79</v>
      </c>
      <c r="D746" s="2">
        <v>10873.81</v>
      </c>
      <c r="E746" s="2">
        <v>10986.69</v>
      </c>
      <c r="F746" s="10">
        <v>4833741824</v>
      </c>
    </row>
    <row r="747" spans="1:6" x14ac:dyDescent="0.35">
      <c r="A747" s="9">
        <v>42712</v>
      </c>
      <c r="B747" s="2">
        <v>11035.76</v>
      </c>
      <c r="C747" s="2">
        <v>11193.1</v>
      </c>
      <c r="D747" s="2">
        <v>10990.6</v>
      </c>
      <c r="E747" s="2">
        <v>11179.42</v>
      </c>
      <c r="F747" s="10">
        <v>5772569600</v>
      </c>
    </row>
    <row r="748" spans="1:6" x14ac:dyDescent="0.35">
      <c r="A748" s="9">
        <v>42713</v>
      </c>
      <c r="B748" s="2">
        <v>11170.18</v>
      </c>
      <c r="C748" s="2">
        <v>11231.69</v>
      </c>
      <c r="D748" s="2">
        <v>11145.98</v>
      </c>
      <c r="E748" s="2">
        <v>11203.63</v>
      </c>
      <c r="F748" s="10">
        <v>3674611456</v>
      </c>
    </row>
    <row r="749" spans="1:6" x14ac:dyDescent="0.35">
      <c r="A749" s="9">
        <v>42716</v>
      </c>
      <c r="B749" s="2">
        <v>11198.42</v>
      </c>
      <c r="C749" s="2">
        <v>11213.04</v>
      </c>
      <c r="D749" s="2">
        <v>11141.86</v>
      </c>
      <c r="E749" s="2">
        <v>11190.21</v>
      </c>
      <c r="F749" s="10">
        <v>3117105152</v>
      </c>
    </row>
    <row r="750" spans="1:6" x14ac:dyDescent="0.35">
      <c r="A750" s="9">
        <v>42717</v>
      </c>
      <c r="B750" s="2">
        <v>11194.67</v>
      </c>
      <c r="C750" s="2">
        <v>11300.44</v>
      </c>
      <c r="D750" s="2">
        <v>11191.64</v>
      </c>
      <c r="E750" s="2">
        <v>11284.65</v>
      </c>
      <c r="F750" s="10">
        <v>3494441984</v>
      </c>
    </row>
    <row r="751" spans="1:6" x14ac:dyDescent="0.35">
      <c r="A751" s="9">
        <v>42718</v>
      </c>
      <c r="B751" s="2">
        <v>11254.47</v>
      </c>
      <c r="C751" s="2">
        <v>11281.43</v>
      </c>
      <c r="D751" s="2">
        <v>11235.24</v>
      </c>
      <c r="E751" s="2">
        <v>11244.84</v>
      </c>
      <c r="F751" s="10">
        <v>3154472448</v>
      </c>
    </row>
    <row r="752" spans="1:6" x14ac:dyDescent="0.35">
      <c r="A752" s="9">
        <v>42719</v>
      </c>
      <c r="B752" s="2">
        <v>11267.03</v>
      </c>
      <c r="C752" s="2">
        <v>11387.11</v>
      </c>
      <c r="D752" s="2">
        <v>11267.03</v>
      </c>
      <c r="E752" s="2">
        <v>11366.4</v>
      </c>
      <c r="F752" s="10">
        <v>5132720128</v>
      </c>
    </row>
    <row r="753" spans="1:6" x14ac:dyDescent="0.35">
      <c r="A753" s="9">
        <v>42720</v>
      </c>
      <c r="B753" s="2">
        <v>11368.64</v>
      </c>
      <c r="C753" s="2">
        <v>11451.57</v>
      </c>
      <c r="D753" s="2">
        <v>11357.15</v>
      </c>
      <c r="E753" s="2">
        <v>11404.01</v>
      </c>
      <c r="F753" s="10">
        <v>7778210304</v>
      </c>
    </row>
    <row r="754" spans="1:6" x14ac:dyDescent="0.35">
      <c r="A754" s="9">
        <v>42723</v>
      </c>
      <c r="B754" s="2">
        <v>11384.03</v>
      </c>
      <c r="C754" s="2">
        <v>11426.7</v>
      </c>
      <c r="D754" s="2">
        <v>11380.12</v>
      </c>
      <c r="E754" s="2">
        <v>11426.7</v>
      </c>
      <c r="F754" s="10">
        <v>2816858624</v>
      </c>
    </row>
    <row r="755" spans="1:6" x14ac:dyDescent="0.35">
      <c r="A755" s="9">
        <v>42724</v>
      </c>
      <c r="B755" s="2">
        <v>11415.3</v>
      </c>
      <c r="C755" s="2">
        <v>11472.08</v>
      </c>
      <c r="D755" s="2">
        <v>11406.95</v>
      </c>
      <c r="E755" s="2">
        <v>11464.74</v>
      </c>
      <c r="F755" s="10">
        <v>3202507264</v>
      </c>
    </row>
    <row r="756" spans="1:6" x14ac:dyDescent="0.35">
      <c r="A756" s="9">
        <v>42725</v>
      </c>
      <c r="B756" s="2">
        <v>11445.23</v>
      </c>
      <c r="C756" s="2">
        <v>11479.88</v>
      </c>
      <c r="D756" s="2">
        <v>11440.29</v>
      </c>
      <c r="E756" s="2">
        <v>11468.64</v>
      </c>
      <c r="F756" s="10">
        <v>2512891392</v>
      </c>
    </row>
    <row r="757" spans="1:6" x14ac:dyDescent="0.35">
      <c r="A757" s="9">
        <v>42726</v>
      </c>
      <c r="B757" s="2">
        <v>11444.41</v>
      </c>
      <c r="C757" s="2">
        <v>11475.76</v>
      </c>
      <c r="D757" s="2">
        <v>11428.77</v>
      </c>
      <c r="E757" s="2">
        <v>11456.1</v>
      </c>
      <c r="F757" s="10">
        <v>2054211712</v>
      </c>
    </row>
    <row r="758" spans="1:6" x14ac:dyDescent="0.35">
      <c r="A758" s="9">
        <v>42727</v>
      </c>
      <c r="B758" s="2">
        <v>11477.23</v>
      </c>
      <c r="C758" s="2">
        <v>11480.18</v>
      </c>
      <c r="D758" s="2">
        <v>11409.43</v>
      </c>
      <c r="E758" s="2">
        <v>11449.93</v>
      </c>
      <c r="F758" s="10">
        <v>1741272064</v>
      </c>
    </row>
    <row r="759" spans="1:6" x14ac:dyDescent="0.35">
      <c r="A759" s="9">
        <v>42731</v>
      </c>
      <c r="B759" s="2">
        <v>11457.91</v>
      </c>
      <c r="C759" s="2">
        <v>11481.46</v>
      </c>
      <c r="D759" s="2">
        <v>11451.55</v>
      </c>
      <c r="E759" s="2">
        <v>11472.24</v>
      </c>
      <c r="F759" s="10">
        <v>1068404352</v>
      </c>
    </row>
    <row r="760" spans="1:6" x14ac:dyDescent="0.35">
      <c r="A760" s="9">
        <v>42732</v>
      </c>
      <c r="B760" s="2">
        <v>11469.45</v>
      </c>
      <c r="C760" s="2">
        <v>11475.89</v>
      </c>
      <c r="D760" s="2">
        <v>11459.4</v>
      </c>
      <c r="E760" s="2">
        <v>11474.99</v>
      </c>
      <c r="F760" s="10">
        <v>1625874944</v>
      </c>
    </row>
    <row r="761" spans="1:6" x14ac:dyDescent="0.35">
      <c r="A761" s="9">
        <v>42733</v>
      </c>
      <c r="B761" s="2">
        <v>11411.36</v>
      </c>
      <c r="C761" s="2">
        <v>11459.19</v>
      </c>
      <c r="D761" s="2">
        <v>11404.82</v>
      </c>
      <c r="E761" s="2">
        <v>11451.05</v>
      </c>
      <c r="F761" s="10">
        <v>1569502592</v>
      </c>
    </row>
    <row r="762" spans="1:6" x14ac:dyDescent="0.35">
      <c r="A762" s="9">
        <v>42734</v>
      </c>
      <c r="B762" s="2">
        <v>11443.31</v>
      </c>
      <c r="C762" s="2">
        <v>11481.66</v>
      </c>
      <c r="D762" s="2">
        <v>11405.77</v>
      </c>
      <c r="E762" s="2">
        <v>11481.06</v>
      </c>
      <c r="F762" s="10">
        <v>1696761472</v>
      </c>
    </row>
    <row r="763" spans="1:6" x14ac:dyDescent="0.35">
      <c r="A763" s="9">
        <v>42737</v>
      </c>
      <c r="B763" s="2">
        <v>11426.38</v>
      </c>
      <c r="C763" s="2">
        <v>11617.28</v>
      </c>
      <c r="D763" s="2">
        <v>11414.82</v>
      </c>
      <c r="E763" s="2">
        <v>11598.33</v>
      </c>
      <c r="F763" s="10">
        <v>1758606720</v>
      </c>
    </row>
    <row r="764" spans="1:6" x14ac:dyDescent="0.35">
      <c r="A764" s="9">
        <v>42738</v>
      </c>
      <c r="B764" s="2">
        <v>11631.7</v>
      </c>
      <c r="C764" s="2">
        <v>11637.37</v>
      </c>
      <c r="D764" s="2">
        <v>11561.23</v>
      </c>
      <c r="E764" s="2">
        <v>11584.24</v>
      </c>
      <c r="F764" s="10">
        <v>3353522432</v>
      </c>
    </row>
    <row r="765" spans="1:6" x14ac:dyDescent="0.35">
      <c r="A765" s="9">
        <v>42739</v>
      </c>
      <c r="B765" s="2">
        <v>11609.53</v>
      </c>
      <c r="C765" s="2">
        <v>11616.09</v>
      </c>
      <c r="D765" s="2">
        <v>11531.43</v>
      </c>
      <c r="E765" s="2">
        <v>11584.31</v>
      </c>
      <c r="F765" s="10">
        <v>2927054336</v>
      </c>
    </row>
    <row r="766" spans="1:6" x14ac:dyDescent="0.35">
      <c r="A766" s="9">
        <v>42740</v>
      </c>
      <c r="B766" s="2">
        <v>11537.73</v>
      </c>
      <c r="C766" s="2">
        <v>11602.54</v>
      </c>
      <c r="D766" s="2">
        <v>11537.4</v>
      </c>
      <c r="E766" s="2">
        <v>11584.94</v>
      </c>
      <c r="F766" s="10">
        <v>2888647680</v>
      </c>
    </row>
    <row r="767" spans="1:6" x14ac:dyDescent="0.35">
      <c r="A767" s="9">
        <v>42741</v>
      </c>
      <c r="B767" s="2">
        <v>11560.52</v>
      </c>
      <c r="C767" s="2">
        <v>11605.74</v>
      </c>
      <c r="D767" s="2">
        <v>11547.05</v>
      </c>
      <c r="E767" s="2">
        <v>11599.01</v>
      </c>
      <c r="F767" s="10">
        <v>2471523072</v>
      </c>
    </row>
    <row r="768" spans="1:6" x14ac:dyDescent="0.35">
      <c r="A768" s="9">
        <v>42744</v>
      </c>
      <c r="B768" s="2">
        <v>11606.89</v>
      </c>
      <c r="C768" s="2">
        <v>11606.89</v>
      </c>
      <c r="D768" s="2">
        <v>11522.35</v>
      </c>
      <c r="E768" s="2">
        <v>11563.99</v>
      </c>
      <c r="F768" s="10">
        <v>3245823488</v>
      </c>
    </row>
    <row r="769" spans="1:6" x14ac:dyDescent="0.35">
      <c r="A769" s="9">
        <v>42745</v>
      </c>
      <c r="B769" s="2">
        <v>11583.24</v>
      </c>
      <c r="C769" s="2">
        <v>11606.95</v>
      </c>
      <c r="D769" s="2">
        <v>11544.99</v>
      </c>
      <c r="E769" s="2">
        <v>11583.3</v>
      </c>
      <c r="F769" s="10">
        <v>3187543296</v>
      </c>
    </row>
    <row r="770" spans="1:6" x14ac:dyDescent="0.35">
      <c r="A770" s="9">
        <v>42746</v>
      </c>
      <c r="B770" s="2">
        <v>11587.53</v>
      </c>
      <c r="C770" s="2">
        <v>11692.27</v>
      </c>
      <c r="D770" s="2">
        <v>11524.99</v>
      </c>
      <c r="E770" s="2">
        <v>11646.17</v>
      </c>
      <c r="F770" s="10">
        <v>3500303360</v>
      </c>
    </row>
    <row r="771" spans="1:6" x14ac:dyDescent="0.35">
      <c r="A771" s="9">
        <v>42747</v>
      </c>
      <c r="B771" s="2">
        <v>11599.24</v>
      </c>
      <c r="C771" s="2">
        <v>11606.43</v>
      </c>
      <c r="D771" s="2">
        <v>11491.87</v>
      </c>
      <c r="E771" s="2">
        <v>11521.04</v>
      </c>
      <c r="F771" s="10">
        <v>3546258432</v>
      </c>
    </row>
    <row r="772" spans="1:6" x14ac:dyDescent="0.35">
      <c r="A772" s="9">
        <v>42748</v>
      </c>
      <c r="B772" s="2">
        <v>11576.78</v>
      </c>
      <c r="C772" s="2">
        <v>11635.55</v>
      </c>
      <c r="D772" s="2">
        <v>11554.45</v>
      </c>
      <c r="E772" s="2">
        <v>11629.18</v>
      </c>
      <c r="F772" s="10">
        <v>2948283392</v>
      </c>
    </row>
    <row r="773" spans="1:6" x14ac:dyDescent="0.35">
      <c r="A773" s="9">
        <v>42751</v>
      </c>
      <c r="B773" s="2">
        <v>11537.45</v>
      </c>
      <c r="C773" s="2">
        <v>11579.05</v>
      </c>
      <c r="D773" s="2">
        <v>11535.96</v>
      </c>
      <c r="E773" s="2">
        <v>11554.71</v>
      </c>
      <c r="F773" s="10">
        <v>2150898688</v>
      </c>
    </row>
    <row r="774" spans="1:6" x14ac:dyDescent="0.35">
      <c r="A774" s="9">
        <v>42752</v>
      </c>
      <c r="B774" s="2">
        <v>11521.5</v>
      </c>
      <c r="C774" s="2">
        <v>11583.43</v>
      </c>
      <c r="D774" s="2">
        <v>11425.14</v>
      </c>
      <c r="E774" s="10">
        <v>11540</v>
      </c>
      <c r="F774" s="10">
        <v>2996372224</v>
      </c>
    </row>
    <row r="775" spans="1:6" x14ac:dyDescent="0.35">
      <c r="A775" s="9">
        <v>42753</v>
      </c>
      <c r="B775" s="2">
        <v>11592.12</v>
      </c>
      <c r="C775" s="2">
        <v>11599.39</v>
      </c>
      <c r="D775" s="2">
        <v>11529.76</v>
      </c>
      <c r="E775" s="2">
        <v>11599.39</v>
      </c>
      <c r="F775" s="10">
        <v>2718115072</v>
      </c>
    </row>
    <row r="776" spans="1:6" x14ac:dyDescent="0.35">
      <c r="A776" s="9">
        <v>42754</v>
      </c>
      <c r="B776" s="2">
        <v>11624.11</v>
      </c>
      <c r="C776" s="2">
        <v>11644.88</v>
      </c>
      <c r="D776" s="2">
        <v>11578.91</v>
      </c>
      <c r="E776" s="2">
        <v>11596.89</v>
      </c>
      <c r="F776" s="10">
        <v>3037434624</v>
      </c>
    </row>
    <row r="777" spans="1:6" x14ac:dyDescent="0.35">
      <c r="A777" s="9">
        <v>42755</v>
      </c>
      <c r="B777" s="2">
        <v>11568.9</v>
      </c>
      <c r="C777" s="2">
        <v>11636.79</v>
      </c>
      <c r="D777" s="2">
        <v>11547.04</v>
      </c>
      <c r="E777" s="2">
        <v>11630.13</v>
      </c>
      <c r="F777" s="10">
        <v>4065630464</v>
      </c>
    </row>
    <row r="778" spans="1:6" x14ac:dyDescent="0.35">
      <c r="A778" s="9">
        <v>42758</v>
      </c>
      <c r="B778" s="2">
        <v>11545.97</v>
      </c>
      <c r="C778" s="2">
        <v>11605.29</v>
      </c>
      <c r="D778" s="2">
        <v>11508.83</v>
      </c>
      <c r="E778" s="2">
        <v>11545.75</v>
      </c>
      <c r="F778" s="10">
        <v>3007730688</v>
      </c>
    </row>
    <row r="779" spans="1:6" x14ac:dyDescent="0.35">
      <c r="A779" s="9">
        <v>42759</v>
      </c>
      <c r="B779" s="2">
        <v>11554.8</v>
      </c>
      <c r="C779" s="2">
        <v>11596.18</v>
      </c>
      <c r="D779" s="2">
        <v>11538.05</v>
      </c>
      <c r="E779" s="2">
        <v>11594.94</v>
      </c>
      <c r="F779" s="10">
        <v>3009022464</v>
      </c>
    </row>
    <row r="780" spans="1:6" x14ac:dyDescent="0.35">
      <c r="A780" s="9">
        <v>42760</v>
      </c>
      <c r="B780" s="2">
        <v>11677.63</v>
      </c>
      <c r="C780" s="2">
        <v>11827.73</v>
      </c>
      <c r="D780" s="2">
        <v>11669.3</v>
      </c>
      <c r="E780" s="2">
        <v>11806.05</v>
      </c>
      <c r="F780" s="10">
        <v>4289231616</v>
      </c>
    </row>
    <row r="781" spans="1:6" x14ac:dyDescent="0.35">
      <c r="A781" s="9">
        <v>42761</v>
      </c>
      <c r="B781" s="2">
        <v>11867.91</v>
      </c>
      <c r="C781" s="2">
        <v>11893.08</v>
      </c>
      <c r="D781" s="2">
        <v>11819.76</v>
      </c>
      <c r="E781" s="2">
        <v>11848.63</v>
      </c>
      <c r="F781" s="10">
        <v>3425865984</v>
      </c>
    </row>
    <row r="782" spans="1:6" x14ac:dyDescent="0.35">
      <c r="A782" s="9">
        <v>42762</v>
      </c>
      <c r="B782" s="2">
        <v>11841.72</v>
      </c>
      <c r="C782" s="2">
        <v>11844.68</v>
      </c>
      <c r="D782" s="2">
        <v>11798.26</v>
      </c>
      <c r="E782" s="2">
        <v>11814.27</v>
      </c>
      <c r="F782" s="10">
        <v>2860830208</v>
      </c>
    </row>
    <row r="783" spans="1:6" x14ac:dyDescent="0.35">
      <c r="A783" s="9">
        <v>42765</v>
      </c>
      <c r="B783" s="2">
        <v>11786.31</v>
      </c>
      <c r="C783" s="2">
        <v>11792.33</v>
      </c>
      <c r="D783" s="2">
        <v>11659.35</v>
      </c>
      <c r="E783" s="2">
        <v>11681.89</v>
      </c>
      <c r="F783" s="10">
        <v>2920500480</v>
      </c>
    </row>
    <row r="784" spans="1:6" x14ac:dyDescent="0.35">
      <c r="A784" s="9">
        <v>42766</v>
      </c>
      <c r="B784" s="2">
        <v>11692.53</v>
      </c>
      <c r="C784" s="2">
        <v>11733.16</v>
      </c>
      <c r="D784" s="2">
        <v>11535.31</v>
      </c>
      <c r="E784" s="2">
        <v>11535.31</v>
      </c>
      <c r="F784" s="10">
        <v>3955432448</v>
      </c>
    </row>
    <row r="785" spans="1:6" x14ac:dyDescent="0.35">
      <c r="A785" s="9">
        <v>42767</v>
      </c>
      <c r="B785" s="2">
        <v>11646.42</v>
      </c>
      <c r="C785" s="2">
        <v>11723.39</v>
      </c>
      <c r="D785" s="2">
        <v>11622.6</v>
      </c>
      <c r="E785" s="2">
        <v>11659.5</v>
      </c>
      <c r="F785" s="10">
        <v>3874852864</v>
      </c>
    </row>
    <row r="786" spans="1:6" x14ac:dyDescent="0.35">
      <c r="A786" s="9">
        <v>42768</v>
      </c>
      <c r="B786" s="2">
        <v>11628.28</v>
      </c>
      <c r="C786" s="2">
        <v>11675.98</v>
      </c>
      <c r="D786" s="2">
        <v>11603.65</v>
      </c>
      <c r="E786" s="2">
        <v>11627.95</v>
      </c>
      <c r="F786" s="10">
        <v>3666137344</v>
      </c>
    </row>
    <row r="787" spans="1:6" x14ac:dyDescent="0.35">
      <c r="A787" s="9">
        <v>42769</v>
      </c>
      <c r="B787" s="2">
        <v>11636.23</v>
      </c>
      <c r="C787" s="2">
        <v>11696.94</v>
      </c>
      <c r="D787" s="2">
        <v>11627.98</v>
      </c>
      <c r="E787" s="2">
        <v>11651.49</v>
      </c>
      <c r="F787" s="10">
        <v>3025522688</v>
      </c>
    </row>
    <row r="788" spans="1:6" x14ac:dyDescent="0.35">
      <c r="A788" s="9">
        <v>42772</v>
      </c>
      <c r="B788" s="2">
        <v>11628.03</v>
      </c>
      <c r="C788" s="2">
        <v>11679.91</v>
      </c>
      <c r="D788" s="2">
        <v>11509.58</v>
      </c>
      <c r="E788" s="2">
        <v>11509.84</v>
      </c>
      <c r="F788" s="10">
        <v>3605544960</v>
      </c>
    </row>
    <row r="789" spans="1:6" x14ac:dyDescent="0.35">
      <c r="A789" s="9">
        <v>42773</v>
      </c>
      <c r="B789" s="2">
        <v>11498.49</v>
      </c>
      <c r="C789" s="2">
        <v>11606.26</v>
      </c>
      <c r="D789" s="2">
        <v>11483.83</v>
      </c>
      <c r="E789" s="2">
        <v>11549.44</v>
      </c>
      <c r="F789" s="10">
        <v>2854480896</v>
      </c>
    </row>
    <row r="790" spans="1:6" x14ac:dyDescent="0.35">
      <c r="A790" s="9">
        <v>42774</v>
      </c>
      <c r="B790" s="2">
        <v>11546.93</v>
      </c>
      <c r="C790" s="2">
        <v>11591.26</v>
      </c>
      <c r="D790" s="2">
        <v>11479.78</v>
      </c>
      <c r="E790" s="2">
        <v>11543.38</v>
      </c>
      <c r="F790" s="10">
        <v>3444828416</v>
      </c>
    </row>
    <row r="791" spans="1:6" x14ac:dyDescent="0.35">
      <c r="A791" s="9">
        <v>42775</v>
      </c>
      <c r="B791" s="2">
        <v>11584.4</v>
      </c>
      <c r="C791" s="2">
        <v>11657.24</v>
      </c>
      <c r="D791" s="2">
        <v>11548.18</v>
      </c>
      <c r="E791" s="2">
        <v>11642.86</v>
      </c>
      <c r="F791" s="10">
        <v>3498646272</v>
      </c>
    </row>
    <row r="792" spans="1:6" x14ac:dyDescent="0.35">
      <c r="A792" s="9">
        <v>42776</v>
      </c>
      <c r="B792" s="2">
        <v>11698.7</v>
      </c>
      <c r="C792" s="2">
        <v>11711.55</v>
      </c>
      <c r="D792" s="2">
        <v>11645.13</v>
      </c>
      <c r="E792" s="2">
        <v>11666.97</v>
      </c>
      <c r="F792" s="10">
        <v>2758938368</v>
      </c>
    </row>
    <row r="793" spans="1:6" x14ac:dyDescent="0.35">
      <c r="A793" s="9">
        <v>42779</v>
      </c>
      <c r="B793" s="2">
        <v>11697.99</v>
      </c>
      <c r="C793" s="2">
        <v>11812.69</v>
      </c>
      <c r="D793" s="2">
        <v>11684.91</v>
      </c>
      <c r="E793" s="2">
        <v>11774.43</v>
      </c>
      <c r="F793" s="10">
        <v>2599375872</v>
      </c>
    </row>
    <row r="794" spans="1:6" x14ac:dyDescent="0.35">
      <c r="A794" s="9">
        <v>42780</v>
      </c>
      <c r="B794" s="2">
        <v>11766.99</v>
      </c>
      <c r="C794" s="2">
        <v>11787.82</v>
      </c>
      <c r="D794" s="2">
        <v>11752.68</v>
      </c>
      <c r="E794" s="2">
        <v>11771.81</v>
      </c>
      <c r="F794" s="10">
        <v>2499493632</v>
      </c>
    </row>
    <row r="795" spans="1:6" x14ac:dyDescent="0.35">
      <c r="A795" s="9">
        <v>42781</v>
      </c>
      <c r="B795" s="2">
        <v>11834.48</v>
      </c>
      <c r="C795" s="2">
        <v>11848.04</v>
      </c>
      <c r="D795" s="2">
        <v>11725.38</v>
      </c>
      <c r="E795" s="2">
        <v>11793.93</v>
      </c>
      <c r="F795" s="10">
        <v>2945084160</v>
      </c>
    </row>
    <row r="796" spans="1:6" x14ac:dyDescent="0.35">
      <c r="A796" s="9">
        <v>42782</v>
      </c>
      <c r="B796" s="2">
        <v>11778.99</v>
      </c>
      <c r="C796" s="2">
        <v>11814.7</v>
      </c>
      <c r="D796" s="2">
        <v>11728.38</v>
      </c>
      <c r="E796" s="2">
        <v>11757.24</v>
      </c>
      <c r="F796" s="10">
        <v>2769516800</v>
      </c>
    </row>
    <row r="797" spans="1:6" x14ac:dyDescent="0.35">
      <c r="A797" s="9">
        <v>42783</v>
      </c>
      <c r="B797" s="2">
        <v>11759.57</v>
      </c>
      <c r="C797" s="2">
        <v>11775.4</v>
      </c>
      <c r="D797" s="2">
        <v>11693.7</v>
      </c>
      <c r="E797" s="2">
        <v>11757.02</v>
      </c>
      <c r="F797" s="10">
        <v>3721179136</v>
      </c>
    </row>
    <row r="798" spans="1:6" x14ac:dyDescent="0.35">
      <c r="A798" s="9">
        <v>42786</v>
      </c>
      <c r="B798" s="2">
        <v>11831.71</v>
      </c>
      <c r="C798" s="2">
        <v>11841.06</v>
      </c>
      <c r="D798" s="2">
        <v>11804.72</v>
      </c>
      <c r="E798" s="2">
        <v>11827.62</v>
      </c>
      <c r="F798" s="10">
        <v>2027491584</v>
      </c>
    </row>
    <row r="799" spans="1:6" x14ac:dyDescent="0.35">
      <c r="A799" s="9">
        <v>42787</v>
      </c>
      <c r="B799" s="2">
        <v>11817.97</v>
      </c>
      <c r="C799" s="2">
        <v>11987.58</v>
      </c>
      <c r="D799" s="2">
        <v>11798.48</v>
      </c>
      <c r="E799" s="2">
        <v>11967.49</v>
      </c>
      <c r="F799" s="10">
        <v>3242747904</v>
      </c>
    </row>
    <row r="800" spans="1:6" x14ac:dyDescent="0.35">
      <c r="A800" s="9">
        <v>42788</v>
      </c>
      <c r="B800" s="2">
        <v>11989.71</v>
      </c>
      <c r="C800" s="2">
        <v>12031.11</v>
      </c>
      <c r="D800" s="2">
        <v>11966.02</v>
      </c>
      <c r="E800" s="2">
        <v>11998.59</v>
      </c>
      <c r="F800" s="10">
        <v>3820116736</v>
      </c>
    </row>
    <row r="801" spans="1:6" x14ac:dyDescent="0.35">
      <c r="A801" s="9">
        <v>42789</v>
      </c>
      <c r="B801" s="2">
        <v>11994.06</v>
      </c>
      <c r="C801" s="2">
        <v>12015.98</v>
      </c>
      <c r="D801" s="2">
        <v>11925.88</v>
      </c>
      <c r="E801" s="2">
        <v>11947.83</v>
      </c>
      <c r="F801" s="10">
        <v>2880619264</v>
      </c>
    </row>
    <row r="802" spans="1:6" x14ac:dyDescent="0.35">
      <c r="A802" s="9">
        <v>42790</v>
      </c>
      <c r="B802" s="2">
        <v>11920.9</v>
      </c>
      <c r="C802" s="2">
        <v>11934.64</v>
      </c>
      <c r="D802" s="2">
        <v>11722.35</v>
      </c>
      <c r="E802" s="2">
        <v>11804.03</v>
      </c>
      <c r="F802" s="10">
        <v>3961140224</v>
      </c>
    </row>
    <row r="803" spans="1:6" x14ac:dyDescent="0.35">
      <c r="A803" s="9">
        <v>42793</v>
      </c>
      <c r="B803" s="2">
        <v>11858.14</v>
      </c>
      <c r="C803" s="2">
        <v>11860.82</v>
      </c>
      <c r="D803" s="2">
        <v>11792.51</v>
      </c>
      <c r="E803" s="2">
        <v>11822.67</v>
      </c>
      <c r="F803" s="10">
        <v>2441525504</v>
      </c>
    </row>
    <row r="804" spans="1:6" x14ac:dyDescent="0.35">
      <c r="A804" s="9">
        <v>42794</v>
      </c>
      <c r="B804" s="2">
        <v>11847.09</v>
      </c>
      <c r="C804" s="2">
        <v>11853.5</v>
      </c>
      <c r="D804" s="2">
        <v>11780.83</v>
      </c>
      <c r="E804" s="2">
        <v>11834.41</v>
      </c>
      <c r="F804" s="10">
        <v>2882963456</v>
      </c>
    </row>
    <row r="805" spans="1:6" x14ac:dyDescent="0.35">
      <c r="A805" s="9">
        <v>42795</v>
      </c>
      <c r="B805" s="2">
        <v>11915.03</v>
      </c>
      <c r="C805" s="2">
        <v>12074.02</v>
      </c>
      <c r="D805" s="2">
        <v>11913.84</v>
      </c>
      <c r="E805" s="2">
        <v>12067.19</v>
      </c>
      <c r="F805" s="10">
        <v>3904585472</v>
      </c>
    </row>
    <row r="806" spans="1:6" x14ac:dyDescent="0.35">
      <c r="A806" s="9">
        <v>42796</v>
      </c>
      <c r="B806" s="2">
        <v>12052.8</v>
      </c>
      <c r="C806" s="2">
        <v>12082.59</v>
      </c>
      <c r="D806" s="2">
        <v>12041.9</v>
      </c>
      <c r="E806" s="2">
        <v>12059.57</v>
      </c>
      <c r="F806" s="10">
        <v>2877343488</v>
      </c>
    </row>
    <row r="807" spans="1:6" x14ac:dyDescent="0.35">
      <c r="A807" s="9">
        <v>42797</v>
      </c>
      <c r="B807" s="2">
        <v>11998.06</v>
      </c>
      <c r="C807" s="2">
        <v>12058.21</v>
      </c>
      <c r="D807" s="2">
        <v>11995.4</v>
      </c>
      <c r="E807" s="2">
        <v>12027.36</v>
      </c>
      <c r="F807" s="10">
        <v>3248293120</v>
      </c>
    </row>
    <row r="808" spans="1:6" x14ac:dyDescent="0.35">
      <c r="A808" s="9">
        <v>42800</v>
      </c>
      <c r="B808" s="2">
        <v>11956.81</v>
      </c>
      <c r="C808" s="2">
        <v>11998.83</v>
      </c>
      <c r="D808" s="2">
        <v>11921.57</v>
      </c>
      <c r="E808" s="2">
        <v>11958.4</v>
      </c>
      <c r="F808" s="10">
        <v>2979907840</v>
      </c>
    </row>
    <row r="809" spans="1:6" x14ac:dyDescent="0.35">
      <c r="A809" s="9">
        <v>42801</v>
      </c>
      <c r="B809" s="2">
        <v>11963.76</v>
      </c>
      <c r="C809" s="2">
        <v>11988.87</v>
      </c>
      <c r="D809" s="2">
        <v>11935.33</v>
      </c>
      <c r="E809" s="2">
        <v>11966.14</v>
      </c>
      <c r="F809" s="10">
        <v>2710289664</v>
      </c>
    </row>
    <row r="810" spans="1:6" x14ac:dyDescent="0.35">
      <c r="A810" s="9">
        <v>42802</v>
      </c>
      <c r="B810" s="2">
        <v>11922.86</v>
      </c>
      <c r="C810" s="2">
        <v>12017.28</v>
      </c>
      <c r="D810" s="2">
        <v>11922.31</v>
      </c>
      <c r="E810" s="2">
        <v>11967.31</v>
      </c>
      <c r="F810" s="10">
        <v>3586542336</v>
      </c>
    </row>
    <row r="811" spans="1:6" x14ac:dyDescent="0.35">
      <c r="A811" s="9">
        <v>42803</v>
      </c>
      <c r="B811" s="2">
        <v>11923.51</v>
      </c>
      <c r="C811" s="2">
        <v>12024.7</v>
      </c>
      <c r="D811" s="2">
        <v>11917.78</v>
      </c>
      <c r="E811" s="2">
        <v>11978.39</v>
      </c>
      <c r="F811" s="10">
        <v>3781508864</v>
      </c>
    </row>
    <row r="812" spans="1:6" x14ac:dyDescent="0.35">
      <c r="A812" s="9">
        <v>42804</v>
      </c>
      <c r="B812" s="2">
        <v>12018.48</v>
      </c>
      <c r="C812" s="2">
        <v>12067.07</v>
      </c>
      <c r="D812" s="2">
        <v>11936.81</v>
      </c>
      <c r="E812" s="2">
        <v>11963.18</v>
      </c>
      <c r="F812" s="10">
        <v>3578962944</v>
      </c>
    </row>
    <row r="813" spans="1:6" x14ac:dyDescent="0.35">
      <c r="A813" s="9">
        <v>42807</v>
      </c>
      <c r="B813" s="2">
        <v>11954.8</v>
      </c>
      <c r="C813" s="2">
        <v>12006.01</v>
      </c>
      <c r="D813" s="2">
        <v>11949.03</v>
      </c>
      <c r="E813" s="2">
        <v>11990.03</v>
      </c>
      <c r="F813" s="10">
        <v>2785074432</v>
      </c>
    </row>
    <row r="814" spans="1:6" x14ac:dyDescent="0.35">
      <c r="A814" s="9">
        <v>42808</v>
      </c>
      <c r="B814" s="2">
        <v>11987.34</v>
      </c>
      <c r="C814" s="2">
        <v>12002.75</v>
      </c>
      <c r="D814" s="2">
        <v>11930.38</v>
      </c>
      <c r="E814" s="2">
        <v>11988.79</v>
      </c>
      <c r="F814" s="10">
        <v>3455290624</v>
      </c>
    </row>
    <row r="815" spans="1:6" x14ac:dyDescent="0.35">
      <c r="A815" s="9">
        <v>42809</v>
      </c>
      <c r="B815" s="2">
        <v>12000.44</v>
      </c>
      <c r="C815" s="2">
        <v>12027.05</v>
      </c>
      <c r="D815" s="2">
        <v>11977.32</v>
      </c>
      <c r="E815" s="2">
        <v>12009.87</v>
      </c>
      <c r="F815" s="10">
        <v>3230866944</v>
      </c>
    </row>
    <row r="816" spans="1:6" x14ac:dyDescent="0.35">
      <c r="A816" s="9">
        <v>42810</v>
      </c>
      <c r="B816" s="2">
        <v>12140.3</v>
      </c>
      <c r="C816" s="2">
        <v>12156.44</v>
      </c>
      <c r="D816" s="2">
        <v>12046.07</v>
      </c>
      <c r="E816" s="2">
        <v>12083.18</v>
      </c>
      <c r="F816" s="10">
        <v>4289922304</v>
      </c>
    </row>
    <row r="817" spans="1:6" x14ac:dyDescent="0.35">
      <c r="A817" s="9">
        <v>42811</v>
      </c>
      <c r="B817" s="2">
        <v>12039.24</v>
      </c>
      <c r="C817" s="2">
        <v>12117.9</v>
      </c>
      <c r="D817" s="2">
        <v>12018.27</v>
      </c>
      <c r="E817" s="2">
        <v>12095.24</v>
      </c>
      <c r="F817" s="10">
        <v>6839700480</v>
      </c>
    </row>
    <row r="818" spans="1:6" x14ac:dyDescent="0.35">
      <c r="A818" s="9">
        <v>42814</v>
      </c>
      <c r="B818" s="2">
        <v>12050.81</v>
      </c>
      <c r="C818" s="2">
        <v>12082.31</v>
      </c>
      <c r="D818" s="2">
        <v>12033.24</v>
      </c>
      <c r="E818" s="2">
        <v>12052.9</v>
      </c>
      <c r="F818" s="10">
        <v>3016690432</v>
      </c>
    </row>
    <row r="819" spans="1:6" x14ac:dyDescent="0.35">
      <c r="A819" s="9">
        <v>42815</v>
      </c>
      <c r="B819" s="2">
        <v>12083.01</v>
      </c>
      <c r="C819" s="2">
        <v>12111.24</v>
      </c>
      <c r="D819" s="2">
        <v>11938.42</v>
      </c>
      <c r="E819" s="2">
        <v>11962.13</v>
      </c>
      <c r="F819" s="10">
        <v>4164479232</v>
      </c>
    </row>
    <row r="820" spans="1:6" x14ac:dyDescent="0.35">
      <c r="A820" s="9">
        <v>42816</v>
      </c>
      <c r="B820" s="2">
        <v>11870.78</v>
      </c>
      <c r="C820" s="2">
        <v>11934.35</v>
      </c>
      <c r="D820" s="2">
        <v>11850.27</v>
      </c>
      <c r="E820" s="2">
        <v>11904.12</v>
      </c>
      <c r="F820" s="10">
        <v>3632624384</v>
      </c>
    </row>
    <row r="821" spans="1:6" x14ac:dyDescent="0.35">
      <c r="A821" s="9">
        <v>42817</v>
      </c>
      <c r="B821" s="2">
        <v>11914.2</v>
      </c>
      <c r="C821" s="2">
        <v>12043.67</v>
      </c>
      <c r="D821" s="2">
        <v>11896.68</v>
      </c>
      <c r="E821" s="2">
        <v>12039.68</v>
      </c>
      <c r="F821" s="10">
        <v>3014812416</v>
      </c>
    </row>
    <row r="822" spans="1:6" x14ac:dyDescent="0.35">
      <c r="A822" s="9">
        <v>42818</v>
      </c>
      <c r="B822" s="2">
        <v>12033.27</v>
      </c>
      <c r="C822" s="2">
        <v>12082.67</v>
      </c>
      <c r="D822" s="2">
        <v>12010.33</v>
      </c>
      <c r="E822" s="2">
        <v>12064.27</v>
      </c>
      <c r="F822" s="10">
        <v>3150825216</v>
      </c>
    </row>
    <row r="823" spans="1:6" x14ac:dyDescent="0.35">
      <c r="A823" s="9">
        <v>42821</v>
      </c>
      <c r="B823" s="2">
        <v>11957.65</v>
      </c>
      <c r="C823" s="2">
        <v>11996.35</v>
      </c>
      <c r="D823" s="2">
        <v>11916.07</v>
      </c>
      <c r="E823" s="2">
        <v>11996.07</v>
      </c>
      <c r="F823" s="10">
        <v>3037007360</v>
      </c>
    </row>
    <row r="824" spans="1:6" x14ac:dyDescent="0.35">
      <c r="A824" s="9">
        <v>42822</v>
      </c>
      <c r="B824" s="2">
        <v>12062.69</v>
      </c>
      <c r="C824" s="2">
        <v>12158.72</v>
      </c>
      <c r="D824" s="2">
        <v>12045.17</v>
      </c>
      <c r="E824" s="2">
        <v>12149.42</v>
      </c>
      <c r="F824" s="10">
        <v>3204567552</v>
      </c>
    </row>
    <row r="825" spans="1:6" x14ac:dyDescent="0.35">
      <c r="A825" s="9">
        <v>42823</v>
      </c>
      <c r="B825" s="2">
        <v>12195.86</v>
      </c>
      <c r="C825" s="2">
        <v>12233.76</v>
      </c>
      <c r="D825" s="2">
        <v>12180.83</v>
      </c>
      <c r="E825" s="10">
        <v>12203</v>
      </c>
      <c r="F825" s="10">
        <v>3387489536</v>
      </c>
    </row>
    <row r="826" spans="1:6" x14ac:dyDescent="0.35">
      <c r="A826" s="9">
        <v>42824</v>
      </c>
      <c r="B826" s="2">
        <v>12220.64</v>
      </c>
      <c r="C826" s="2">
        <v>12258.37</v>
      </c>
      <c r="D826" s="2">
        <v>12200.34</v>
      </c>
      <c r="E826" s="2">
        <v>12256.43</v>
      </c>
      <c r="F826" s="10">
        <v>2926485248</v>
      </c>
    </row>
    <row r="827" spans="1:6" x14ac:dyDescent="0.35">
      <c r="A827" s="9">
        <v>42825</v>
      </c>
      <c r="B827" s="2">
        <v>12241.57</v>
      </c>
      <c r="C827" s="2">
        <v>12313.29</v>
      </c>
      <c r="D827" s="2">
        <v>12230.17</v>
      </c>
      <c r="E827" s="2">
        <v>12312.87</v>
      </c>
      <c r="F827" s="10">
        <v>3991888640</v>
      </c>
    </row>
    <row r="828" spans="1:6" x14ac:dyDescent="0.35">
      <c r="A828" s="9">
        <v>42828</v>
      </c>
      <c r="B828" s="2">
        <v>12368.82</v>
      </c>
      <c r="C828" s="2">
        <v>12375.58</v>
      </c>
      <c r="D828" s="2">
        <v>12256.94</v>
      </c>
      <c r="E828" s="2">
        <v>12257.2</v>
      </c>
      <c r="F828" s="10">
        <v>3161620224</v>
      </c>
    </row>
    <row r="829" spans="1:6" x14ac:dyDescent="0.35">
      <c r="A829" s="9">
        <v>42829</v>
      </c>
      <c r="B829" s="2">
        <v>12255.72</v>
      </c>
      <c r="C829" s="2">
        <v>12288.78</v>
      </c>
      <c r="D829" s="2">
        <v>12225.38</v>
      </c>
      <c r="E829" s="2">
        <v>12282.34</v>
      </c>
      <c r="F829" s="10">
        <v>3661636608</v>
      </c>
    </row>
    <row r="830" spans="1:6" x14ac:dyDescent="0.35">
      <c r="A830" s="9">
        <v>42830</v>
      </c>
      <c r="B830" s="2">
        <v>12280.06</v>
      </c>
      <c r="C830" s="2">
        <v>12293.13</v>
      </c>
      <c r="D830" s="2">
        <v>12212.17</v>
      </c>
      <c r="E830" s="2">
        <v>12217.54</v>
      </c>
      <c r="F830" s="10">
        <v>3087911168</v>
      </c>
    </row>
    <row r="831" spans="1:6" x14ac:dyDescent="0.35">
      <c r="A831" s="9">
        <v>42831</v>
      </c>
      <c r="B831" s="2">
        <v>12147.37</v>
      </c>
      <c r="C831" s="2">
        <v>12242.5</v>
      </c>
      <c r="D831" s="2">
        <v>12119.04</v>
      </c>
      <c r="E831" s="2">
        <v>12230.89</v>
      </c>
      <c r="F831" s="10">
        <v>2800039680</v>
      </c>
    </row>
    <row r="832" spans="1:6" x14ac:dyDescent="0.35">
      <c r="A832" s="9">
        <v>42832</v>
      </c>
      <c r="B832" s="2">
        <v>12174.51</v>
      </c>
      <c r="C832" s="2">
        <v>12225.06</v>
      </c>
      <c r="D832" s="2">
        <v>12144.98</v>
      </c>
      <c r="E832" s="2">
        <v>12225.06</v>
      </c>
      <c r="F832" s="10">
        <v>2747761920</v>
      </c>
    </row>
    <row r="833" spans="1:6" x14ac:dyDescent="0.35">
      <c r="A833" s="9">
        <v>42835</v>
      </c>
      <c r="B833" s="2">
        <v>12244.5</v>
      </c>
      <c r="C833" s="2">
        <v>12246.88</v>
      </c>
      <c r="D833" s="2">
        <v>12178.1</v>
      </c>
      <c r="E833" s="2">
        <v>12200.52</v>
      </c>
      <c r="F833" s="10">
        <v>2085668096</v>
      </c>
    </row>
    <row r="834" spans="1:6" x14ac:dyDescent="0.35">
      <c r="A834" s="9">
        <v>42836</v>
      </c>
      <c r="B834" s="2">
        <v>12149.4</v>
      </c>
      <c r="C834" s="2">
        <v>12221.43</v>
      </c>
      <c r="D834" s="2">
        <v>12049.93</v>
      </c>
      <c r="E834" s="2">
        <v>12139.35</v>
      </c>
      <c r="F834" s="10">
        <v>3128939264</v>
      </c>
    </row>
    <row r="835" spans="1:6" x14ac:dyDescent="0.35">
      <c r="A835" s="9">
        <v>42837</v>
      </c>
      <c r="B835" s="2">
        <v>12174.96</v>
      </c>
      <c r="C835" s="2">
        <v>12242.76</v>
      </c>
      <c r="D835" s="2">
        <v>12123.12</v>
      </c>
      <c r="E835" s="2">
        <v>12154.7</v>
      </c>
      <c r="F835" s="10">
        <v>2868117760</v>
      </c>
    </row>
    <row r="836" spans="1:6" x14ac:dyDescent="0.35">
      <c r="A836" s="9">
        <v>42838</v>
      </c>
      <c r="B836" s="2">
        <v>12137.57</v>
      </c>
      <c r="C836" s="2">
        <v>12147.7</v>
      </c>
      <c r="D836" s="2">
        <v>12089.94</v>
      </c>
      <c r="E836" s="10">
        <v>12109</v>
      </c>
      <c r="F836" s="10">
        <v>2756005888</v>
      </c>
    </row>
    <row r="837" spans="1:6" x14ac:dyDescent="0.35">
      <c r="A837" s="9">
        <v>42843</v>
      </c>
      <c r="B837" s="2">
        <v>12135.61</v>
      </c>
      <c r="C837" s="2">
        <v>12162.47</v>
      </c>
      <c r="D837" s="2">
        <v>11996.74</v>
      </c>
      <c r="E837" s="2">
        <v>12000.44</v>
      </c>
      <c r="F837" s="10">
        <v>3319585280</v>
      </c>
    </row>
    <row r="838" spans="1:6" x14ac:dyDescent="0.35">
      <c r="A838" s="9">
        <v>42844</v>
      </c>
      <c r="B838" s="2">
        <v>12014.03</v>
      </c>
      <c r="C838" s="2">
        <v>12040.23</v>
      </c>
      <c r="D838" s="2">
        <v>12001.86</v>
      </c>
      <c r="E838" s="2">
        <v>12016.45</v>
      </c>
      <c r="F838" s="10">
        <v>2923603456</v>
      </c>
    </row>
    <row r="839" spans="1:6" x14ac:dyDescent="0.35">
      <c r="A839" s="9">
        <v>42845</v>
      </c>
      <c r="B839" s="2">
        <v>11968.06</v>
      </c>
      <c r="C839" s="2">
        <v>12050.66</v>
      </c>
      <c r="D839" s="2">
        <v>11941.57</v>
      </c>
      <c r="E839" s="2">
        <v>12027.32</v>
      </c>
      <c r="F839" s="10">
        <v>3071523328</v>
      </c>
    </row>
    <row r="840" spans="1:6" x14ac:dyDescent="0.35">
      <c r="A840" s="9">
        <v>42846</v>
      </c>
      <c r="B840" s="2">
        <v>12032.78</v>
      </c>
      <c r="C840" s="2">
        <v>12091.33</v>
      </c>
      <c r="D840" s="2">
        <v>12009.12</v>
      </c>
      <c r="E840" s="2">
        <v>12048.57</v>
      </c>
      <c r="F840" s="10">
        <v>4279096064</v>
      </c>
    </row>
    <row r="841" spans="1:6" x14ac:dyDescent="0.35">
      <c r="A841" s="9">
        <v>42849</v>
      </c>
      <c r="B841" s="2">
        <v>12296.56</v>
      </c>
      <c r="C841" s="2">
        <v>12456.18</v>
      </c>
      <c r="D841" s="2">
        <v>12289.37</v>
      </c>
      <c r="E841" s="2">
        <v>12454.98</v>
      </c>
      <c r="F841" s="10">
        <v>6189152256</v>
      </c>
    </row>
    <row r="842" spans="1:6" x14ac:dyDescent="0.35">
      <c r="A842" s="9">
        <v>42850</v>
      </c>
      <c r="B842" s="2">
        <v>12457.83</v>
      </c>
      <c r="C842" s="2">
        <v>12482.9</v>
      </c>
      <c r="D842" s="2">
        <v>12439.11</v>
      </c>
      <c r="E842" s="2">
        <v>12467.04</v>
      </c>
      <c r="F842" s="10">
        <v>3745046528</v>
      </c>
    </row>
    <row r="843" spans="1:6" x14ac:dyDescent="0.35">
      <c r="A843" s="9">
        <v>42851</v>
      </c>
      <c r="B843" s="2">
        <v>12466.5</v>
      </c>
      <c r="C843" s="2">
        <v>12486.29</v>
      </c>
      <c r="D843" s="2">
        <v>12442.37</v>
      </c>
      <c r="E843" s="2">
        <v>12472.8</v>
      </c>
      <c r="F843" s="10">
        <v>3511336192</v>
      </c>
    </row>
    <row r="844" spans="1:6" x14ac:dyDescent="0.35">
      <c r="A844" s="9">
        <v>42852</v>
      </c>
      <c r="B844" s="2">
        <v>12440.01</v>
      </c>
      <c r="C844" s="2">
        <v>12478.28</v>
      </c>
      <c r="D844" s="2">
        <v>12426.99</v>
      </c>
      <c r="E844" s="2">
        <v>12443.79</v>
      </c>
      <c r="F844" s="10">
        <v>3976274944</v>
      </c>
    </row>
    <row r="845" spans="1:6" x14ac:dyDescent="0.35">
      <c r="A845" s="9">
        <v>42853</v>
      </c>
      <c r="B845" s="2">
        <v>12417.89</v>
      </c>
      <c r="C845" s="2">
        <v>12462.11</v>
      </c>
      <c r="D845" s="2">
        <v>12414.1</v>
      </c>
      <c r="E845" s="2">
        <v>12438.01</v>
      </c>
      <c r="F845" s="10">
        <v>4240471296</v>
      </c>
    </row>
    <row r="846" spans="1:6" x14ac:dyDescent="0.35">
      <c r="A846" s="9">
        <v>42857</v>
      </c>
      <c r="B846" s="2">
        <v>12478.46</v>
      </c>
      <c r="C846" s="2">
        <v>12511.17</v>
      </c>
      <c r="D846" s="2">
        <v>12433.51</v>
      </c>
      <c r="E846" s="2">
        <v>12507.9</v>
      </c>
      <c r="F846" s="10">
        <v>3786837504</v>
      </c>
    </row>
    <row r="847" spans="1:6" x14ac:dyDescent="0.35">
      <c r="A847" s="9">
        <v>42858</v>
      </c>
      <c r="B847" s="2">
        <v>12502.36</v>
      </c>
      <c r="C847" s="2">
        <v>12532.25</v>
      </c>
      <c r="D847" s="2">
        <v>12477.87</v>
      </c>
      <c r="E847" s="2">
        <v>12527.84</v>
      </c>
      <c r="F847" s="10">
        <v>3395062272</v>
      </c>
    </row>
    <row r="848" spans="1:6" x14ac:dyDescent="0.35">
      <c r="A848" s="9">
        <v>42859</v>
      </c>
      <c r="B848" s="2">
        <v>12552.06</v>
      </c>
      <c r="C848" s="2">
        <v>12648.22</v>
      </c>
      <c r="D848" s="2">
        <v>12539.71</v>
      </c>
      <c r="E848" s="2">
        <v>12647.78</v>
      </c>
      <c r="F848" s="10">
        <v>3838418432</v>
      </c>
    </row>
    <row r="849" spans="1:6" x14ac:dyDescent="0.35">
      <c r="A849" s="9">
        <v>42860</v>
      </c>
      <c r="B849" s="2">
        <v>12601.46</v>
      </c>
      <c r="C849" s="2">
        <v>12718.66</v>
      </c>
      <c r="D849" s="2">
        <v>12591.75</v>
      </c>
      <c r="E849" s="2">
        <v>12716.89</v>
      </c>
      <c r="F849" s="10">
        <v>3931443712</v>
      </c>
    </row>
    <row r="850" spans="1:6" x14ac:dyDescent="0.35">
      <c r="A850" s="9">
        <v>42863</v>
      </c>
      <c r="B850" s="2">
        <v>12758.48</v>
      </c>
      <c r="C850" s="2">
        <v>12762.04</v>
      </c>
      <c r="D850" s="2">
        <v>12659.7</v>
      </c>
      <c r="E850" s="2">
        <v>12694.55</v>
      </c>
      <c r="F850" s="10">
        <v>3520581888</v>
      </c>
    </row>
    <row r="851" spans="1:6" x14ac:dyDescent="0.35">
      <c r="A851" s="9">
        <v>42864</v>
      </c>
      <c r="B851" s="2">
        <v>12732.74</v>
      </c>
      <c r="C851" s="2">
        <v>12783.23</v>
      </c>
      <c r="D851" s="2">
        <v>12703.96</v>
      </c>
      <c r="E851" s="2">
        <v>12749.12</v>
      </c>
      <c r="F851" s="10">
        <v>3417250304</v>
      </c>
    </row>
    <row r="852" spans="1:6" x14ac:dyDescent="0.35">
      <c r="A852" s="9">
        <v>42865</v>
      </c>
      <c r="B852" s="2">
        <v>12728.97</v>
      </c>
      <c r="C852" s="2">
        <v>12776.08</v>
      </c>
      <c r="D852" s="2">
        <v>12715.67</v>
      </c>
      <c r="E852" s="2">
        <v>12757.46</v>
      </c>
      <c r="F852" s="10">
        <v>3548618496</v>
      </c>
    </row>
    <row r="853" spans="1:6" x14ac:dyDescent="0.35">
      <c r="A853" s="9">
        <v>42866</v>
      </c>
      <c r="B853" s="2">
        <v>12767.13</v>
      </c>
      <c r="C853" s="2">
        <v>12772.88</v>
      </c>
      <c r="D853" s="2">
        <v>12662.49</v>
      </c>
      <c r="E853" s="2">
        <v>12711.06</v>
      </c>
      <c r="F853" s="10">
        <v>3718262016</v>
      </c>
    </row>
    <row r="854" spans="1:6" x14ac:dyDescent="0.35">
      <c r="A854" s="9">
        <v>42867</v>
      </c>
      <c r="B854" s="2">
        <v>12728.84</v>
      </c>
      <c r="C854" s="10">
        <v>12771</v>
      </c>
      <c r="D854" s="2">
        <v>12714.38</v>
      </c>
      <c r="E854" s="2">
        <v>12770.41</v>
      </c>
      <c r="F854" s="10">
        <v>3859801600</v>
      </c>
    </row>
    <row r="855" spans="1:6" x14ac:dyDescent="0.35">
      <c r="A855" s="9">
        <v>42870</v>
      </c>
      <c r="B855" s="2">
        <v>12824.05</v>
      </c>
      <c r="C855" s="2">
        <v>12832.29</v>
      </c>
      <c r="D855" s="2">
        <v>12729.49</v>
      </c>
      <c r="E855" s="2">
        <v>12807.04</v>
      </c>
      <c r="F855" s="10">
        <v>3011169024</v>
      </c>
    </row>
    <row r="856" spans="1:6" x14ac:dyDescent="0.35">
      <c r="A856" s="9">
        <v>42871</v>
      </c>
      <c r="B856" s="2">
        <v>12787.69</v>
      </c>
      <c r="C856" s="2">
        <v>12841.66</v>
      </c>
      <c r="D856" s="2">
        <v>12776.02</v>
      </c>
      <c r="E856" s="2">
        <v>12804.53</v>
      </c>
      <c r="F856" s="10">
        <v>2946457600</v>
      </c>
    </row>
    <row r="857" spans="1:6" x14ac:dyDescent="0.35">
      <c r="A857" s="9">
        <v>42872</v>
      </c>
      <c r="B857" s="2">
        <v>12700.12</v>
      </c>
      <c r="C857" s="2">
        <v>12786.89</v>
      </c>
      <c r="D857" s="2">
        <v>12587.45</v>
      </c>
      <c r="E857" s="2">
        <v>12631.61</v>
      </c>
      <c r="F857" s="10">
        <v>3901013248</v>
      </c>
    </row>
    <row r="858" spans="1:6" x14ac:dyDescent="0.35">
      <c r="A858" s="9">
        <v>42873</v>
      </c>
      <c r="B858" s="2">
        <v>12608.19</v>
      </c>
      <c r="C858" s="2">
        <v>12634.26</v>
      </c>
      <c r="D858" s="2">
        <v>12489.95</v>
      </c>
      <c r="E858" s="2">
        <v>12590.06</v>
      </c>
      <c r="F858" s="10">
        <v>4626425856</v>
      </c>
    </row>
    <row r="859" spans="1:6" x14ac:dyDescent="0.35">
      <c r="A859" s="9">
        <v>42874</v>
      </c>
      <c r="B859" s="2">
        <v>12612.3</v>
      </c>
      <c r="C859" s="2">
        <v>12658.55</v>
      </c>
      <c r="D859" s="2">
        <v>12596.72</v>
      </c>
      <c r="E859" s="2">
        <v>12638.69</v>
      </c>
      <c r="F859" s="10">
        <v>4241730560</v>
      </c>
    </row>
    <row r="860" spans="1:6" x14ac:dyDescent="0.35">
      <c r="A860" s="9">
        <v>42877</v>
      </c>
      <c r="B860" s="2">
        <v>12664.97</v>
      </c>
      <c r="C860" s="2">
        <v>12670.26</v>
      </c>
      <c r="D860" s="2">
        <v>12571.06</v>
      </c>
      <c r="E860" s="2">
        <v>12619.46</v>
      </c>
      <c r="F860" s="10">
        <v>2801349376</v>
      </c>
    </row>
    <row r="861" spans="1:6" x14ac:dyDescent="0.35">
      <c r="A861" s="9">
        <v>42878</v>
      </c>
      <c r="B861" s="2">
        <v>12597.54</v>
      </c>
      <c r="C861" s="2">
        <v>12703.74</v>
      </c>
      <c r="D861" s="2">
        <v>12593.33</v>
      </c>
      <c r="E861" s="2">
        <v>12659.15</v>
      </c>
      <c r="F861" s="10">
        <v>3208552704</v>
      </c>
    </row>
    <row r="862" spans="1:6" x14ac:dyDescent="0.35">
      <c r="A862" s="9">
        <v>42879</v>
      </c>
      <c r="B862" s="2">
        <v>12631.39</v>
      </c>
      <c r="C862" s="2">
        <v>12662.05</v>
      </c>
      <c r="D862" s="2">
        <v>12617.76</v>
      </c>
      <c r="E862" s="2">
        <v>12642.87</v>
      </c>
      <c r="F862" s="10">
        <v>2834139392</v>
      </c>
    </row>
    <row r="863" spans="1:6" x14ac:dyDescent="0.35">
      <c r="A863" s="9">
        <v>42880</v>
      </c>
      <c r="B863" s="2">
        <v>12693.84</v>
      </c>
      <c r="C863" s="2">
        <v>12697.66</v>
      </c>
      <c r="D863" s="2">
        <v>12543.77</v>
      </c>
      <c r="E863" s="2">
        <v>12621.72</v>
      </c>
      <c r="F863" s="10">
        <v>2231455232</v>
      </c>
    </row>
    <row r="864" spans="1:6" x14ac:dyDescent="0.35">
      <c r="A864" s="9">
        <v>42881</v>
      </c>
      <c r="B864" s="2">
        <v>12604.4</v>
      </c>
      <c r="C864" s="2">
        <v>12611.49</v>
      </c>
      <c r="D864" s="2">
        <v>12529.51</v>
      </c>
      <c r="E864" s="2">
        <v>12602.18</v>
      </c>
      <c r="F864" s="10">
        <v>2618978048</v>
      </c>
    </row>
    <row r="865" spans="1:6" x14ac:dyDescent="0.35">
      <c r="A865" s="9">
        <v>42884</v>
      </c>
      <c r="B865" s="2">
        <v>12588.8</v>
      </c>
      <c r="C865" s="2">
        <v>12633.37</v>
      </c>
      <c r="D865" s="2">
        <v>12578.58</v>
      </c>
      <c r="E865" s="2">
        <v>12628.95</v>
      </c>
      <c r="F865" s="10">
        <v>1374671360</v>
      </c>
    </row>
    <row r="866" spans="1:6" x14ac:dyDescent="0.35">
      <c r="A866" s="9">
        <v>42885</v>
      </c>
      <c r="B866" s="2">
        <v>12583.82</v>
      </c>
      <c r="C866" s="2">
        <v>12648.1</v>
      </c>
      <c r="D866" s="2">
        <v>12567.22</v>
      </c>
      <c r="E866" s="2">
        <v>12598.68</v>
      </c>
      <c r="F866" s="10">
        <v>2643769088</v>
      </c>
    </row>
    <row r="867" spans="1:6" x14ac:dyDescent="0.35">
      <c r="A867" s="9">
        <v>42886</v>
      </c>
      <c r="B867" s="2">
        <v>12612.52</v>
      </c>
      <c r="C867" s="2">
        <v>12709.13</v>
      </c>
      <c r="D867" s="2">
        <v>12582.8</v>
      </c>
      <c r="E867" s="2">
        <v>12615.06</v>
      </c>
      <c r="F867" s="10">
        <v>4660932608</v>
      </c>
    </row>
    <row r="868" spans="1:6" x14ac:dyDescent="0.35">
      <c r="A868" s="9">
        <v>42887</v>
      </c>
      <c r="B868" s="2">
        <v>12623.61</v>
      </c>
      <c r="C868" s="2">
        <v>12677.6</v>
      </c>
      <c r="D868" s="2">
        <v>12621.53</v>
      </c>
      <c r="E868" s="2">
        <v>12664.92</v>
      </c>
      <c r="F868" s="10">
        <v>3132895232</v>
      </c>
    </row>
    <row r="869" spans="1:6" x14ac:dyDescent="0.35">
      <c r="A869" s="9">
        <v>42888</v>
      </c>
      <c r="B869" s="10">
        <v>12735</v>
      </c>
      <c r="C869" s="2">
        <v>12878.59</v>
      </c>
      <c r="D869" s="2">
        <v>12734.78</v>
      </c>
      <c r="E869" s="2">
        <v>12822.94</v>
      </c>
      <c r="F869" s="10">
        <v>3475570432</v>
      </c>
    </row>
    <row r="870" spans="1:6" x14ac:dyDescent="0.35">
      <c r="A870" s="9">
        <v>42892</v>
      </c>
      <c r="B870" s="2">
        <v>12768.46</v>
      </c>
      <c r="C870" s="2">
        <v>12788.34</v>
      </c>
      <c r="D870" s="2">
        <v>12679.58</v>
      </c>
      <c r="E870" s="2">
        <v>12690.12</v>
      </c>
      <c r="F870" s="10">
        <v>3494018816</v>
      </c>
    </row>
    <row r="871" spans="1:6" x14ac:dyDescent="0.35">
      <c r="A871" s="9">
        <v>42893</v>
      </c>
      <c r="B871" s="2">
        <v>12659.97</v>
      </c>
      <c r="C871" s="2">
        <v>12746.42</v>
      </c>
      <c r="D871" s="2">
        <v>12640.52</v>
      </c>
      <c r="E871" s="2">
        <v>12672.49</v>
      </c>
      <c r="F871" s="10">
        <v>3527472640</v>
      </c>
    </row>
    <row r="872" spans="1:6" x14ac:dyDescent="0.35">
      <c r="A872" s="9">
        <v>42894</v>
      </c>
      <c r="B872" s="2">
        <v>12688.54</v>
      </c>
      <c r="C872" s="2">
        <v>12740.36</v>
      </c>
      <c r="D872" s="2">
        <v>12684.71</v>
      </c>
      <c r="E872" s="2">
        <v>12713.58</v>
      </c>
      <c r="F872" s="10">
        <v>2979014400</v>
      </c>
    </row>
    <row r="873" spans="1:6" x14ac:dyDescent="0.35">
      <c r="A873" s="9">
        <v>42895</v>
      </c>
      <c r="B873" s="2">
        <v>12711.53</v>
      </c>
      <c r="C873" s="2">
        <v>12821.03</v>
      </c>
      <c r="D873" s="2">
        <v>12711.53</v>
      </c>
      <c r="E873" s="2">
        <v>12815.72</v>
      </c>
      <c r="F873" s="10">
        <v>3179367168</v>
      </c>
    </row>
    <row r="874" spans="1:6" x14ac:dyDescent="0.35">
      <c r="A874" s="9">
        <v>42898</v>
      </c>
      <c r="B874" s="2">
        <v>12760.39</v>
      </c>
      <c r="C874" s="2">
        <v>12782.73</v>
      </c>
      <c r="D874" s="2">
        <v>12666.39</v>
      </c>
      <c r="E874" s="2">
        <v>12690.44</v>
      </c>
      <c r="F874" s="10">
        <v>3596160768</v>
      </c>
    </row>
    <row r="875" spans="1:6" x14ac:dyDescent="0.35">
      <c r="A875" s="9">
        <v>42899</v>
      </c>
      <c r="B875" s="2">
        <v>12739.5</v>
      </c>
      <c r="C875" s="2">
        <v>12790.3</v>
      </c>
      <c r="D875" s="2">
        <v>12727.83</v>
      </c>
      <c r="E875" s="2">
        <v>12764.98</v>
      </c>
      <c r="F875" s="10">
        <v>2894337024</v>
      </c>
    </row>
    <row r="876" spans="1:6" x14ac:dyDescent="0.35">
      <c r="A876" s="9">
        <v>42900</v>
      </c>
      <c r="B876" s="2">
        <v>12798.26</v>
      </c>
      <c r="C876" s="2">
        <v>12921.17</v>
      </c>
      <c r="D876" s="2">
        <v>12788.7</v>
      </c>
      <c r="E876" s="2">
        <v>12805.95</v>
      </c>
      <c r="F876" s="10">
        <v>4139290624</v>
      </c>
    </row>
    <row r="877" spans="1:6" x14ac:dyDescent="0.35">
      <c r="A877" s="9">
        <v>42901</v>
      </c>
      <c r="B877" s="2">
        <v>12801.91</v>
      </c>
      <c r="C877" s="2">
        <v>12804.47</v>
      </c>
      <c r="D877" s="2">
        <v>12620.9</v>
      </c>
      <c r="E877" s="2">
        <v>12691.81</v>
      </c>
      <c r="F877" s="10">
        <v>4548417024</v>
      </c>
    </row>
    <row r="878" spans="1:6" x14ac:dyDescent="0.35">
      <c r="A878" s="9">
        <v>42902</v>
      </c>
      <c r="B878" s="2">
        <v>12746.05</v>
      </c>
      <c r="C878" s="2">
        <v>12762.35</v>
      </c>
      <c r="D878" s="2">
        <v>12707.59</v>
      </c>
      <c r="E878" s="2">
        <v>12752.73</v>
      </c>
      <c r="F878" s="10">
        <v>8844028928</v>
      </c>
    </row>
    <row r="879" spans="1:6" x14ac:dyDescent="0.35">
      <c r="A879" s="9">
        <v>42905</v>
      </c>
      <c r="B879" s="2">
        <v>12849.99</v>
      </c>
      <c r="C879" s="2">
        <v>12912.85</v>
      </c>
      <c r="D879" s="2">
        <v>12833.01</v>
      </c>
      <c r="E879" s="2">
        <v>12888.95</v>
      </c>
      <c r="F879" s="10">
        <v>2855712768</v>
      </c>
    </row>
    <row r="880" spans="1:6" x14ac:dyDescent="0.35">
      <c r="A880" s="9">
        <v>42906</v>
      </c>
      <c r="B880" s="2">
        <v>12938.04</v>
      </c>
      <c r="C880" s="2">
        <v>12951.54</v>
      </c>
      <c r="D880" s="2">
        <v>12814.76</v>
      </c>
      <c r="E880" s="2">
        <v>12814.79</v>
      </c>
      <c r="F880" s="10">
        <v>2895308032</v>
      </c>
    </row>
    <row r="881" spans="1:6" x14ac:dyDescent="0.35">
      <c r="A881" s="9">
        <v>42907</v>
      </c>
      <c r="B881" s="2">
        <v>12792.32</v>
      </c>
      <c r="C881" s="2">
        <v>12804.42</v>
      </c>
      <c r="D881" s="2">
        <v>12708.99</v>
      </c>
      <c r="E881" s="2">
        <v>12774.26</v>
      </c>
      <c r="F881" s="10">
        <v>2611018240</v>
      </c>
    </row>
    <row r="882" spans="1:6" x14ac:dyDescent="0.35">
      <c r="A882" s="9">
        <v>42908</v>
      </c>
      <c r="B882" s="2">
        <v>12758.66</v>
      </c>
      <c r="C882" s="2">
        <v>12806.02</v>
      </c>
      <c r="D882" s="2">
        <v>12717.29</v>
      </c>
      <c r="E882" s="10">
        <v>12794</v>
      </c>
      <c r="F882" s="10">
        <v>2794121728</v>
      </c>
    </row>
    <row r="883" spans="1:6" x14ac:dyDescent="0.35">
      <c r="A883" s="9">
        <v>42909</v>
      </c>
      <c r="B883" s="2">
        <v>12757.97</v>
      </c>
      <c r="C883" s="2">
        <v>12787.22</v>
      </c>
      <c r="D883" s="2">
        <v>12677.4</v>
      </c>
      <c r="E883" s="2">
        <v>12733.41</v>
      </c>
      <c r="F883" s="10">
        <v>2642607616</v>
      </c>
    </row>
    <row r="884" spans="1:6" x14ac:dyDescent="0.35">
      <c r="A884" s="9">
        <v>42912</v>
      </c>
      <c r="B884" s="2">
        <v>12783.89</v>
      </c>
      <c r="C884" s="2">
        <v>12841.31</v>
      </c>
      <c r="D884" s="2">
        <v>12752.75</v>
      </c>
      <c r="E884" s="2">
        <v>12770.83</v>
      </c>
      <c r="F884" s="10">
        <v>2447185152</v>
      </c>
    </row>
    <row r="885" spans="1:6" x14ac:dyDescent="0.35">
      <c r="A885" s="9">
        <v>42913</v>
      </c>
      <c r="B885" s="2">
        <v>12728.5</v>
      </c>
      <c r="C885" s="2">
        <v>12751.2</v>
      </c>
      <c r="D885" s="2">
        <v>12644.95</v>
      </c>
      <c r="E885" s="2">
        <v>12671.02</v>
      </c>
      <c r="F885" s="10">
        <v>3369549824</v>
      </c>
    </row>
    <row r="886" spans="1:6" x14ac:dyDescent="0.35">
      <c r="A886" s="9">
        <v>42914</v>
      </c>
      <c r="B886" s="2">
        <v>12586.06</v>
      </c>
      <c r="C886" s="2">
        <v>12671.28</v>
      </c>
      <c r="D886" s="2">
        <v>12536.86</v>
      </c>
      <c r="E886" s="2">
        <v>12647.27</v>
      </c>
      <c r="F886" s="10">
        <v>3415607808</v>
      </c>
    </row>
    <row r="887" spans="1:6" x14ac:dyDescent="0.35">
      <c r="A887" s="9">
        <v>42915</v>
      </c>
      <c r="B887" s="2">
        <v>12707.48</v>
      </c>
      <c r="C887" s="2">
        <v>12729.18</v>
      </c>
      <c r="D887" s="2">
        <v>12396.13</v>
      </c>
      <c r="E887" s="2">
        <v>12416.19</v>
      </c>
      <c r="F887" s="10">
        <v>4343088640</v>
      </c>
    </row>
    <row r="888" spans="1:6" x14ac:dyDescent="0.35">
      <c r="A888" s="9">
        <v>42916</v>
      </c>
      <c r="B888" s="2">
        <v>12424.5</v>
      </c>
      <c r="C888" s="2">
        <v>12459.69</v>
      </c>
      <c r="D888" s="10">
        <v>12319</v>
      </c>
      <c r="E888" s="2">
        <v>12325.12</v>
      </c>
      <c r="F888" s="10">
        <v>4528308224</v>
      </c>
    </row>
    <row r="889" spans="1:6" x14ac:dyDescent="0.35">
      <c r="A889" s="9">
        <v>42919</v>
      </c>
      <c r="B889" s="2">
        <v>12396.34</v>
      </c>
      <c r="C889" s="2">
        <v>12486.29</v>
      </c>
      <c r="D889" s="2">
        <v>12390.73</v>
      </c>
      <c r="E889" s="2">
        <v>12475.31</v>
      </c>
      <c r="F889" s="10">
        <v>3124553728</v>
      </c>
    </row>
    <row r="890" spans="1:6" x14ac:dyDescent="0.35">
      <c r="A890" s="9">
        <v>42920</v>
      </c>
      <c r="B890" s="2">
        <v>12413.6</v>
      </c>
      <c r="C890" s="2">
        <v>12481.81</v>
      </c>
      <c r="D890" s="2">
        <v>12411.56</v>
      </c>
      <c r="E890" s="2">
        <v>12437.13</v>
      </c>
      <c r="F890" s="10">
        <v>2354795520</v>
      </c>
    </row>
    <row r="891" spans="1:6" x14ac:dyDescent="0.35">
      <c r="A891" s="9">
        <v>42921</v>
      </c>
      <c r="B891" s="2">
        <v>12432.41</v>
      </c>
      <c r="C891" s="2">
        <v>12496.82</v>
      </c>
      <c r="D891" s="2">
        <v>12406.69</v>
      </c>
      <c r="E891" s="2">
        <v>12453.68</v>
      </c>
      <c r="F891" s="10">
        <v>3311791616</v>
      </c>
    </row>
    <row r="892" spans="1:6" x14ac:dyDescent="0.35">
      <c r="A892" s="9">
        <v>42922</v>
      </c>
      <c r="B892" s="2">
        <v>12474.51</v>
      </c>
      <c r="C892" s="2">
        <v>12490.72</v>
      </c>
      <c r="D892" s="2">
        <v>12316.43</v>
      </c>
      <c r="E892" s="2">
        <v>12381.25</v>
      </c>
      <c r="F892" s="10">
        <v>4394921984</v>
      </c>
    </row>
    <row r="893" spans="1:6" x14ac:dyDescent="0.35">
      <c r="A893" s="9">
        <v>42923</v>
      </c>
      <c r="B893" s="2">
        <v>12376.19</v>
      </c>
      <c r="C893" s="2">
        <v>12388.68</v>
      </c>
      <c r="D893" s="2">
        <v>12339.91</v>
      </c>
      <c r="E893" s="2">
        <v>12388.68</v>
      </c>
      <c r="F893" s="10">
        <v>2885903104</v>
      </c>
    </row>
    <row r="894" spans="1:6" x14ac:dyDescent="0.35">
      <c r="A894" s="9">
        <v>42926</v>
      </c>
      <c r="B894" s="2">
        <v>12464.96</v>
      </c>
      <c r="C894" s="2">
        <v>12482.95</v>
      </c>
      <c r="D894" s="2">
        <v>12406.2</v>
      </c>
      <c r="E894" s="2">
        <v>12445.92</v>
      </c>
      <c r="F894" s="10">
        <v>2576311552</v>
      </c>
    </row>
    <row r="895" spans="1:6" x14ac:dyDescent="0.35">
      <c r="A895" s="9">
        <v>42927</v>
      </c>
      <c r="B895" s="2">
        <v>12479.67</v>
      </c>
      <c r="C895" s="2">
        <v>12539.18</v>
      </c>
      <c r="D895" s="2">
        <v>12417.85</v>
      </c>
      <c r="E895" s="2">
        <v>12437.02</v>
      </c>
      <c r="F895" s="10">
        <v>3022509312</v>
      </c>
    </row>
    <row r="896" spans="1:6" x14ac:dyDescent="0.35">
      <c r="A896" s="9">
        <v>42928</v>
      </c>
      <c r="B896" s="2">
        <v>12469.85</v>
      </c>
      <c r="C896" s="2">
        <v>12648.19</v>
      </c>
      <c r="D896" s="2">
        <v>12468.16</v>
      </c>
      <c r="E896" s="2">
        <v>12626.58</v>
      </c>
      <c r="F896" s="10">
        <v>3768781312</v>
      </c>
    </row>
    <row r="897" spans="1:6" x14ac:dyDescent="0.35">
      <c r="A897" s="9">
        <v>42929</v>
      </c>
      <c r="B897" s="2">
        <v>12614.13</v>
      </c>
      <c r="C897" s="2">
        <v>12676.52</v>
      </c>
      <c r="D897" s="2">
        <v>12613.52</v>
      </c>
      <c r="E897" s="2">
        <v>12641.33</v>
      </c>
      <c r="F897" s="10">
        <v>3498449152</v>
      </c>
    </row>
    <row r="898" spans="1:6" x14ac:dyDescent="0.35">
      <c r="A898" s="9">
        <v>42930</v>
      </c>
      <c r="B898" s="2">
        <v>12642.65</v>
      </c>
      <c r="C898" s="2">
        <v>12662.01</v>
      </c>
      <c r="D898" s="2">
        <v>12577.33</v>
      </c>
      <c r="E898" s="2">
        <v>12631.72</v>
      </c>
      <c r="F898" s="10">
        <v>2885417728</v>
      </c>
    </row>
    <row r="899" spans="1:6" x14ac:dyDescent="0.35">
      <c r="A899" s="9">
        <v>42933</v>
      </c>
      <c r="B899" s="2">
        <v>12652.37</v>
      </c>
      <c r="C899" s="2">
        <v>12656.13</v>
      </c>
      <c r="D899" s="2">
        <v>12542.96</v>
      </c>
      <c r="E899" s="2">
        <v>12587.16</v>
      </c>
      <c r="F899" s="10">
        <v>2271566848</v>
      </c>
    </row>
    <row r="900" spans="1:6" x14ac:dyDescent="0.35">
      <c r="A900" s="9">
        <v>42934</v>
      </c>
      <c r="B900" s="2">
        <v>12540.93</v>
      </c>
      <c r="C900" s="2">
        <v>12572.86</v>
      </c>
      <c r="D900" s="2">
        <v>12384.61</v>
      </c>
      <c r="E900" s="2">
        <v>12430.39</v>
      </c>
      <c r="F900" s="10">
        <v>3561901056</v>
      </c>
    </row>
    <row r="901" spans="1:6" x14ac:dyDescent="0.35">
      <c r="A901" s="9">
        <v>42935</v>
      </c>
      <c r="B901" s="2">
        <v>12468.06</v>
      </c>
      <c r="C901" s="2">
        <v>12475.17</v>
      </c>
      <c r="D901" s="2">
        <v>12418.67</v>
      </c>
      <c r="E901" s="2">
        <v>12452.05</v>
      </c>
      <c r="F901" s="10">
        <v>2826546176</v>
      </c>
    </row>
    <row r="902" spans="1:6" x14ac:dyDescent="0.35">
      <c r="A902" s="9">
        <v>42936</v>
      </c>
      <c r="B902" s="2">
        <v>12514.84</v>
      </c>
      <c r="C902" s="2">
        <v>12575.52</v>
      </c>
      <c r="D902" s="2">
        <v>12392.19</v>
      </c>
      <c r="E902" s="2">
        <v>12447.25</v>
      </c>
      <c r="F902" s="10">
        <v>3928336384</v>
      </c>
    </row>
    <row r="903" spans="1:6" x14ac:dyDescent="0.35">
      <c r="A903" s="9">
        <v>42937</v>
      </c>
      <c r="B903" s="2">
        <v>12424.8</v>
      </c>
      <c r="C903" s="2">
        <v>12464.12</v>
      </c>
      <c r="D903" s="2">
        <v>12190.89</v>
      </c>
      <c r="E903" s="2">
        <v>12240.06</v>
      </c>
      <c r="F903" s="10">
        <v>5815616512</v>
      </c>
    </row>
    <row r="904" spans="1:6" x14ac:dyDescent="0.35">
      <c r="A904" s="9">
        <v>42940</v>
      </c>
      <c r="B904" s="2">
        <v>12228.63</v>
      </c>
      <c r="C904" s="2">
        <v>12235.85</v>
      </c>
      <c r="D904" s="2">
        <v>12142.01</v>
      </c>
      <c r="E904" s="2">
        <v>12208.95</v>
      </c>
      <c r="F904" s="10">
        <v>3894768128</v>
      </c>
    </row>
    <row r="905" spans="1:6" x14ac:dyDescent="0.35">
      <c r="A905" s="9">
        <v>42941</v>
      </c>
      <c r="B905" s="2">
        <v>12228.32</v>
      </c>
      <c r="C905" s="2">
        <v>12301.67</v>
      </c>
      <c r="D905" s="2">
        <v>12211.14</v>
      </c>
      <c r="E905" s="2">
        <v>12264.31</v>
      </c>
      <c r="F905" s="10">
        <v>3213981952</v>
      </c>
    </row>
    <row r="906" spans="1:6" x14ac:dyDescent="0.35">
      <c r="A906" s="9">
        <v>42942</v>
      </c>
      <c r="B906" s="2">
        <v>12260.3</v>
      </c>
      <c r="C906" s="2">
        <v>12341.03</v>
      </c>
      <c r="D906" s="2">
        <v>12255.74</v>
      </c>
      <c r="E906" s="2">
        <v>12305.11</v>
      </c>
      <c r="F906" s="10">
        <v>3431507712</v>
      </c>
    </row>
    <row r="907" spans="1:6" x14ac:dyDescent="0.35">
      <c r="A907" s="9">
        <v>42943</v>
      </c>
      <c r="B907" s="2">
        <v>12230.09</v>
      </c>
      <c r="C907" s="2">
        <v>12293.9</v>
      </c>
      <c r="D907" s="2">
        <v>12176.02</v>
      </c>
      <c r="E907" s="2">
        <v>12212.04</v>
      </c>
      <c r="F907" s="10">
        <v>4196173056</v>
      </c>
    </row>
    <row r="908" spans="1:6" x14ac:dyDescent="0.35">
      <c r="A908" s="9">
        <v>42944</v>
      </c>
      <c r="B908" s="2">
        <v>12151.38</v>
      </c>
      <c r="C908" s="2">
        <v>12183.77</v>
      </c>
      <c r="D908" s="2">
        <v>12098.57</v>
      </c>
      <c r="E908" s="2">
        <v>12162.7</v>
      </c>
      <c r="F908" s="10">
        <v>4001679616</v>
      </c>
    </row>
    <row r="909" spans="1:6" x14ac:dyDescent="0.35">
      <c r="A909" s="9">
        <v>42947</v>
      </c>
      <c r="B909" s="2">
        <v>12141.53</v>
      </c>
      <c r="C909" s="2">
        <v>12210.3</v>
      </c>
      <c r="D909" s="2">
        <v>12097.36</v>
      </c>
      <c r="E909" s="2">
        <v>12118.25</v>
      </c>
      <c r="F909" s="10">
        <v>3492200960</v>
      </c>
    </row>
    <row r="910" spans="1:6" x14ac:dyDescent="0.35">
      <c r="A910" s="9">
        <v>42948</v>
      </c>
      <c r="B910" s="2">
        <v>12147.89</v>
      </c>
      <c r="C910" s="2">
        <v>12302.38</v>
      </c>
      <c r="D910" s="2">
        <v>12092.06</v>
      </c>
      <c r="E910" s="2">
        <v>12251.29</v>
      </c>
      <c r="F910" s="10">
        <v>3475139328</v>
      </c>
    </row>
    <row r="911" spans="1:6" x14ac:dyDescent="0.35">
      <c r="A911" s="9">
        <v>42949</v>
      </c>
      <c r="B911" s="2">
        <v>12269.9</v>
      </c>
      <c r="C911" s="10">
        <v>12275</v>
      </c>
      <c r="D911" s="2">
        <v>12153.54</v>
      </c>
      <c r="E911" s="2">
        <v>12181.48</v>
      </c>
      <c r="F911" s="10">
        <v>3465066496</v>
      </c>
    </row>
    <row r="912" spans="1:6" x14ac:dyDescent="0.35">
      <c r="A912" s="9">
        <v>42950</v>
      </c>
      <c r="B912" s="2">
        <v>12130.76</v>
      </c>
      <c r="C912" s="2">
        <v>12184.6</v>
      </c>
      <c r="D912" s="2">
        <v>12099.13</v>
      </c>
      <c r="E912" s="2">
        <v>12154.72</v>
      </c>
      <c r="F912" s="10">
        <v>3325780224</v>
      </c>
    </row>
    <row r="913" spans="1:6" x14ac:dyDescent="0.35">
      <c r="A913" s="9">
        <v>42951</v>
      </c>
      <c r="B913" s="2">
        <v>12138.09</v>
      </c>
      <c r="C913" s="2">
        <v>12321.98</v>
      </c>
      <c r="D913" s="2">
        <v>12123.66</v>
      </c>
      <c r="E913" s="2">
        <v>12297.72</v>
      </c>
      <c r="F913" s="10">
        <v>3889036032</v>
      </c>
    </row>
    <row r="914" spans="1:6" x14ac:dyDescent="0.35">
      <c r="A914" s="9">
        <v>42954</v>
      </c>
      <c r="B914" s="2">
        <v>12305.74</v>
      </c>
      <c r="C914" s="10">
        <v>12336</v>
      </c>
      <c r="D914" s="2">
        <v>12225.77</v>
      </c>
      <c r="E914" s="2">
        <v>12257.17</v>
      </c>
      <c r="F914" s="10">
        <v>2685603072</v>
      </c>
    </row>
    <row r="915" spans="1:6" x14ac:dyDescent="0.35">
      <c r="A915" s="9">
        <v>42955</v>
      </c>
      <c r="B915" s="2">
        <v>12239.78</v>
      </c>
      <c r="C915" s="2">
        <v>12329.97</v>
      </c>
      <c r="D915" s="2">
        <v>12184.59</v>
      </c>
      <c r="E915" s="2">
        <v>12292.05</v>
      </c>
      <c r="F915" s="10">
        <v>2745082368</v>
      </c>
    </row>
    <row r="916" spans="1:6" x14ac:dyDescent="0.35">
      <c r="A916" s="9">
        <v>42956</v>
      </c>
      <c r="B916" s="2">
        <v>12191.37</v>
      </c>
      <c r="C916" s="2">
        <v>12227.52</v>
      </c>
      <c r="D916" s="2">
        <v>12100.12</v>
      </c>
      <c r="E916" s="10">
        <v>12154</v>
      </c>
      <c r="F916" s="10">
        <v>3881572864</v>
      </c>
    </row>
    <row r="917" spans="1:6" x14ac:dyDescent="0.35">
      <c r="A917" s="9">
        <v>42957</v>
      </c>
      <c r="B917" s="2">
        <v>12158.69</v>
      </c>
      <c r="C917" s="2">
        <v>12158.92</v>
      </c>
      <c r="D917" s="2">
        <v>11993.73</v>
      </c>
      <c r="E917" s="2">
        <v>12014.3</v>
      </c>
      <c r="F917" s="10">
        <v>3560450048</v>
      </c>
    </row>
    <row r="918" spans="1:6" x14ac:dyDescent="0.35">
      <c r="A918" s="9">
        <v>42958</v>
      </c>
      <c r="B918" s="2">
        <v>11961.6</v>
      </c>
      <c r="C918" s="2">
        <v>12046.89</v>
      </c>
      <c r="D918" s="2">
        <v>11934.92</v>
      </c>
      <c r="E918" s="2">
        <v>12014.06</v>
      </c>
      <c r="F918" s="10">
        <v>3398780416</v>
      </c>
    </row>
    <row r="919" spans="1:6" x14ac:dyDescent="0.35">
      <c r="A919" s="9">
        <v>42961</v>
      </c>
      <c r="B919" s="2">
        <v>12100.17</v>
      </c>
      <c r="C919" s="2">
        <v>12195.43</v>
      </c>
      <c r="D919" s="10">
        <v>12097</v>
      </c>
      <c r="E919" s="2">
        <v>12165.12</v>
      </c>
      <c r="F919" s="10">
        <v>2808217600</v>
      </c>
    </row>
    <row r="920" spans="1:6" x14ac:dyDescent="0.35">
      <c r="A920" s="9">
        <v>42962</v>
      </c>
      <c r="B920" s="2">
        <v>12208.3</v>
      </c>
      <c r="C920" s="2">
        <v>12234.64</v>
      </c>
      <c r="D920" s="2">
        <v>12156.87</v>
      </c>
      <c r="E920" s="2">
        <v>12177.04</v>
      </c>
      <c r="F920" s="10">
        <v>2171902208</v>
      </c>
    </row>
    <row r="921" spans="1:6" x14ac:dyDescent="0.35">
      <c r="A921" s="9">
        <v>42963</v>
      </c>
      <c r="B921" s="2">
        <v>12250.02</v>
      </c>
      <c r="C921" s="2">
        <v>12301.4</v>
      </c>
      <c r="D921" s="2">
        <v>12240.83</v>
      </c>
      <c r="E921" s="2">
        <v>12263.86</v>
      </c>
      <c r="F921" s="10">
        <v>2648386560</v>
      </c>
    </row>
    <row r="922" spans="1:6" x14ac:dyDescent="0.35">
      <c r="A922" s="9">
        <v>42964</v>
      </c>
      <c r="B922" s="2">
        <v>12236.6</v>
      </c>
      <c r="C922" s="2">
        <v>12290.05</v>
      </c>
      <c r="D922" s="2">
        <v>12184.27</v>
      </c>
      <c r="E922" s="2">
        <v>12203.46</v>
      </c>
      <c r="F922" s="10">
        <v>2679685888</v>
      </c>
    </row>
    <row r="923" spans="1:6" x14ac:dyDescent="0.35">
      <c r="A923" s="9">
        <v>42965</v>
      </c>
      <c r="B923" s="2">
        <v>12103.51</v>
      </c>
      <c r="C923" s="2">
        <v>12178.09</v>
      </c>
      <c r="D923" s="2">
        <v>12080.74</v>
      </c>
      <c r="E923" s="2">
        <v>12165.19</v>
      </c>
      <c r="F923" s="10">
        <v>3535712000</v>
      </c>
    </row>
    <row r="924" spans="1:6" x14ac:dyDescent="0.35">
      <c r="A924" s="9">
        <v>42968</v>
      </c>
      <c r="B924" s="2">
        <v>12105.72</v>
      </c>
      <c r="C924" s="2">
        <v>12149.58</v>
      </c>
      <c r="D924" s="2">
        <v>12021.7</v>
      </c>
      <c r="E924" s="2">
        <v>12065.99</v>
      </c>
      <c r="F924" s="10">
        <v>2467628544</v>
      </c>
    </row>
    <row r="925" spans="1:6" x14ac:dyDescent="0.35">
      <c r="A925" s="9">
        <v>42969</v>
      </c>
      <c r="B925" s="2">
        <v>12151.76</v>
      </c>
      <c r="C925" s="2">
        <v>12234.79</v>
      </c>
      <c r="D925" s="2">
        <v>12124.15</v>
      </c>
      <c r="E925" s="2">
        <v>12229.34</v>
      </c>
      <c r="F925" s="10">
        <v>2657434112</v>
      </c>
    </row>
    <row r="926" spans="1:6" x14ac:dyDescent="0.35">
      <c r="A926" s="9">
        <v>42970</v>
      </c>
      <c r="B926" s="2">
        <v>12227.23</v>
      </c>
      <c r="C926" s="2">
        <v>12269.92</v>
      </c>
      <c r="D926" s="2">
        <v>12155.74</v>
      </c>
      <c r="E926" s="2">
        <v>12174.3</v>
      </c>
      <c r="F926" s="10">
        <v>28639865905</v>
      </c>
    </row>
    <row r="927" spans="1:6" x14ac:dyDescent="0.35">
      <c r="A927" s="9">
        <v>42971</v>
      </c>
      <c r="B927" s="2">
        <v>12196.18</v>
      </c>
      <c r="C927" s="2">
        <v>12254.75</v>
      </c>
      <c r="D927" s="2">
        <v>12169.54</v>
      </c>
      <c r="E927" s="2">
        <v>12180.83</v>
      </c>
      <c r="F927" s="10">
        <v>2514213888</v>
      </c>
    </row>
    <row r="928" spans="1:6" x14ac:dyDescent="0.35">
      <c r="A928" s="9">
        <v>42972</v>
      </c>
      <c r="B928" s="2">
        <v>12194.73</v>
      </c>
      <c r="C928" s="2">
        <v>12249.44</v>
      </c>
      <c r="D928" s="2">
        <v>12132.5</v>
      </c>
      <c r="E928" s="2">
        <v>12167.94</v>
      </c>
      <c r="F928" s="10">
        <v>2310819072</v>
      </c>
    </row>
    <row r="929" spans="1:6" x14ac:dyDescent="0.35">
      <c r="A929" s="9">
        <v>42975</v>
      </c>
      <c r="B929" s="2">
        <v>12105.49</v>
      </c>
      <c r="C929" s="2">
        <v>12173.53</v>
      </c>
      <c r="D929" s="2">
        <v>12064.36</v>
      </c>
      <c r="E929" s="2">
        <v>12123.47</v>
      </c>
      <c r="F929" s="10">
        <v>1632083200</v>
      </c>
    </row>
    <row r="930" spans="1:6" x14ac:dyDescent="0.35">
      <c r="A930" s="9">
        <v>42976</v>
      </c>
      <c r="B930" s="2">
        <v>12031.12</v>
      </c>
      <c r="C930" s="2">
        <v>12032.32</v>
      </c>
      <c r="D930" s="2">
        <v>11868.84</v>
      </c>
      <c r="E930" s="2">
        <v>11945.88</v>
      </c>
      <c r="F930" s="10">
        <v>3785704960</v>
      </c>
    </row>
    <row r="931" spans="1:6" x14ac:dyDescent="0.35">
      <c r="A931" s="9">
        <v>42977</v>
      </c>
      <c r="B931" s="2">
        <v>12026.45</v>
      </c>
      <c r="C931" s="2">
        <v>12040.82</v>
      </c>
      <c r="D931" s="2">
        <v>11989.61</v>
      </c>
      <c r="E931" s="2">
        <v>12002.47</v>
      </c>
      <c r="F931" s="10">
        <v>2261994752</v>
      </c>
    </row>
    <row r="932" spans="1:6" x14ac:dyDescent="0.35">
      <c r="A932" s="9">
        <v>42978</v>
      </c>
      <c r="B932" s="2">
        <v>12098.57</v>
      </c>
      <c r="C932" s="2">
        <v>12115.55</v>
      </c>
      <c r="D932" s="2">
        <v>12034.18</v>
      </c>
      <c r="E932" s="2">
        <v>12055.84</v>
      </c>
      <c r="F932" s="10">
        <v>3191564032</v>
      </c>
    </row>
    <row r="933" spans="1:6" x14ac:dyDescent="0.35">
      <c r="A933" s="9">
        <v>42979</v>
      </c>
      <c r="B933" s="2">
        <v>12101.15</v>
      </c>
      <c r="C933" s="2">
        <v>12191.23</v>
      </c>
      <c r="D933" s="2">
        <v>12085.31</v>
      </c>
      <c r="E933" s="2">
        <v>12142.64</v>
      </c>
      <c r="F933" s="10">
        <v>2914595072</v>
      </c>
    </row>
    <row r="934" spans="1:6" x14ac:dyDescent="0.35">
      <c r="A934" s="9">
        <v>42982</v>
      </c>
      <c r="B934" s="2">
        <v>12051.8</v>
      </c>
      <c r="C934" s="2">
        <v>12138.41</v>
      </c>
      <c r="D934" s="2">
        <v>12050.53</v>
      </c>
      <c r="E934" s="2">
        <v>12102.21</v>
      </c>
      <c r="F934" s="10">
        <v>1721647488</v>
      </c>
    </row>
    <row r="935" spans="1:6" x14ac:dyDescent="0.35">
      <c r="A935" s="9">
        <v>42983</v>
      </c>
      <c r="B935" s="2">
        <v>12125.42</v>
      </c>
      <c r="C935" s="2">
        <v>12210.25</v>
      </c>
      <c r="D935" s="2">
        <v>12100.26</v>
      </c>
      <c r="E935" s="2">
        <v>12123.71</v>
      </c>
      <c r="F935" s="10">
        <v>2907296768</v>
      </c>
    </row>
    <row r="936" spans="1:6" x14ac:dyDescent="0.35">
      <c r="A936" s="9">
        <v>42984</v>
      </c>
      <c r="B936" s="2">
        <v>12071.9</v>
      </c>
      <c r="C936" s="2">
        <v>12260.76</v>
      </c>
      <c r="D936" s="2">
        <v>12066.84</v>
      </c>
      <c r="E936" s="2">
        <v>12214.54</v>
      </c>
      <c r="F936" s="10">
        <v>3502238720</v>
      </c>
    </row>
    <row r="937" spans="1:6" x14ac:dyDescent="0.35">
      <c r="A937" s="9">
        <v>42985</v>
      </c>
      <c r="B937" s="2">
        <v>12284.14</v>
      </c>
      <c r="C937" s="2">
        <v>12363.6</v>
      </c>
      <c r="D937" s="2">
        <v>12265.51</v>
      </c>
      <c r="E937" s="2">
        <v>12296.63</v>
      </c>
      <c r="F937" s="10">
        <v>3748508160</v>
      </c>
    </row>
    <row r="938" spans="1:6" x14ac:dyDescent="0.35">
      <c r="A938" s="9">
        <v>42986</v>
      </c>
      <c r="B938" s="2">
        <v>12261.81</v>
      </c>
      <c r="C938" s="2">
        <v>12321.61</v>
      </c>
      <c r="D938" s="2">
        <v>12245.33</v>
      </c>
      <c r="E938" s="2">
        <v>12303.98</v>
      </c>
      <c r="F938" s="10">
        <v>2494710784</v>
      </c>
    </row>
    <row r="939" spans="1:6" x14ac:dyDescent="0.35">
      <c r="A939" s="9">
        <v>42989</v>
      </c>
      <c r="B939" s="2">
        <v>12381.52</v>
      </c>
      <c r="C939" s="2">
        <v>12481.77</v>
      </c>
      <c r="D939" s="2">
        <v>12381.33</v>
      </c>
      <c r="E939" s="2">
        <v>12475.24</v>
      </c>
      <c r="F939" s="10">
        <v>3402198528</v>
      </c>
    </row>
    <row r="940" spans="1:6" x14ac:dyDescent="0.35">
      <c r="A940" s="9">
        <v>42990</v>
      </c>
      <c r="B940" s="2">
        <v>12527.44</v>
      </c>
      <c r="C940" s="2">
        <v>12558.03</v>
      </c>
      <c r="D940" s="2">
        <v>12512.59</v>
      </c>
      <c r="E940" s="2">
        <v>12524.77</v>
      </c>
      <c r="F940" s="10">
        <v>3249353984</v>
      </c>
    </row>
    <row r="941" spans="1:6" x14ac:dyDescent="0.35">
      <c r="A941" s="9">
        <v>42991</v>
      </c>
      <c r="B941" s="2">
        <v>12489.25</v>
      </c>
      <c r="C941" s="2">
        <v>12565.85</v>
      </c>
      <c r="D941" s="2">
        <v>12489.25</v>
      </c>
      <c r="E941" s="2">
        <v>12553.57</v>
      </c>
      <c r="F941" s="10">
        <v>3332067072</v>
      </c>
    </row>
    <row r="942" spans="1:6" x14ac:dyDescent="0.35">
      <c r="A942" s="9">
        <v>42992</v>
      </c>
      <c r="B942" s="2">
        <v>12524.12</v>
      </c>
      <c r="C942" s="2">
        <v>12552.16</v>
      </c>
      <c r="D942" s="2">
        <v>12499.55</v>
      </c>
      <c r="E942" s="2">
        <v>12540.45</v>
      </c>
      <c r="F942" s="10">
        <v>3496504576</v>
      </c>
    </row>
    <row r="943" spans="1:6" x14ac:dyDescent="0.35">
      <c r="A943" s="9">
        <v>42993</v>
      </c>
      <c r="B943" s="2">
        <v>12525.36</v>
      </c>
      <c r="C943" s="2">
        <v>12561.35</v>
      </c>
      <c r="D943" s="2">
        <v>12506.94</v>
      </c>
      <c r="E943" s="2">
        <v>12518.81</v>
      </c>
      <c r="F943" s="10">
        <v>8478350848</v>
      </c>
    </row>
    <row r="944" spans="1:6" x14ac:dyDescent="0.35">
      <c r="A944" s="9">
        <v>42996</v>
      </c>
      <c r="B944" s="2">
        <v>12593.55</v>
      </c>
      <c r="C944" s="2">
        <v>12613.56</v>
      </c>
      <c r="D944" s="2">
        <v>12537.07</v>
      </c>
      <c r="E944" s="2">
        <v>12559.39</v>
      </c>
      <c r="F944" s="10">
        <v>2313112576</v>
      </c>
    </row>
    <row r="945" spans="1:6" x14ac:dyDescent="0.35">
      <c r="A945" s="9">
        <v>42997</v>
      </c>
      <c r="B945" s="2">
        <v>12556.46</v>
      </c>
      <c r="C945" s="2">
        <v>12566.2</v>
      </c>
      <c r="D945" s="2">
        <v>12527.9</v>
      </c>
      <c r="E945" s="2">
        <v>12561.79</v>
      </c>
      <c r="F945" s="10">
        <v>2757169664</v>
      </c>
    </row>
    <row r="946" spans="1:6" x14ac:dyDescent="0.35">
      <c r="A946" s="9">
        <v>42998</v>
      </c>
      <c r="B946" s="2">
        <v>12550.92</v>
      </c>
      <c r="C946" s="2">
        <v>12593.25</v>
      </c>
      <c r="D946" s="2">
        <v>12518.22</v>
      </c>
      <c r="E946" s="2">
        <v>12569.17</v>
      </c>
      <c r="F946" s="10">
        <v>2994879488</v>
      </c>
    </row>
    <row r="947" spans="1:6" x14ac:dyDescent="0.35">
      <c r="A947" s="9">
        <v>42999</v>
      </c>
      <c r="B947" s="2">
        <v>12601.95</v>
      </c>
      <c r="C947" s="2">
        <v>12621.28</v>
      </c>
      <c r="D947" s="2">
        <v>12582.04</v>
      </c>
      <c r="E947" s="2">
        <v>12600.03</v>
      </c>
      <c r="F947" s="10">
        <v>3017556224</v>
      </c>
    </row>
    <row r="948" spans="1:6" x14ac:dyDescent="0.35">
      <c r="A948" s="9">
        <v>43000</v>
      </c>
      <c r="B948" s="2">
        <v>12569.66</v>
      </c>
      <c r="C948" s="2">
        <v>12646.56</v>
      </c>
      <c r="D948" s="2">
        <v>12568.8</v>
      </c>
      <c r="E948" s="2">
        <v>12592.35</v>
      </c>
      <c r="F948" s="10">
        <v>2943187456</v>
      </c>
    </row>
    <row r="949" spans="1:6" x14ac:dyDescent="0.35">
      <c r="A949" s="9">
        <v>43003</v>
      </c>
      <c r="B949" s="2">
        <v>12573.35</v>
      </c>
      <c r="C949" s="2">
        <v>12633.06</v>
      </c>
      <c r="D949" s="2">
        <v>12564.84</v>
      </c>
      <c r="E949" s="2">
        <v>12594.81</v>
      </c>
      <c r="F949" s="10">
        <v>2733741568</v>
      </c>
    </row>
    <row r="950" spans="1:6" x14ac:dyDescent="0.35">
      <c r="A950" s="9">
        <v>43004</v>
      </c>
      <c r="B950" s="2">
        <v>12557.44</v>
      </c>
      <c r="C950" s="2">
        <v>12629.93</v>
      </c>
      <c r="D950" s="2">
        <v>12551.87</v>
      </c>
      <c r="E950" s="2">
        <v>12605.2</v>
      </c>
      <c r="F950" s="10">
        <v>3113453568</v>
      </c>
    </row>
    <row r="951" spans="1:6" x14ac:dyDescent="0.35">
      <c r="A951" s="9">
        <v>43005</v>
      </c>
      <c r="B951" s="2">
        <v>12630.4</v>
      </c>
      <c r="C951" s="2">
        <v>12685.19</v>
      </c>
      <c r="D951" s="2">
        <v>12625.55</v>
      </c>
      <c r="E951" s="2">
        <v>12657.41</v>
      </c>
      <c r="F951" s="10">
        <v>3169079040</v>
      </c>
    </row>
    <row r="952" spans="1:6" x14ac:dyDescent="0.35">
      <c r="A952" s="9">
        <v>43006</v>
      </c>
      <c r="B952" s="2">
        <v>12682.37</v>
      </c>
      <c r="C952" s="2">
        <v>12708.7</v>
      </c>
      <c r="D952" s="2">
        <v>12666.03</v>
      </c>
      <c r="E952" s="2">
        <v>12704.65</v>
      </c>
      <c r="F952" s="10">
        <v>3131373824</v>
      </c>
    </row>
    <row r="953" spans="1:6" x14ac:dyDescent="0.35">
      <c r="A953" s="9">
        <v>43007</v>
      </c>
      <c r="B953" s="2">
        <v>12725.87</v>
      </c>
      <c r="C953" s="2">
        <v>12828.86</v>
      </c>
      <c r="D953" s="2">
        <v>12722.38</v>
      </c>
      <c r="E953" s="2">
        <v>12828.86</v>
      </c>
      <c r="F953" s="10">
        <v>4643141632</v>
      </c>
    </row>
    <row r="954" spans="1:6" x14ac:dyDescent="0.35">
      <c r="A954" s="9">
        <v>43010</v>
      </c>
      <c r="B954" s="2">
        <v>12866.27</v>
      </c>
      <c r="C954" s="2">
        <v>12902.65</v>
      </c>
      <c r="D954" s="2">
        <v>12849.59</v>
      </c>
      <c r="E954" s="2">
        <v>12902.65</v>
      </c>
      <c r="F954" s="10">
        <v>2997632512</v>
      </c>
    </row>
    <row r="955" spans="1:6" x14ac:dyDescent="0.35">
      <c r="A955" s="9">
        <v>43012</v>
      </c>
      <c r="B955" s="2">
        <v>12955.89</v>
      </c>
      <c r="C955" s="2">
        <v>12976.24</v>
      </c>
      <c r="D955" s="2">
        <v>12893.75</v>
      </c>
      <c r="E955" s="2">
        <v>12970.52</v>
      </c>
      <c r="F955" s="10">
        <v>4415460352</v>
      </c>
    </row>
    <row r="956" spans="1:6" x14ac:dyDescent="0.35">
      <c r="A956" s="9">
        <v>43013</v>
      </c>
      <c r="B956" s="2">
        <v>12950.18</v>
      </c>
      <c r="C956" s="2">
        <v>12969.4</v>
      </c>
      <c r="D956" s="2">
        <v>12933.56</v>
      </c>
      <c r="E956" s="2">
        <v>12968.05</v>
      </c>
      <c r="F956" s="10">
        <v>3257734400</v>
      </c>
    </row>
    <row r="957" spans="1:6" x14ac:dyDescent="0.35">
      <c r="A957" s="9">
        <v>43014</v>
      </c>
      <c r="B957" s="2">
        <v>12979.34</v>
      </c>
      <c r="C957" s="2">
        <v>12993.53</v>
      </c>
      <c r="D957" s="2">
        <v>12941.15</v>
      </c>
      <c r="E957" s="2">
        <v>12955.94</v>
      </c>
      <c r="F957" s="10">
        <v>2877254912</v>
      </c>
    </row>
    <row r="958" spans="1:6" x14ac:dyDescent="0.35">
      <c r="A958" s="9">
        <v>43017</v>
      </c>
      <c r="B958" s="2">
        <v>12975.86</v>
      </c>
      <c r="C958" s="2">
        <v>12996.64</v>
      </c>
      <c r="D958" s="2">
        <v>12943.55</v>
      </c>
      <c r="E958" s="2">
        <v>12976.4</v>
      </c>
      <c r="F958" s="10">
        <v>2230376448</v>
      </c>
    </row>
    <row r="959" spans="1:6" x14ac:dyDescent="0.35">
      <c r="A959" s="9">
        <v>43018</v>
      </c>
      <c r="B959" s="2">
        <v>12959.72</v>
      </c>
      <c r="C959" s="2">
        <v>12980.45</v>
      </c>
      <c r="D959" s="2">
        <v>12909.28</v>
      </c>
      <c r="E959" s="2">
        <v>12949.25</v>
      </c>
      <c r="F959" s="10">
        <v>2743658240</v>
      </c>
    </row>
    <row r="960" spans="1:6" x14ac:dyDescent="0.35">
      <c r="A960" s="9">
        <v>43019</v>
      </c>
      <c r="B960" s="2">
        <v>12965.28</v>
      </c>
      <c r="C960" s="2">
        <v>12976.32</v>
      </c>
      <c r="D960" s="2">
        <v>12925.24</v>
      </c>
      <c r="E960" s="2">
        <v>12970.68</v>
      </c>
      <c r="F960" s="10">
        <v>2694313472</v>
      </c>
    </row>
    <row r="961" spans="1:6" x14ac:dyDescent="0.35">
      <c r="A961" s="9">
        <v>43020</v>
      </c>
      <c r="B961" s="2">
        <v>12977.27</v>
      </c>
      <c r="C961" s="2">
        <v>13002.34</v>
      </c>
      <c r="D961" s="2">
        <v>12945.07</v>
      </c>
      <c r="E961" s="2">
        <v>12982.89</v>
      </c>
      <c r="F961" s="10">
        <v>2814714624</v>
      </c>
    </row>
    <row r="962" spans="1:6" x14ac:dyDescent="0.35">
      <c r="A962" s="9">
        <v>43021</v>
      </c>
      <c r="B962" s="2">
        <v>12995.08</v>
      </c>
      <c r="C962" s="2">
        <v>13036.74</v>
      </c>
      <c r="D962" s="2">
        <v>12964.35</v>
      </c>
      <c r="E962" s="2">
        <v>12991.87</v>
      </c>
      <c r="F962" s="10">
        <v>2750633728</v>
      </c>
    </row>
    <row r="963" spans="1:6" x14ac:dyDescent="0.35">
      <c r="A963" s="9">
        <v>43024</v>
      </c>
      <c r="B963" s="2">
        <v>13017.18</v>
      </c>
      <c r="C963" s="2">
        <v>13026.45</v>
      </c>
      <c r="D963" s="2">
        <v>13000.38</v>
      </c>
      <c r="E963" s="2">
        <v>13003.7</v>
      </c>
      <c r="F963" s="10">
        <v>2401640960</v>
      </c>
    </row>
    <row r="964" spans="1:6" x14ac:dyDescent="0.35">
      <c r="A964" s="9">
        <v>43025</v>
      </c>
      <c r="B964" s="2">
        <v>12995.84</v>
      </c>
      <c r="C964" s="2">
        <v>13034.42</v>
      </c>
      <c r="D964" s="2">
        <v>12967.35</v>
      </c>
      <c r="E964" s="2">
        <v>12995.06</v>
      </c>
      <c r="F964" s="10">
        <v>2883256320</v>
      </c>
    </row>
    <row r="965" spans="1:6" x14ac:dyDescent="0.35">
      <c r="A965" s="9">
        <v>43026</v>
      </c>
      <c r="B965" s="2">
        <v>13012.8</v>
      </c>
      <c r="C965" s="2">
        <v>13094.76</v>
      </c>
      <c r="D965" s="2">
        <v>13003.92</v>
      </c>
      <c r="E965" s="2">
        <v>13043.03</v>
      </c>
      <c r="F965" s="10">
        <v>2803077888</v>
      </c>
    </row>
    <row r="966" spans="1:6" x14ac:dyDescent="0.35">
      <c r="A966" s="9">
        <v>43027</v>
      </c>
      <c r="B966" s="2">
        <v>13036.28</v>
      </c>
      <c r="C966" s="2">
        <v>13042.62</v>
      </c>
      <c r="D966" s="2">
        <v>12911.58</v>
      </c>
      <c r="E966" s="2">
        <v>12990.1</v>
      </c>
      <c r="F966" s="10">
        <v>3730923008</v>
      </c>
    </row>
    <row r="967" spans="1:6" x14ac:dyDescent="0.35">
      <c r="A967" s="9">
        <v>43028</v>
      </c>
      <c r="B967" s="2">
        <v>13057.78</v>
      </c>
      <c r="C967" s="2">
        <v>13063.57</v>
      </c>
      <c r="D967" s="2">
        <v>12956.42</v>
      </c>
      <c r="E967" s="2">
        <v>12991.28</v>
      </c>
      <c r="F967" s="10">
        <v>4064460800</v>
      </c>
    </row>
    <row r="968" spans="1:6" x14ac:dyDescent="0.35">
      <c r="A968" s="9">
        <v>43031</v>
      </c>
      <c r="B968" s="2">
        <v>13014.57</v>
      </c>
      <c r="C968" s="2">
        <v>13069.4</v>
      </c>
      <c r="D968" s="2">
        <v>12973.43</v>
      </c>
      <c r="E968" s="2">
        <v>13003.14</v>
      </c>
      <c r="F968" s="10">
        <v>2843679744</v>
      </c>
    </row>
    <row r="969" spans="1:6" x14ac:dyDescent="0.35">
      <c r="A969" s="9">
        <v>43032</v>
      </c>
      <c r="B969" s="2">
        <v>12998.66</v>
      </c>
      <c r="C969" s="2">
        <v>13055.65</v>
      </c>
      <c r="D969" s="2">
        <v>12983.38</v>
      </c>
      <c r="E969" s="2">
        <v>13013.19</v>
      </c>
      <c r="F969" s="10">
        <v>3653039360</v>
      </c>
    </row>
    <row r="970" spans="1:6" x14ac:dyDescent="0.35">
      <c r="A970" s="9">
        <v>43033</v>
      </c>
      <c r="B970" s="2">
        <v>12998.44</v>
      </c>
      <c r="C970" s="2">
        <v>13049.47</v>
      </c>
      <c r="D970" s="2">
        <v>12931.22</v>
      </c>
      <c r="E970" s="2">
        <v>12953.41</v>
      </c>
      <c r="F970" s="10">
        <v>3460115200</v>
      </c>
    </row>
    <row r="971" spans="1:6" x14ac:dyDescent="0.35">
      <c r="A971" s="9">
        <v>43034</v>
      </c>
      <c r="B971" s="2">
        <v>12955.43</v>
      </c>
      <c r="C971" s="2">
        <v>13144.65</v>
      </c>
      <c r="D971" s="2">
        <v>12940.83</v>
      </c>
      <c r="E971" s="2">
        <v>13133.28</v>
      </c>
      <c r="F971" s="10">
        <v>4729647104</v>
      </c>
    </row>
    <row r="972" spans="1:6" x14ac:dyDescent="0.35">
      <c r="A972" s="9">
        <v>43035</v>
      </c>
      <c r="B972" s="2">
        <v>13186.55</v>
      </c>
      <c r="C972" s="2">
        <v>13249.03</v>
      </c>
      <c r="D972" s="2">
        <v>13186.55</v>
      </c>
      <c r="E972" s="2">
        <v>13217.54</v>
      </c>
      <c r="F972" s="10">
        <v>4845038080</v>
      </c>
    </row>
    <row r="973" spans="1:6" x14ac:dyDescent="0.35">
      <c r="A973" s="9">
        <v>43038</v>
      </c>
      <c r="B973" s="2">
        <v>13227.85</v>
      </c>
      <c r="C973" s="2">
        <v>13255.38</v>
      </c>
      <c r="D973" s="2">
        <v>13214.6</v>
      </c>
      <c r="E973" s="2">
        <v>13229.57</v>
      </c>
      <c r="F973" s="10">
        <v>3229586688</v>
      </c>
    </row>
    <row r="974" spans="1:6" x14ac:dyDescent="0.35">
      <c r="A974" s="9">
        <v>43040</v>
      </c>
      <c r="B974" s="2">
        <v>13342.44</v>
      </c>
      <c r="C974" s="2">
        <v>13488.59</v>
      </c>
      <c r="D974" s="2">
        <v>13341.3</v>
      </c>
      <c r="E974" s="2">
        <v>13465.51</v>
      </c>
      <c r="F974" s="10">
        <v>5515625984</v>
      </c>
    </row>
    <row r="975" spans="1:6" x14ac:dyDescent="0.35">
      <c r="A975" s="9">
        <v>43041</v>
      </c>
      <c r="B975" s="2">
        <v>13448.52</v>
      </c>
      <c r="C975" s="2">
        <v>13460.86</v>
      </c>
      <c r="D975" s="2">
        <v>13405.91</v>
      </c>
      <c r="E975" s="2">
        <v>13440.93</v>
      </c>
      <c r="F975" s="10">
        <v>3934656512</v>
      </c>
    </row>
    <row r="976" spans="1:6" x14ac:dyDescent="0.35">
      <c r="A976" s="9">
        <v>43042</v>
      </c>
      <c r="B976" s="2">
        <v>13476.53</v>
      </c>
      <c r="C976" s="2">
        <v>13505.01</v>
      </c>
      <c r="D976" s="2">
        <v>13430.22</v>
      </c>
      <c r="E976" s="2">
        <v>13478.86</v>
      </c>
      <c r="F976" s="10">
        <v>3667738368</v>
      </c>
    </row>
    <row r="977" spans="1:6" x14ac:dyDescent="0.35">
      <c r="A977" s="9">
        <v>43045</v>
      </c>
      <c r="B977" s="2">
        <v>13459.42</v>
      </c>
      <c r="C977" s="2">
        <v>13481.23</v>
      </c>
      <c r="D977" s="2">
        <v>13441.66</v>
      </c>
      <c r="E977" s="2">
        <v>13468.79</v>
      </c>
      <c r="F977" s="10">
        <v>3314196736</v>
      </c>
    </row>
    <row r="978" spans="1:6" x14ac:dyDescent="0.35">
      <c r="A978" s="9">
        <v>43046</v>
      </c>
      <c r="B978" s="2">
        <v>13517.98</v>
      </c>
      <c r="C978" s="2">
        <v>13525.56</v>
      </c>
      <c r="D978" s="2">
        <v>13369.85</v>
      </c>
      <c r="E978" s="2">
        <v>13379.27</v>
      </c>
      <c r="F978" s="10">
        <v>3757120768</v>
      </c>
    </row>
    <row r="979" spans="1:6" x14ac:dyDescent="0.35">
      <c r="A979" s="9">
        <v>43047</v>
      </c>
      <c r="B979" s="2">
        <v>13404.58</v>
      </c>
      <c r="C979" s="2">
        <v>13419.77</v>
      </c>
      <c r="D979" s="2">
        <v>13345.11</v>
      </c>
      <c r="E979" s="2">
        <v>13382.42</v>
      </c>
      <c r="F979" s="10">
        <v>4166381568</v>
      </c>
    </row>
    <row r="980" spans="1:6" x14ac:dyDescent="0.35">
      <c r="A980" s="9">
        <v>43048</v>
      </c>
      <c r="B980" s="2">
        <v>13378.96</v>
      </c>
      <c r="C980" s="2">
        <v>13402.05</v>
      </c>
      <c r="D980" s="2">
        <v>13175.22</v>
      </c>
      <c r="E980" s="2">
        <v>13182.56</v>
      </c>
      <c r="F980" s="10">
        <v>5662209024</v>
      </c>
    </row>
    <row r="981" spans="1:6" x14ac:dyDescent="0.35">
      <c r="A981" s="9">
        <v>43049</v>
      </c>
      <c r="B981" s="2">
        <v>13206.35</v>
      </c>
      <c r="C981" s="2">
        <v>13216.97</v>
      </c>
      <c r="D981" s="2">
        <v>13111.65</v>
      </c>
      <c r="E981" s="2">
        <v>13127.47</v>
      </c>
      <c r="F981" s="10">
        <v>4610772992</v>
      </c>
    </row>
    <row r="982" spans="1:6" x14ac:dyDescent="0.35">
      <c r="A982" s="9">
        <v>43052</v>
      </c>
      <c r="B982" s="2">
        <v>13150.78</v>
      </c>
      <c r="C982" s="2">
        <v>13163.94</v>
      </c>
      <c r="D982" s="2">
        <v>12960.65</v>
      </c>
      <c r="E982" s="2">
        <v>13074.42</v>
      </c>
      <c r="F982" s="10">
        <v>3943703296</v>
      </c>
    </row>
    <row r="983" spans="1:6" x14ac:dyDescent="0.35">
      <c r="A983" s="9">
        <v>43053</v>
      </c>
      <c r="B983" s="2">
        <v>13101.09</v>
      </c>
      <c r="C983" s="2">
        <v>13139.27</v>
      </c>
      <c r="D983" s="2">
        <v>13000.15</v>
      </c>
      <c r="E983" s="2">
        <v>13033.48</v>
      </c>
      <c r="F983" s="10">
        <v>3648991488</v>
      </c>
    </row>
    <row r="984" spans="1:6" x14ac:dyDescent="0.35">
      <c r="A984" s="9">
        <v>43054</v>
      </c>
      <c r="B984" s="2">
        <v>12963.09</v>
      </c>
      <c r="C984" s="2">
        <v>12996.12</v>
      </c>
      <c r="D984" s="2">
        <v>12847.88</v>
      </c>
      <c r="E984" s="2">
        <v>12976.37</v>
      </c>
      <c r="F984" s="10">
        <v>4432092672</v>
      </c>
    </row>
    <row r="985" spans="1:6" x14ac:dyDescent="0.35">
      <c r="A985" s="9">
        <v>43055</v>
      </c>
      <c r="B985" s="2">
        <v>13024.39</v>
      </c>
      <c r="C985" s="2">
        <v>13071.94</v>
      </c>
      <c r="D985" s="2">
        <v>13008.02</v>
      </c>
      <c r="E985" s="2">
        <v>13047.22</v>
      </c>
      <c r="F985" s="10">
        <v>3647109376</v>
      </c>
    </row>
    <row r="986" spans="1:6" x14ac:dyDescent="0.35">
      <c r="A986" s="9">
        <v>43056</v>
      </c>
      <c r="B986" s="2">
        <v>13051.71</v>
      </c>
      <c r="C986" s="2">
        <v>13089.72</v>
      </c>
      <c r="D986" s="2">
        <v>12984.67</v>
      </c>
      <c r="E986" s="2">
        <v>12993.73</v>
      </c>
      <c r="F986" s="10">
        <v>4207133440</v>
      </c>
    </row>
    <row r="987" spans="1:6" x14ac:dyDescent="0.35">
      <c r="A987" s="9">
        <v>43059</v>
      </c>
      <c r="B987" s="2">
        <v>12932.81</v>
      </c>
      <c r="C987" s="2">
        <v>13085.17</v>
      </c>
      <c r="D987" s="2">
        <v>12926.13</v>
      </c>
      <c r="E987" s="2">
        <v>13058.66</v>
      </c>
      <c r="F987" s="10">
        <v>3754576640</v>
      </c>
    </row>
    <row r="988" spans="1:6" x14ac:dyDescent="0.35">
      <c r="A988" s="9">
        <v>43060</v>
      </c>
      <c r="B988" s="2">
        <v>13042.94</v>
      </c>
      <c r="C988" s="2">
        <v>13209.01</v>
      </c>
      <c r="D988" s="2">
        <v>13026.77</v>
      </c>
      <c r="E988" s="2">
        <v>13167.54</v>
      </c>
      <c r="F988" s="10">
        <v>4453454336</v>
      </c>
    </row>
    <row r="989" spans="1:6" x14ac:dyDescent="0.35">
      <c r="A989" s="9">
        <v>43061</v>
      </c>
      <c r="B989" s="2">
        <v>13171.36</v>
      </c>
      <c r="C989" s="2">
        <v>13191.96</v>
      </c>
      <c r="D989" s="2">
        <v>13008.97</v>
      </c>
      <c r="E989" s="2">
        <v>13015.04</v>
      </c>
      <c r="F989" s="10">
        <v>3402470400</v>
      </c>
    </row>
    <row r="990" spans="1:6" x14ac:dyDescent="0.35">
      <c r="A990" s="9">
        <v>43062</v>
      </c>
      <c r="B990" s="2">
        <v>12943.49</v>
      </c>
      <c r="C990" s="2">
        <v>13049.08</v>
      </c>
      <c r="D990" s="2">
        <v>12921.15</v>
      </c>
      <c r="E990" s="2">
        <v>13008.55</v>
      </c>
      <c r="F990" s="10">
        <v>2835995392</v>
      </c>
    </row>
    <row r="991" spans="1:6" x14ac:dyDescent="0.35">
      <c r="A991" s="9">
        <v>43063</v>
      </c>
      <c r="B991" s="2">
        <v>13023.52</v>
      </c>
      <c r="C991" s="2">
        <v>13160.81</v>
      </c>
      <c r="D991" s="2">
        <v>12981.68</v>
      </c>
      <c r="E991" s="2">
        <v>13059.84</v>
      </c>
      <c r="F991" s="10">
        <v>2922239488</v>
      </c>
    </row>
    <row r="992" spans="1:6" x14ac:dyDescent="0.35">
      <c r="A992" s="9">
        <v>43066</v>
      </c>
      <c r="B992" s="2">
        <v>13036.74</v>
      </c>
      <c r="C992" s="2">
        <v>13117.76</v>
      </c>
      <c r="D992" s="2">
        <v>12989.37</v>
      </c>
      <c r="E992" s="2">
        <v>13000.2</v>
      </c>
      <c r="F992" s="10">
        <v>2782367744</v>
      </c>
    </row>
    <row r="993" spans="1:6" x14ac:dyDescent="0.35">
      <c r="A993" s="9">
        <v>43067</v>
      </c>
      <c r="B993" s="2">
        <v>13008.94</v>
      </c>
      <c r="C993" s="2">
        <v>13071.01</v>
      </c>
      <c r="D993" s="2">
        <v>12966.38</v>
      </c>
      <c r="E993" s="2">
        <v>13059.53</v>
      </c>
      <c r="F993" s="10">
        <v>2894517248</v>
      </c>
    </row>
    <row r="994" spans="1:6" x14ac:dyDescent="0.35">
      <c r="A994" s="9">
        <v>43068</v>
      </c>
      <c r="B994" s="2">
        <v>13153.74</v>
      </c>
      <c r="C994" s="2">
        <v>13196.15</v>
      </c>
      <c r="D994" s="2">
        <v>13037.34</v>
      </c>
      <c r="E994" s="2">
        <v>13061.87</v>
      </c>
      <c r="F994" s="10">
        <v>4140328448</v>
      </c>
    </row>
    <row r="995" spans="1:6" x14ac:dyDescent="0.35">
      <c r="A995" s="9">
        <v>43069</v>
      </c>
      <c r="B995" s="2">
        <v>13060.56</v>
      </c>
      <c r="C995" s="2">
        <v>13177.57</v>
      </c>
      <c r="D995" s="2">
        <v>13023.98</v>
      </c>
      <c r="E995" s="2">
        <v>13023.98</v>
      </c>
      <c r="F995" s="10">
        <v>5548789760</v>
      </c>
    </row>
    <row r="996" spans="1:6" x14ac:dyDescent="0.35">
      <c r="A996" s="9">
        <v>43070</v>
      </c>
      <c r="B996" s="2">
        <v>13044.15</v>
      </c>
      <c r="C996" s="2">
        <v>13064.29</v>
      </c>
      <c r="D996" s="2">
        <v>12810.13</v>
      </c>
      <c r="E996" s="2">
        <v>12861.49</v>
      </c>
      <c r="F996" s="10">
        <v>5229842432</v>
      </c>
    </row>
    <row r="997" spans="1:6" x14ac:dyDescent="0.35">
      <c r="A997" s="9">
        <v>43073</v>
      </c>
      <c r="B997" s="2">
        <v>13038.77</v>
      </c>
      <c r="C997" s="2">
        <v>13117.75</v>
      </c>
      <c r="D997" s="2">
        <v>12974.32</v>
      </c>
      <c r="E997" s="2">
        <v>13058.55</v>
      </c>
      <c r="F997" s="10">
        <v>47869467418</v>
      </c>
    </row>
    <row r="998" spans="1:6" x14ac:dyDescent="0.35">
      <c r="A998" s="9">
        <v>43074</v>
      </c>
      <c r="B998" s="2">
        <v>13056.82</v>
      </c>
      <c r="C998" s="2">
        <v>13094.38</v>
      </c>
      <c r="D998" s="2">
        <v>12960.59</v>
      </c>
      <c r="E998" s="2">
        <v>13048.54</v>
      </c>
      <c r="F998" s="10">
        <v>3666279168</v>
      </c>
    </row>
    <row r="999" spans="1:6" x14ac:dyDescent="0.35">
      <c r="A999" s="9">
        <v>43075</v>
      </c>
      <c r="B999" s="2">
        <v>12897.43</v>
      </c>
      <c r="C999" s="2">
        <v>13033.75</v>
      </c>
      <c r="D999" s="2">
        <v>12864.68</v>
      </c>
      <c r="E999" s="2">
        <v>12998.85</v>
      </c>
      <c r="F999" s="10">
        <v>3740091904</v>
      </c>
    </row>
    <row r="1000" spans="1:6" x14ac:dyDescent="0.35">
      <c r="A1000" s="9">
        <v>43076</v>
      </c>
      <c r="B1000" s="2">
        <v>13026.3</v>
      </c>
      <c r="C1000" s="2">
        <v>13083.08</v>
      </c>
      <c r="D1000" s="10">
        <v>12989</v>
      </c>
      <c r="E1000" s="2">
        <v>13045.15</v>
      </c>
      <c r="F1000" s="10">
        <v>3186448384</v>
      </c>
    </row>
    <row r="1001" spans="1:6" x14ac:dyDescent="0.35">
      <c r="A1001" s="9">
        <v>43077</v>
      </c>
      <c r="B1001" s="2">
        <v>13146.82</v>
      </c>
      <c r="C1001" s="2">
        <v>13240.92</v>
      </c>
      <c r="D1001" s="2">
        <v>13136.78</v>
      </c>
      <c r="E1001" s="2">
        <v>13153.7</v>
      </c>
      <c r="F1001" s="10">
        <v>4163546880</v>
      </c>
    </row>
    <row r="1002" spans="1:6" x14ac:dyDescent="0.35">
      <c r="A1002" s="9">
        <v>43080</v>
      </c>
      <c r="B1002" s="2">
        <v>13181.85</v>
      </c>
      <c r="C1002" s="2">
        <v>13192.42</v>
      </c>
      <c r="D1002" s="2">
        <v>13112.82</v>
      </c>
      <c r="E1002" s="2">
        <v>13123.65</v>
      </c>
      <c r="F1002" s="10">
        <v>3050822656</v>
      </c>
    </row>
    <row r="1003" spans="1:6" x14ac:dyDescent="0.35">
      <c r="A1003" s="9">
        <v>43081</v>
      </c>
      <c r="B1003" s="2">
        <v>13131.41</v>
      </c>
      <c r="C1003" s="2">
        <v>13183.83</v>
      </c>
      <c r="D1003" s="2">
        <v>13079.86</v>
      </c>
      <c r="E1003" s="2">
        <v>13183.53</v>
      </c>
      <c r="F1003" s="10">
        <v>3326225152</v>
      </c>
    </row>
    <row r="1004" spans="1:6" x14ac:dyDescent="0.35">
      <c r="A1004" s="9">
        <v>43082</v>
      </c>
      <c r="B1004" s="2">
        <v>13148.52</v>
      </c>
      <c r="C1004" s="2">
        <v>13188.07</v>
      </c>
      <c r="D1004" s="2">
        <v>13120.4</v>
      </c>
      <c r="E1004" s="2">
        <v>13125.64</v>
      </c>
      <c r="F1004" s="10">
        <v>3855428608</v>
      </c>
    </row>
    <row r="1005" spans="1:6" x14ac:dyDescent="0.35">
      <c r="A1005" s="9">
        <v>43083</v>
      </c>
      <c r="B1005" s="2">
        <v>13107.11</v>
      </c>
      <c r="C1005" s="2">
        <v>13159.48</v>
      </c>
      <c r="D1005" s="2">
        <v>13011.97</v>
      </c>
      <c r="E1005" s="2">
        <v>13068.08</v>
      </c>
      <c r="F1005" s="10">
        <v>4560358400</v>
      </c>
    </row>
    <row r="1006" spans="1:6" x14ac:dyDescent="0.35">
      <c r="A1006" s="9">
        <v>43084</v>
      </c>
      <c r="B1006" s="2">
        <v>13027.84</v>
      </c>
      <c r="C1006" s="2">
        <v>13109.13</v>
      </c>
      <c r="D1006" s="2">
        <v>13008.07</v>
      </c>
      <c r="E1006" s="2">
        <v>13103.56</v>
      </c>
      <c r="F1006" s="10">
        <v>8472455168</v>
      </c>
    </row>
    <row r="1007" spans="1:6" x14ac:dyDescent="0.35">
      <c r="A1007" s="9">
        <v>43087</v>
      </c>
      <c r="B1007" s="2">
        <v>13211.63</v>
      </c>
      <c r="C1007" s="2">
        <v>13331.95</v>
      </c>
      <c r="D1007" s="2">
        <v>13206.12</v>
      </c>
      <c r="E1007" s="2">
        <v>13312.3</v>
      </c>
      <c r="F1007" s="10">
        <v>4000989184</v>
      </c>
    </row>
    <row r="1008" spans="1:6" x14ac:dyDescent="0.35">
      <c r="A1008" s="9">
        <v>43088</v>
      </c>
      <c r="B1008" s="2">
        <v>13314.73</v>
      </c>
      <c r="C1008" s="2">
        <v>13338.91</v>
      </c>
      <c r="D1008" s="2">
        <v>13213.19</v>
      </c>
      <c r="E1008" s="2">
        <v>13215.79</v>
      </c>
      <c r="F1008" s="10">
        <v>2952139008</v>
      </c>
    </row>
    <row r="1009" spans="1:6" x14ac:dyDescent="0.35">
      <c r="A1009" s="9">
        <v>43089</v>
      </c>
      <c r="B1009" s="2">
        <v>13244.27</v>
      </c>
      <c r="C1009" s="2">
        <v>13252.67</v>
      </c>
      <c r="D1009" s="2">
        <v>13026.11</v>
      </c>
      <c r="E1009" s="2">
        <v>13069.17</v>
      </c>
      <c r="F1009" s="10">
        <v>3439356160</v>
      </c>
    </row>
    <row r="1010" spans="1:6" x14ac:dyDescent="0.35">
      <c r="A1010" s="9">
        <v>43090</v>
      </c>
      <c r="B1010" s="2">
        <v>13065.79</v>
      </c>
      <c r="C1010" s="2">
        <v>13137.71</v>
      </c>
      <c r="D1010" s="2">
        <v>13013.63</v>
      </c>
      <c r="E1010" s="2">
        <v>13109.74</v>
      </c>
      <c r="F1010" s="10">
        <v>2903895040</v>
      </c>
    </row>
    <row r="1011" spans="1:6" x14ac:dyDescent="0.35">
      <c r="A1011" s="9">
        <v>43091</v>
      </c>
      <c r="B1011" s="2">
        <v>13076.76</v>
      </c>
      <c r="C1011" s="2">
        <v>13108.56</v>
      </c>
      <c r="D1011" s="2">
        <v>13059.87</v>
      </c>
      <c r="E1011" s="2">
        <v>13072.79</v>
      </c>
      <c r="F1011" s="10">
        <v>2209634560</v>
      </c>
    </row>
    <row r="1012" spans="1:6" x14ac:dyDescent="0.35">
      <c r="A1012" s="9">
        <v>43096</v>
      </c>
      <c r="B1012" s="2">
        <v>13070.19</v>
      </c>
      <c r="C1012" s="2">
        <v>13128.74</v>
      </c>
      <c r="D1012" s="2">
        <v>13020.43</v>
      </c>
      <c r="E1012" s="2">
        <v>13070.02</v>
      </c>
      <c r="F1012" s="10">
        <v>1889042304</v>
      </c>
    </row>
    <row r="1013" spans="1:6" x14ac:dyDescent="0.35">
      <c r="A1013" s="9">
        <v>43097</v>
      </c>
      <c r="B1013" s="2">
        <v>13065.46</v>
      </c>
      <c r="C1013" s="2">
        <v>13069.4</v>
      </c>
      <c r="D1013" s="2">
        <v>12965.28</v>
      </c>
      <c r="E1013" s="2">
        <v>12979.94</v>
      </c>
      <c r="F1013" s="10">
        <v>1887629824</v>
      </c>
    </row>
    <row r="1014" spans="1:6" x14ac:dyDescent="0.35">
      <c r="A1014" s="9">
        <v>43098</v>
      </c>
      <c r="B1014" s="2">
        <v>12980.09</v>
      </c>
      <c r="C1014" s="2">
        <v>12980.74</v>
      </c>
      <c r="D1014" s="2">
        <v>12911.73</v>
      </c>
      <c r="E1014" s="2">
        <v>12917.64</v>
      </c>
      <c r="F1014" s="10">
        <v>1905806208</v>
      </c>
    </row>
    <row r="1015" spans="1:6" x14ac:dyDescent="0.35">
      <c r="A1015" s="9">
        <v>43102</v>
      </c>
      <c r="B1015" s="2">
        <v>12897.69</v>
      </c>
      <c r="C1015" s="2">
        <v>12924.16</v>
      </c>
      <c r="D1015" s="2">
        <v>12745.15</v>
      </c>
      <c r="E1015" s="2">
        <v>12871.39</v>
      </c>
      <c r="F1015" s="10">
        <v>3827508480</v>
      </c>
    </row>
    <row r="1016" spans="1:6" x14ac:dyDescent="0.35">
      <c r="A1016" s="9">
        <v>43103</v>
      </c>
      <c r="B1016" s="2">
        <v>12916.18</v>
      </c>
      <c r="C1016" s="2">
        <v>13023.59</v>
      </c>
      <c r="D1016" s="2">
        <v>12893.05</v>
      </c>
      <c r="E1016" s="2">
        <v>12978.21</v>
      </c>
      <c r="F1016" s="10">
        <v>3658132224</v>
      </c>
    </row>
    <row r="1017" spans="1:6" x14ac:dyDescent="0.35">
      <c r="A1017" s="9">
        <v>43104</v>
      </c>
      <c r="B1017" s="2">
        <v>13065.98</v>
      </c>
      <c r="C1017" s="2">
        <v>13208.35</v>
      </c>
      <c r="D1017" s="2">
        <v>13062.67</v>
      </c>
      <c r="E1017" s="2">
        <v>13167.89</v>
      </c>
      <c r="F1017" s="10">
        <v>4423438336</v>
      </c>
    </row>
    <row r="1018" spans="1:6" x14ac:dyDescent="0.35">
      <c r="A1018" s="9">
        <v>43105</v>
      </c>
      <c r="B1018" s="2">
        <v>13219.11</v>
      </c>
      <c r="C1018" s="2">
        <v>13332.8</v>
      </c>
      <c r="D1018" s="2">
        <v>13219.11</v>
      </c>
      <c r="E1018" s="2">
        <v>13319.64</v>
      </c>
      <c r="F1018" s="10">
        <v>4650821120</v>
      </c>
    </row>
    <row r="1019" spans="1:6" x14ac:dyDescent="0.35">
      <c r="A1019" s="9">
        <v>43108</v>
      </c>
      <c r="B1019" s="2">
        <v>13399.62</v>
      </c>
      <c r="C1019" s="2">
        <v>13407.82</v>
      </c>
      <c r="D1019" s="2">
        <v>13334.16</v>
      </c>
      <c r="E1019" s="2">
        <v>13367.78</v>
      </c>
      <c r="F1019" s="10">
        <v>3830786816</v>
      </c>
    </row>
    <row r="1020" spans="1:6" x14ac:dyDescent="0.35">
      <c r="A1020" s="9">
        <v>43109</v>
      </c>
      <c r="B1020" s="2">
        <v>13383.26</v>
      </c>
      <c r="C1020" s="2">
        <v>13425.02</v>
      </c>
      <c r="D1020" s="2">
        <v>13361.22</v>
      </c>
      <c r="E1020" s="2">
        <v>13385.59</v>
      </c>
      <c r="F1020" s="10">
        <v>4083772160</v>
      </c>
    </row>
    <row r="1021" spans="1:6" x14ac:dyDescent="0.35">
      <c r="A1021" s="9">
        <v>43110</v>
      </c>
      <c r="B1021" s="2">
        <v>13355.28</v>
      </c>
      <c r="C1021" s="2">
        <v>13377.88</v>
      </c>
      <c r="D1021" s="2">
        <v>13227.57</v>
      </c>
      <c r="E1021" s="2">
        <v>13281.34</v>
      </c>
      <c r="F1021" s="10">
        <v>4485194240</v>
      </c>
    </row>
    <row r="1022" spans="1:6" x14ac:dyDescent="0.35">
      <c r="A1022" s="9">
        <v>43111</v>
      </c>
      <c r="B1022" s="2">
        <v>13281.2</v>
      </c>
      <c r="C1022" s="2">
        <v>13298.65</v>
      </c>
      <c r="D1022" s="2">
        <v>13151.84</v>
      </c>
      <c r="E1022" s="2">
        <v>13202.9</v>
      </c>
      <c r="F1022" s="10">
        <v>4540815360</v>
      </c>
    </row>
    <row r="1023" spans="1:6" x14ac:dyDescent="0.35">
      <c r="A1023" s="9">
        <v>43112</v>
      </c>
      <c r="B1023" s="2">
        <v>13241.28</v>
      </c>
      <c r="C1023" s="2">
        <v>13265.14</v>
      </c>
      <c r="D1023" s="2">
        <v>13168.01</v>
      </c>
      <c r="E1023" s="2">
        <v>13245.03</v>
      </c>
      <c r="F1023" s="10">
        <v>3796005888</v>
      </c>
    </row>
    <row r="1024" spans="1:6" x14ac:dyDescent="0.35">
      <c r="A1024" s="9">
        <v>43115</v>
      </c>
      <c r="B1024" s="2">
        <v>13244.37</v>
      </c>
      <c r="C1024" s="2">
        <v>13250.37</v>
      </c>
      <c r="D1024" s="2">
        <v>13173.71</v>
      </c>
      <c r="E1024" s="2">
        <v>13200.51</v>
      </c>
      <c r="F1024" s="10">
        <v>2648514048</v>
      </c>
    </row>
    <row r="1025" spans="1:6" x14ac:dyDescent="0.35">
      <c r="A1025" s="9">
        <v>43116</v>
      </c>
      <c r="B1025" s="2">
        <v>13228.6</v>
      </c>
      <c r="C1025" s="2">
        <v>13351.09</v>
      </c>
      <c r="D1025" s="2">
        <v>13196.56</v>
      </c>
      <c r="E1025" s="2">
        <v>13246.33</v>
      </c>
      <c r="F1025" s="10">
        <v>4106614016</v>
      </c>
    </row>
    <row r="1026" spans="1:6" x14ac:dyDescent="0.35">
      <c r="A1026" s="9">
        <v>43117</v>
      </c>
      <c r="B1026" s="2">
        <v>13200.92</v>
      </c>
      <c r="C1026" s="2">
        <v>13251.44</v>
      </c>
      <c r="D1026" s="2">
        <v>13137.51</v>
      </c>
      <c r="E1026" s="2">
        <v>13183.96</v>
      </c>
      <c r="F1026" s="10">
        <v>3920349184</v>
      </c>
    </row>
    <row r="1027" spans="1:6" x14ac:dyDescent="0.35">
      <c r="A1027" s="9">
        <v>43118</v>
      </c>
      <c r="B1027" s="2">
        <v>13250.25</v>
      </c>
      <c r="C1027" s="2">
        <v>13293.29</v>
      </c>
      <c r="D1027" s="2">
        <v>13201.34</v>
      </c>
      <c r="E1027" s="2">
        <v>13281.43</v>
      </c>
      <c r="F1027" s="10">
        <v>3887674368</v>
      </c>
    </row>
    <row r="1028" spans="1:6" x14ac:dyDescent="0.35">
      <c r="A1028" s="9">
        <v>43119</v>
      </c>
      <c r="B1028" s="2">
        <v>13297.74</v>
      </c>
      <c r="C1028" s="2">
        <v>13445.47</v>
      </c>
      <c r="D1028" s="2">
        <v>13294.81</v>
      </c>
      <c r="E1028" s="2">
        <v>13434.45</v>
      </c>
      <c r="F1028" s="10">
        <v>5312901120</v>
      </c>
    </row>
    <row r="1029" spans="1:6" x14ac:dyDescent="0.35">
      <c r="A1029" s="9">
        <v>43122</v>
      </c>
      <c r="B1029" s="2">
        <v>13435.14</v>
      </c>
      <c r="C1029" s="2">
        <v>13470.05</v>
      </c>
      <c r="D1029" s="2">
        <v>13410.96</v>
      </c>
      <c r="E1029" s="2">
        <v>13463.69</v>
      </c>
      <c r="F1029" s="10">
        <v>3879996416</v>
      </c>
    </row>
    <row r="1030" spans="1:6" x14ac:dyDescent="0.35">
      <c r="A1030" s="9">
        <v>43123</v>
      </c>
      <c r="B1030" s="2">
        <v>13577.14</v>
      </c>
      <c r="C1030" s="2">
        <v>13596.89</v>
      </c>
      <c r="D1030" s="2">
        <v>13517.81</v>
      </c>
      <c r="E1030" s="2">
        <v>13559.6</v>
      </c>
      <c r="F1030" s="10">
        <v>4474911744</v>
      </c>
    </row>
    <row r="1031" spans="1:6" x14ac:dyDescent="0.35">
      <c r="A1031" s="9">
        <v>43124</v>
      </c>
      <c r="B1031" s="2">
        <v>13572.71</v>
      </c>
      <c r="C1031" s="2">
        <v>13576.84</v>
      </c>
      <c r="D1031" s="2">
        <v>13414.74</v>
      </c>
      <c r="E1031" s="2">
        <v>13414.74</v>
      </c>
      <c r="F1031" s="10">
        <v>4564822528</v>
      </c>
    </row>
    <row r="1032" spans="1:6" x14ac:dyDescent="0.35">
      <c r="A1032" s="9">
        <v>43125</v>
      </c>
      <c r="B1032" s="2">
        <v>13374.38</v>
      </c>
      <c r="C1032" s="2">
        <v>13443.36</v>
      </c>
      <c r="D1032" s="2">
        <v>13222.47</v>
      </c>
      <c r="E1032" s="2">
        <v>13298.36</v>
      </c>
      <c r="F1032" s="10">
        <v>4837789696</v>
      </c>
    </row>
    <row r="1033" spans="1:6" x14ac:dyDescent="0.35">
      <c r="A1033" s="9">
        <v>43126</v>
      </c>
      <c r="B1033" s="2">
        <v>13297.51</v>
      </c>
      <c r="C1033" s="2">
        <v>13348.69</v>
      </c>
      <c r="D1033" s="2">
        <v>13268.31</v>
      </c>
      <c r="E1033" s="2">
        <v>13340.17</v>
      </c>
      <c r="F1033" s="10">
        <v>3387232256</v>
      </c>
    </row>
    <row r="1034" spans="1:6" x14ac:dyDescent="0.35">
      <c r="A1034" s="9">
        <v>43129</v>
      </c>
      <c r="B1034" s="2">
        <v>13358.9</v>
      </c>
      <c r="C1034" s="2">
        <v>13370.02</v>
      </c>
      <c r="D1034" s="2">
        <v>13274.84</v>
      </c>
      <c r="E1034" s="2">
        <v>13324.48</v>
      </c>
      <c r="F1034" s="10">
        <v>3295519488</v>
      </c>
    </row>
    <row r="1035" spans="1:6" x14ac:dyDescent="0.35">
      <c r="A1035" s="9">
        <v>43130</v>
      </c>
      <c r="B1035" s="2">
        <v>13223.97</v>
      </c>
      <c r="C1035" s="2">
        <v>13309.86</v>
      </c>
      <c r="D1035" s="2">
        <v>13171.91</v>
      </c>
      <c r="E1035" s="2">
        <v>13197.71</v>
      </c>
      <c r="F1035" s="10">
        <v>4805452288</v>
      </c>
    </row>
    <row r="1036" spans="1:6" x14ac:dyDescent="0.35">
      <c r="A1036" s="9">
        <v>43131</v>
      </c>
      <c r="B1036" s="2">
        <v>13210.76</v>
      </c>
      <c r="C1036" s="2">
        <v>13268.41</v>
      </c>
      <c r="D1036" s="2">
        <v>13159.35</v>
      </c>
      <c r="E1036" s="2">
        <v>13189.48</v>
      </c>
      <c r="F1036" s="10">
        <v>4869741056</v>
      </c>
    </row>
    <row r="1037" spans="1:6" x14ac:dyDescent="0.35">
      <c r="A1037" s="9">
        <v>43132</v>
      </c>
      <c r="B1037" s="2">
        <v>13235.15</v>
      </c>
      <c r="C1037" s="2">
        <v>13301.41</v>
      </c>
      <c r="D1037" s="2">
        <v>12971.78</v>
      </c>
      <c r="E1037" s="2">
        <v>13003.9</v>
      </c>
      <c r="F1037" s="10">
        <v>5469426176</v>
      </c>
    </row>
    <row r="1038" spans="1:6" x14ac:dyDescent="0.35">
      <c r="A1038" s="9">
        <v>43133</v>
      </c>
      <c r="B1038" s="2">
        <v>12954.59</v>
      </c>
      <c r="C1038" s="2">
        <v>12954.59</v>
      </c>
      <c r="D1038" s="2">
        <v>12782.07</v>
      </c>
      <c r="E1038" s="2">
        <v>12785.16</v>
      </c>
      <c r="F1038" s="10">
        <v>5402326016</v>
      </c>
    </row>
    <row r="1039" spans="1:6" x14ac:dyDescent="0.35">
      <c r="A1039" s="9">
        <v>43136</v>
      </c>
      <c r="B1039" s="2">
        <v>12687.79</v>
      </c>
      <c r="C1039" s="2">
        <v>12752.6</v>
      </c>
      <c r="D1039" s="2">
        <v>12622.44</v>
      </c>
      <c r="E1039" s="2">
        <v>12687.49</v>
      </c>
      <c r="F1039" s="10">
        <v>4843560448</v>
      </c>
    </row>
    <row r="1040" spans="1:6" x14ac:dyDescent="0.35">
      <c r="A1040" s="9">
        <v>43137</v>
      </c>
      <c r="B1040" s="2">
        <v>12232.86</v>
      </c>
      <c r="C1040" s="2">
        <v>12550.16</v>
      </c>
      <c r="D1040" s="2">
        <v>12232.86</v>
      </c>
      <c r="E1040" s="2">
        <v>12392.66</v>
      </c>
      <c r="F1040" s="10">
        <v>8869194752</v>
      </c>
    </row>
    <row r="1041" spans="1:6" x14ac:dyDescent="0.35">
      <c r="A1041" s="9">
        <v>43138</v>
      </c>
      <c r="B1041" s="2">
        <v>12478.68</v>
      </c>
      <c r="C1041" s="2">
        <v>12651.28</v>
      </c>
      <c r="D1041" s="2">
        <v>12414.84</v>
      </c>
      <c r="E1041" s="2">
        <v>12590.43</v>
      </c>
      <c r="F1041" s="10">
        <v>6084467200</v>
      </c>
    </row>
    <row r="1042" spans="1:6" x14ac:dyDescent="0.35">
      <c r="A1042" s="9">
        <v>43139</v>
      </c>
      <c r="B1042" s="2">
        <v>12506.18</v>
      </c>
      <c r="C1042" s="2">
        <v>12541.32</v>
      </c>
      <c r="D1042" s="2">
        <v>12187.45</v>
      </c>
      <c r="E1042" s="2">
        <v>12260.29</v>
      </c>
      <c r="F1042" s="10">
        <v>5867461632</v>
      </c>
    </row>
    <row r="1043" spans="1:6" x14ac:dyDescent="0.35">
      <c r="A1043" s="9">
        <v>43140</v>
      </c>
      <c r="B1043" s="2">
        <v>12263.1</v>
      </c>
      <c r="C1043" s="2">
        <v>12296.18</v>
      </c>
      <c r="D1043" s="2">
        <v>12003.36</v>
      </c>
      <c r="E1043" s="2">
        <v>12107.48</v>
      </c>
      <c r="F1043" s="10">
        <v>6962616320</v>
      </c>
    </row>
    <row r="1044" spans="1:6" x14ac:dyDescent="0.35">
      <c r="A1044" s="9">
        <v>43143</v>
      </c>
      <c r="B1044" s="2">
        <v>12238.63</v>
      </c>
      <c r="C1044" s="2">
        <v>12379.16</v>
      </c>
      <c r="D1044" s="2">
        <v>12222.34</v>
      </c>
      <c r="E1044" s="2">
        <v>12282.77</v>
      </c>
      <c r="F1044" s="10">
        <v>4617105920</v>
      </c>
    </row>
    <row r="1045" spans="1:6" x14ac:dyDescent="0.35">
      <c r="A1045" s="9">
        <v>43144</v>
      </c>
      <c r="B1045" s="2">
        <v>12282.76</v>
      </c>
      <c r="C1045" s="2">
        <v>12300.63</v>
      </c>
      <c r="D1045" s="2">
        <v>12196.22</v>
      </c>
      <c r="E1045" s="2">
        <v>12196.5</v>
      </c>
      <c r="F1045" s="10">
        <v>3506523136</v>
      </c>
    </row>
    <row r="1046" spans="1:6" x14ac:dyDescent="0.35">
      <c r="A1046" s="9">
        <v>43145</v>
      </c>
      <c r="B1046" s="2">
        <v>12294.85</v>
      </c>
      <c r="C1046" s="2">
        <v>12393.71</v>
      </c>
      <c r="D1046" s="2">
        <v>12075.21</v>
      </c>
      <c r="E1046" s="2">
        <v>12339.16</v>
      </c>
      <c r="F1046" s="10">
        <v>5019462656</v>
      </c>
    </row>
    <row r="1047" spans="1:6" x14ac:dyDescent="0.35">
      <c r="A1047" s="9">
        <v>43146</v>
      </c>
      <c r="B1047" s="2">
        <v>12425.45</v>
      </c>
      <c r="C1047" s="2">
        <v>12479.97</v>
      </c>
      <c r="D1047" s="2">
        <v>12275.04</v>
      </c>
      <c r="E1047" s="2">
        <v>12346.17</v>
      </c>
      <c r="F1047" s="10">
        <v>4300133376</v>
      </c>
    </row>
    <row r="1048" spans="1:6" x14ac:dyDescent="0.35">
      <c r="A1048" s="9">
        <v>43147</v>
      </c>
      <c r="B1048" s="2">
        <v>12408.48</v>
      </c>
      <c r="C1048" s="2">
        <v>12484.12</v>
      </c>
      <c r="D1048" s="2">
        <v>12368.71</v>
      </c>
      <c r="E1048" s="2">
        <v>12451.96</v>
      </c>
      <c r="F1048" s="10">
        <v>4571904512</v>
      </c>
    </row>
    <row r="1049" spans="1:6" x14ac:dyDescent="0.35">
      <c r="A1049" s="9">
        <v>43150</v>
      </c>
      <c r="B1049" s="2">
        <v>12495.07</v>
      </c>
      <c r="C1049" s="2">
        <v>12505.49</v>
      </c>
      <c r="D1049" s="2">
        <v>12361.86</v>
      </c>
      <c r="E1049" s="2">
        <v>12385.6</v>
      </c>
      <c r="F1049" s="10">
        <v>2708779008</v>
      </c>
    </row>
    <row r="1050" spans="1:6" x14ac:dyDescent="0.35">
      <c r="A1050" s="9">
        <v>43151</v>
      </c>
      <c r="B1050" s="2">
        <v>12403.63</v>
      </c>
      <c r="C1050" s="2">
        <v>12496.1</v>
      </c>
      <c r="D1050" s="2">
        <v>12333.79</v>
      </c>
      <c r="E1050" s="2">
        <v>12487.9</v>
      </c>
      <c r="F1050" s="10">
        <v>3669636352</v>
      </c>
    </row>
    <row r="1051" spans="1:6" x14ac:dyDescent="0.35">
      <c r="A1051" s="9">
        <v>43152</v>
      </c>
      <c r="B1051" s="2">
        <v>12457.22</v>
      </c>
      <c r="C1051" s="2">
        <v>12474.37</v>
      </c>
      <c r="D1051" s="2">
        <v>12372.26</v>
      </c>
      <c r="E1051" s="2">
        <v>12470.49</v>
      </c>
      <c r="F1051" s="10">
        <v>3317737728</v>
      </c>
    </row>
    <row r="1052" spans="1:6" x14ac:dyDescent="0.35">
      <c r="A1052" s="9">
        <v>43153</v>
      </c>
      <c r="B1052" s="2">
        <v>12358.82</v>
      </c>
      <c r="C1052" s="2">
        <v>12497.71</v>
      </c>
      <c r="D1052" s="2">
        <v>12283.7</v>
      </c>
      <c r="E1052" s="2">
        <v>12461.91</v>
      </c>
      <c r="F1052" s="10">
        <v>3834924288</v>
      </c>
    </row>
    <row r="1053" spans="1:6" x14ac:dyDescent="0.35">
      <c r="A1053" s="9">
        <v>43154</v>
      </c>
      <c r="B1053" s="2">
        <v>12491.77</v>
      </c>
      <c r="C1053" s="2">
        <v>12513.32</v>
      </c>
      <c r="D1053" s="2">
        <v>12431.94</v>
      </c>
      <c r="E1053" s="2">
        <v>12483.79</v>
      </c>
      <c r="F1053" s="10">
        <v>3698836736</v>
      </c>
    </row>
    <row r="1054" spans="1:6" x14ac:dyDescent="0.35">
      <c r="A1054" s="9">
        <v>43157</v>
      </c>
      <c r="B1054" s="2">
        <v>12566.05</v>
      </c>
      <c r="C1054" s="2">
        <v>12601.46</v>
      </c>
      <c r="D1054" s="2">
        <v>12484.59</v>
      </c>
      <c r="E1054" s="2">
        <v>12527.04</v>
      </c>
      <c r="F1054" s="10">
        <v>3536148480</v>
      </c>
    </row>
    <row r="1055" spans="1:6" x14ac:dyDescent="0.35">
      <c r="A1055" s="9">
        <v>43158</v>
      </c>
      <c r="B1055" s="2">
        <v>12573.65</v>
      </c>
      <c r="C1055" s="2">
        <v>12577.56</v>
      </c>
      <c r="D1055" s="2">
        <v>12436.13</v>
      </c>
      <c r="E1055" s="2">
        <v>12490.73</v>
      </c>
      <c r="F1055" s="10">
        <v>3911907072</v>
      </c>
    </row>
    <row r="1056" spans="1:6" x14ac:dyDescent="0.35">
      <c r="A1056" s="9">
        <v>43159</v>
      </c>
      <c r="B1056" s="2">
        <v>12427.46</v>
      </c>
      <c r="C1056" s="2">
        <v>12516.92</v>
      </c>
      <c r="D1056" s="2">
        <v>12417.96</v>
      </c>
      <c r="E1056" s="2">
        <v>12435.85</v>
      </c>
      <c r="F1056" s="10">
        <v>4191036928</v>
      </c>
    </row>
    <row r="1057" spans="1:6" x14ac:dyDescent="0.35">
      <c r="A1057" s="9">
        <v>43160</v>
      </c>
      <c r="B1057" s="2">
        <v>12386.4</v>
      </c>
      <c r="C1057" s="2">
        <v>12387.88</v>
      </c>
      <c r="D1057" s="2">
        <v>12143.14</v>
      </c>
      <c r="E1057" s="2">
        <v>12190.94</v>
      </c>
      <c r="F1057" s="10">
        <v>5302582272</v>
      </c>
    </row>
    <row r="1058" spans="1:6" x14ac:dyDescent="0.35">
      <c r="A1058" s="9">
        <v>43161</v>
      </c>
      <c r="B1058" s="2">
        <v>12051.89</v>
      </c>
      <c r="C1058" s="2">
        <v>12081.4</v>
      </c>
      <c r="D1058" s="2">
        <v>11877.66</v>
      </c>
      <c r="E1058" s="2">
        <v>11913.71</v>
      </c>
      <c r="F1058" s="10">
        <v>5397143552</v>
      </c>
    </row>
    <row r="1059" spans="1:6" x14ac:dyDescent="0.35">
      <c r="A1059" s="9">
        <v>43164</v>
      </c>
      <c r="B1059" s="2">
        <v>11831.57</v>
      </c>
      <c r="C1059" s="2">
        <v>12110.18</v>
      </c>
      <c r="D1059" s="2">
        <v>11830.98</v>
      </c>
      <c r="E1059" s="2">
        <v>12090.87</v>
      </c>
      <c r="F1059" s="10">
        <v>4623067136</v>
      </c>
    </row>
    <row r="1060" spans="1:6" x14ac:dyDescent="0.35">
      <c r="A1060" s="9">
        <v>43165</v>
      </c>
      <c r="B1060" s="2">
        <v>12229.29</v>
      </c>
      <c r="C1060" s="2">
        <v>12259.58</v>
      </c>
      <c r="D1060" s="2">
        <v>12110.34</v>
      </c>
      <c r="E1060" s="2">
        <v>12113.87</v>
      </c>
      <c r="F1060" s="10">
        <v>4064954624</v>
      </c>
    </row>
    <row r="1061" spans="1:6" x14ac:dyDescent="0.35">
      <c r="A1061" s="9">
        <v>43166</v>
      </c>
      <c r="B1061" s="2">
        <v>12060.09</v>
      </c>
      <c r="C1061" s="2">
        <v>12275.69</v>
      </c>
      <c r="D1061" s="2">
        <v>12020.61</v>
      </c>
      <c r="E1061" s="2">
        <v>12245.36</v>
      </c>
      <c r="F1061" s="10">
        <v>3953398272</v>
      </c>
    </row>
    <row r="1062" spans="1:6" x14ac:dyDescent="0.35">
      <c r="A1062" s="9">
        <v>43167</v>
      </c>
      <c r="B1062" s="2">
        <v>12237.94</v>
      </c>
      <c r="C1062" s="2">
        <v>12382.69</v>
      </c>
      <c r="D1062" s="2">
        <v>12177.12</v>
      </c>
      <c r="E1062" s="2">
        <v>12355.57</v>
      </c>
      <c r="F1062" s="10">
        <v>4186407680</v>
      </c>
    </row>
    <row r="1063" spans="1:6" x14ac:dyDescent="0.35">
      <c r="A1063" s="9">
        <v>43168</v>
      </c>
      <c r="B1063" s="2">
        <v>12331.64</v>
      </c>
      <c r="C1063" s="2">
        <v>12407.98</v>
      </c>
      <c r="D1063" s="2">
        <v>12284.57</v>
      </c>
      <c r="E1063" s="2">
        <v>12346.68</v>
      </c>
      <c r="F1063" s="10">
        <v>4044948480</v>
      </c>
    </row>
    <row r="1064" spans="1:6" x14ac:dyDescent="0.35">
      <c r="A1064" s="9">
        <v>43171</v>
      </c>
      <c r="B1064" s="2">
        <v>12453.3</v>
      </c>
      <c r="C1064" s="2">
        <v>12454.96</v>
      </c>
      <c r="D1064" s="2">
        <v>12361.01</v>
      </c>
      <c r="E1064" s="2">
        <v>12418.39</v>
      </c>
      <c r="F1064" s="10">
        <v>3793779968</v>
      </c>
    </row>
    <row r="1065" spans="1:6" x14ac:dyDescent="0.35">
      <c r="A1065" s="9">
        <v>43172</v>
      </c>
      <c r="B1065" s="2">
        <v>12425.69</v>
      </c>
      <c r="C1065" s="2">
        <v>12459.9</v>
      </c>
      <c r="D1065" s="2">
        <v>12162.47</v>
      </c>
      <c r="E1065" s="2">
        <v>12221.03</v>
      </c>
      <c r="F1065" s="10">
        <v>4808213504</v>
      </c>
    </row>
    <row r="1066" spans="1:6" x14ac:dyDescent="0.35">
      <c r="A1066" s="9">
        <v>43173</v>
      </c>
      <c r="B1066" s="2">
        <v>12212.49</v>
      </c>
      <c r="C1066" s="2">
        <v>12322.89</v>
      </c>
      <c r="D1066" s="2">
        <v>12202.76</v>
      </c>
      <c r="E1066" s="2">
        <v>12237.74</v>
      </c>
      <c r="F1066" s="10">
        <v>4540817408</v>
      </c>
    </row>
    <row r="1067" spans="1:6" x14ac:dyDescent="0.35">
      <c r="A1067" s="9">
        <v>43174</v>
      </c>
      <c r="B1067" s="2">
        <v>12284.14</v>
      </c>
      <c r="C1067" s="2">
        <v>12378.39</v>
      </c>
      <c r="D1067" s="2">
        <v>12239.96</v>
      </c>
      <c r="E1067" s="2">
        <v>12345.56</v>
      </c>
      <c r="F1067" s="10">
        <v>4716749824</v>
      </c>
    </row>
    <row r="1068" spans="1:6" x14ac:dyDescent="0.35">
      <c r="A1068" s="9">
        <v>43175</v>
      </c>
      <c r="B1068" s="2">
        <v>12345.56</v>
      </c>
      <c r="C1068" s="2">
        <v>12454.02</v>
      </c>
      <c r="D1068" s="2">
        <v>12337.62</v>
      </c>
      <c r="E1068" s="2">
        <v>12389.58</v>
      </c>
      <c r="F1068" s="10">
        <v>9975442432</v>
      </c>
    </row>
    <row r="1069" spans="1:6" x14ac:dyDescent="0.35">
      <c r="A1069" s="9">
        <v>43178</v>
      </c>
      <c r="B1069" s="2">
        <v>12346.51</v>
      </c>
      <c r="C1069" s="2">
        <v>12369.77</v>
      </c>
      <c r="D1069" s="2">
        <v>12183.79</v>
      </c>
      <c r="E1069" s="2">
        <v>12217.02</v>
      </c>
      <c r="F1069" s="10">
        <v>4157686784</v>
      </c>
    </row>
    <row r="1070" spans="1:6" x14ac:dyDescent="0.35">
      <c r="A1070" s="9">
        <v>43179</v>
      </c>
      <c r="B1070" s="2">
        <v>12261.19</v>
      </c>
      <c r="C1070" s="10">
        <v>12320</v>
      </c>
      <c r="D1070" s="2">
        <v>12191.55</v>
      </c>
      <c r="E1070" s="2">
        <v>12307.33</v>
      </c>
      <c r="F1070" s="10">
        <v>3369058816</v>
      </c>
    </row>
    <row r="1071" spans="1:6" x14ac:dyDescent="0.35">
      <c r="A1071" s="9">
        <v>43180</v>
      </c>
      <c r="B1071" s="2">
        <v>12336.76</v>
      </c>
      <c r="C1071" s="2">
        <v>12344.09</v>
      </c>
      <c r="D1071" s="2">
        <v>12250.37</v>
      </c>
      <c r="E1071" s="2">
        <v>12309.15</v>
      </c>
      <c r="F1071" s="10">
        <v>3646104832</v>
      </c>
    </row>
    <row r="1072" spans="1:6" x14ac:dyDescent="0.35">
      <c r="A1072" s="9">
        <v>43181</v>
      </c>
      <c r="B1072" s="2">
        <v>12187.73</v>
      </c>
      <c r="C1072" s="2">
        <v>12267.17</v>
      </c>
      <c r="D1072" s="2">
        <v>12009.5</v>
      </c>
      <c r="E1072" s="2">
        <v>12100.08</v>
      </c>
      <c r="F1072" s="10">
        <v>5233261568</v>
      </c>
    </row>
    <row r="1073" spans="1:6" x14ac:dyDescent="0.35">
      <c r="A1073" s="9">
        <v>43182</v>
      </c>
      <c r="B1073" s="2">
        <v>11995.51</v>
      </c>
      <c r="C1073" s="2">
        <v>12001.78</v>
      </c>
      <c r="D1073" s="2">
        <v>11818.7</v>
      </c>
      <c r="E1073" s="2">
        <v>11886.31</v>
      </c>
      <c r="F1073" s="10">
        <v>5575218176</v>
      </c>
    </row>
    <row r="1074" spans="1:6" x14ac:dyDescent="0.35">
      <c r="A1074" s="9">
        <v>43185</v>
      </c>
      <c r="B1074" s="2">
        <v>11919.64</v>
      </c>
      <c r="C1074" s="2">
        <v>11984.5</v>
      </c>
      <c r="D1074" s="2">
        <v>11726.62</v>
      </c>
      <c r="E1074" s="2">
        <v>11787.26</v>
      </c>
      <c r="F1074" s="10">
        <v>3959591936</v>
      </c>
    </row>
    <row r="1075" spans="1:6" x14ac:dyDescent="0.35">
      <c r="A1075" s="9">
        <v>43186</v>
      </c>
      <c r="B1075" s="2">
        <v>11996.35</v>
      </c>
      <c r="C1075" s="2">
        <v>12042.78</v>
      </c>
      <c r="D1075" s="2">
        <v>11927.91</v>
      </c>
      <c r="E1075" s="2">
        <v>11970.83</v>
      </c>
      <c r="F1075" s="10">
        <v>4057809408</v>
      </c>
    </row>
    <row r="1076" spans="1:6" x14ac:dyDescent="0.35">
      <c r="A1076" s="9">
        <v>43187</v>
      </c>
      <c r="B1076" s="2">
        <v>11868.08</v>
      </c>
      <c r="C1076" s="2">
        <v>11961.16</v>
      </c>
      <c r="D1076" s="2">
        <v>11770.4</v>
      </c>
      <c r="E1076" s="2">
        <v>11940.71</v>
      </c>
      <c r="F1076" s="10">
        <v>4382003712</v>
      </c>
    </row>
    <row r="1077" spans="1:6" x14ac:dyDescent="0.35">
      <c r="A1077" s="9">
        <v>43188</v>
      </c>
      <c r="B1077" s="2">
        <v>11956.34</v>
      </c>
      <c r="C1077" s="2">
        <v>12151.31</v>
      </c>
      <c r="D1077" s="2">
        <v>11942.28</v>
      </c>
      <c r="E1077" s="2">
        <v>12096.73</v>
      </c>
      <c r="F1077" s="10">
        <v>5062100480</v>
      </c>
    </row>
    <row r="1078" spans="1:6" x14ac:dyDescent="0.35">
      <c r="A1078" s="9">
        <v>43193</v>
      </c>
      <c r="B1078" s="2">
        <v>11997.47</v>
      </c>
      <c r="C1078" s="2">
        <v>12069.48</v>
      </c>
      <c r="D1078" s="2">
        <v>11913.62</v>
      </c>
      <c r="E1078" s="2">
        <v>12002.45</v>
      </c>
      <c r="F1078" s="10">
        <v>3978663680</v>
      </c>
    </row>
    <row r="1079" spans="1:6" x14ac:dyDescent="0.35">
      <c r="A1079" s="9">
        <v>43194</v>
      </c>
      <c r="B1079" s="2">
        <v>12000.47</v>
      </c>
      <c r="C1079" s="2">
        <v>12011.12</v>
      </c>
      <c r="D1079" s="2">
        <v>11792.35</v>
      </c>
      <c r="E1079" s="2">
        <v>11957.9</v>
      </c>
      <c r="F1079" s="10">
        <v>4375988736</v>
      </c>
    </row>
    <row r="1080" spans="1:6" x14ac:dyDescent="0.35">
      <c r="A1080" s="9">
        <v>43195</v>
      </c>
      <c r="B1080" s="2">
        <v>12153.61</v>
      </c>
      <c r="C1080" s="2">
        <v>12322.37</v>
      </c>
      <c r="D1080" s="2">
        <v>12135.64</v>
      </c>
      <c r="E1080" s="2">
        <v>12305.19</v>
      </c>
      <c r="F1080" s="10">
        <v>4725546496</v>
      </c>
    </row>
    <row r="1081" spans="1:6" x14ac:dyDescent="0.35">
      <c r="A1081" s="9">
        <v>43196</v>
      </c>
      <c r="B1081" s="2">
        <v>12242.94</v>
      </c>
      <c r="C1081" s="2">
        <v>12290.03</v>
      </c>
      <c r="D1081" s="2">
        <v>12202.05</v>
      </c>
      <c r="E1081" s="2">
        <v>12241.27</v>
      </c>
      <c r="F1081" s="10">
        <v>3660996864</v>
      </c>
    </row>
    <row r="1082" spans="1:6" x14ac:dyDescent="0.35">
      <c r="A1082" s="9">
        <v>43199</v>
      </c>
      <c r="B1082" s="2">
        <v>12311.02</v>
      </c>
      <c r="C1082" s="2">
        <v>12371.11</v>
      </c>
      <c r="D1082" s="2">
        <v>12205.39</v>
      </c>
      <c r="E1082" s="2">
        <v>12261.75</v>
      </c>
      <c r="F1082" s="10">
        <v>3109784576</v>
      </c>
    </row>
    <row r="1083" spans="1:6" x14ac:dyDescent="0.35">
      <c r="A1083" s="9">
        <v>43200</v>
      </c>
      <c r="B1083" s="2">
        <v>12389.9</v>
      </c>
      <c r="C1083" s="2">
        <v>12428.9</v>
      </c>
      <c r="D1083" s="2">
        <v>12334.95</v>
      </c>
      <c r="E1083" s="2">
        <v>12397.32</v>
      </c>
      <c r="F1083" s="10">
        <v>4258725376</v>
      </c>
    </row>
    <row r="1084" spans="1:6" x14ac:dyDescent="0.35">
      <c r="A1084" s="9">
        <v>43201</v>
      </c>
      <c r="B1084" s="2">
        <v>12372.07</v>
      </c>
      <c r="C1084" s="2">
        <v>12381.53</v>
      </c>
      <c r="D1084" s="2">
        <v>12256.59</v>
      </c>
      <c r="E1084" s="2">
        <v>12293.97</v>
      </c>
      <c r="F1084" s="10">
        <v>3732697088</v>
      </c>
    </row>
    <row r="1085" spans="1:6" x14ac:dyDescent="0.35">
      <c r="A1085" s="9">
        <v>43202</v>
      </c>
      <c r="B1085" s="2">
        <v>12282.39</v>
      </c>
      <c r="C1085" s="2">
        <v>12434.24</v>
      </c>
      <c r="D1085" s="2">
        <v>12263.7</v>
      </c>
      <c r="E1085" s="2">
        <v>12415.01</v>
      </c>
      <c r="F1085" s="10">
        <v>3604600576</v>
      </c>
    </row>
    <row r="1086" spans="1:6" x14ac:dyDescent="0.35">
      <c r="A1086" s="9">
        <v>43203</v>
      </c>
      <c r="B1086" s="2">
        <v>12461.31</v>
      </c>
      <c r="C1086" s="2">
        <v>12523.97</v>
      </c>
      <c r="D1086" s="2">
        <v>12411.65</v>
      </c>
      <c r="E1086" s="2">
        <v>12442.4</v>
      </c>
      <c r="F1086" s="10">
        <v>3308857088</v>
      </c>
    </row>
    <row r="1087" spans="1:6" x14ac:dyDescent="0.35">
      <c r="A1087" s="9">
        <v>43206</v>
      </c>
      <c r="B1087" s="2">
        <v>12478.99</v>
      </c>
      <c r="C1087" s="2">
        <v>12487.04</v>
      </c>
      <c r="D1087" s="2">
        <v>12375.63</v>
      </c>
      <c r="E1087" s="2">
        <v>12391.41</v>
      </c>
      <c r="F1087" s="10">
        <v>2660433408</v>
      </c>
    </row>
    <row r="1088" spans="1:6" x14ac:dyDescent="0.35">
      <c r="A1088" s="9">
        <v>43207</v>
      </c>
      <c r="B1088" s="2">
        <v>12443.2</v>
      </c>
      <c r="C1088" s="2">
        <v>12614.25</v>
      </c>
      <c r="D1088" s="2">
        <v>12417.26</v>
      </c>
      <c r="E1088" s="2">
        <v>12585.57</v>
      </c>
      <c r="F1088" s="10">
        <v>3836084992</v>
      </c>
    </row>
    <row r="1089" spans="1:6" x14ac:dyDescent="0.35">
      <c r="A1089" s="9">
        <v>43208</v>
      </c>
      <c r="B1089" s="2">
        <v>12597.58</v>
      </c>
      <c r="C1089" s="2">
        <v>12640.25</v>
      </c>
      <c r="D1089" s="2">
        <v>12548.45</v>
      </c>
      <c r="E1089" s="2">
        <v>12590.83</v>
      </c>
      <c r="F1089" s="10">
        <v>3817772032</v>
      </c>
    </row>
    <row r="1090" spans="1:6" x14ac:dyDescent="0.35">
      <c r="A1090" s="9">
        <v>43209</v>
      </c>
      <c r="B1090" s="2">
        <v>12595.61</v>
      </c>
      <c r="C1090" s="2">
        <v>12595.61</v>
      </c>
      <c r="D1090" s="2">
        <v>12534.63</v>
      </c>
      <c r="E1090" s="2">
        <v>12567.42</v>
      </c>
      <c r="F1090" s="10">
        <v>3173914368</v>
      </c>
    </row>
    <row r="1091" spans="1:6" x14ac:dyDescent="0.35">
      <c r="A1091" s="9">
        <v>43210</v>
      </c>
      <c r="B1091" s="2">
        <v>12555.96</v>
      </c>
      <c r="C1091" s="2">
        <v>12585.37</v>
      </c>
      <c r="D1091" s="2">
        <v>12490.77</v>
      </c>
      <c r="E1091" s="2">
        <v>12540.5</v>
      </c>
      <c r="F1091" s="10">
        <v>4822329344</v>
      </c>
    </row>
    <row r="1092" spans="1:6" x14ac:dyDescent="0.35">
      <c r="A1092" s="9">
        <v>43213</v>
      </c>
      <c r="B1092" s="2">
        <v>12538.16</v>
      </c>
      <c r="C1092" s="2">
        <v>12588.23</v>
      </c>
      <c r="D1092" s="2">
        <v>12466.47</v>
      </c>
      <c r="E1092" s="2">
        <v>12572.39</v>
      </c>
      <c r="F1092" s="10">
        <v>3270311168</v>
      </c>
    </row>
    <row r="1093" spans="1:6" x14ac:dyDescent="0.35">
      <c r="A1093" s="9">
        <v>43214</v>
      </c>
      <c r="B1093" s="2">
        <v>12602.41</v>
      </c>
      <c r="C1093" s="2">
        <v>12647.16</v>
      </c>
      <c r="D1093" s="2">
        <v>12481.3</v>
      </c>
      <c r="E1093" s="2">
        <v>12550.82</v>
      </c>
      <c r="F1093" s="10">
        <v>4545615360</v>
      </c>
    </row>
    <row r="1094" spans="1:6" x14ac:dyDescent="0.35">
      <c r="A1094" s="9">
        <v>43215</v>
      </c>
      <c r="B1094" s="2">
        <v>12456.82</v>
      </c>
      <c r="C1094" s="2">
        <v>12484.78</v>
      </c>
      <c r="D1094" s="2">
        <v>12312.27</v>
      </c>
      <c r="E1094" s="2">
        <v>12422.3</v>
      </c>
      <c r="F1094" s="10">
        <v>4781878784</v>
      </c>
    </row>
    <row r="1095" spans="1:6" x14ac:dyDescent="0.35">
      <c r="A1095" s="9">
        <v>43216</v>
      </c>
      <c r="B1095" s="2">
        <v>12395.9</v>
      </c>
      <c r="C1095" s="2">
        <v>12503.22</v>
      </c>
      <c r="D1095" s="2">
        <v>12383.95</v>
      </c>
      <c r="E1095" s="2">
        <v>12500.47</v>
      </c>
      <c r="F1095" s="10">
        <v>4577832960</v>
      </c>
    </row>
    <row r="1096" spans="1:6" x14ac:dyDescent="0.35">
      <c r="A1096" s="9">
        <v>43217</v>
      </c>
      <c r="B1096" s="2">
        <v>12572.72</v>
      </c>
      <c r="C1096" s="2">
        <v>12627.71</v>
      </c>
      <c r="D1096" s="2">
        <v>12518.03</v>
      </c>
      <c r="E1096" s="2">
        <v>12580.87</v>
      </c>
      <c r="F1096" s="10">
        <v>3977029120</v>
      </c>
    </row>
    <row r="1097" spans="1:6" x14ac:dyDescent="0.35">
      <c r="A1097" s="9">
        <v>43220</v>
      </c>
      <c r="B1097" s="2">
        <v>12606.27</v>
      </c>
      <c r="C1097" s="2">
        <v>12622.93</v>
      </c>
      <c r="D1097" s="2">
        <v>12563.74</v>
      </c>
      <c r="E1097" s="2">
        <v>12612.11</v>
      </c>
      <c r="F1097" s="10">
        <v>3482193152</v>
      </c>
    </row>
    <row r="1098" spans="1:6" x14ac:dyDescent="0.35">
      <c r="A1098" s="9">
        <v>43222</v>
      </c>
      <c r="B1098" s="2">
        <v>12610.78</v>
      </c>
      <c r="C1098" s="2">
        <v>12827.54</v>
      </c>
      <c r="D1098" s="2">
        <v>12605.38</v>
      </c>
      <c r="E1098" s="2">
        <v>12802.25</v>
      </c>
      <c r="F1098" s="10">
        <v>4992339456</v>
      </c>
    </row>
    <row r="1099" spans="1:6" x14ac:dyDescent="0.35">
      <c r="A1099" s="9">
        <v>43223</v>
      </c>
      <c r="B1099" s="2">
        <v>12775.66</v>
      </c>
      <c r="C1099" s="2">
        <v>12798.16</v>
      </c>
      <c r="D1099" s="2">
        <v>12665.33</v>
      </c>
      <c r="E1099" s="2">
        <v>12690.15</v>
      </c>
      <c r="F1099" s="10">
        <v>4305602048</v>
      </c>
    </row>
    <row r="1100" spans="1:6" x14ac:dyDescent="0.35">
      <c r="A1100" s="9">
        <v>43224</v>
      </c>
      <c r="B1100" s="2">
        <v>12733.19</v>
      </c>
      <c r="C1100" s="2">
        <v>12819.6</v>
      </c>
      <c r="D1100" s="2">
        <v>12707.86</v>
      </c>
      <c r="E1100" s="2">
        <v>12819.6</v>
      </c>
      <c r="F1100" s="10">
        <v>4585460224</v>
      </c>
    </row>
    <row r="1101" spans="1:6" x14ac:dyDescent="0.35">
      <c r="A1101" s="9">
        <v>43227</v>
      </c>
      <c r="B1101" s="2">
        <v>12827.43</v>
      </c>
      <c r="C1101" s="2">
        <v>12961.05</v>
      </c>
      <c r="D1101" s="2">
        <v>12813.55</v>
      </c>
      <c r="E1101" s="2">
        <v>12948.14</v>
      </c>
      <c r="F1101" s="10">
        <v>2981795584</v>
      </c>
    </row>
    <row r="1102" spans="1:6" x14ac:dyDescent="0.35">
      <c r="A1102" s="9">
        <v>43228</v>
      </c>
      <c r="B1102" s="2">
        <v>12924.23</v>
      </c>
      <c r="C1102" s="2">
        <v>12933.67</v>
      </c>
      <c r="D1102" s="2">
        <v>12855.09</v>
      </c>
      <c r="E1102" s="2">
        <v>12912.21</v>
      </c>
      <c r="F1102" s="10">
        <v>3954064384</v>
      </c>
    </row>
    <row r="1103" spans="1:6" x14ac:dyDescent="0.35">
      <c r="A1103" s="9">
        <v>43229</v>
      </c>
      <c r="B1103" s="2">
        <v>12917.82</v>
      </c>
      <c r="C1103" s="2">
        <v>12962.52</v>
      </c>
      <c r="D1103" s="2">
        <v>12890.38</v>
      </c>
      <c r="E1103" s="2">
        <v>12943.06</v>
      </c>
      <c r="F1103" s="10">
        <v>4477563392</v>
      </c>
    </row>
    <row r="1104" spans="1:6" x14ac:dyDescent="0.35">
      <c r="A1104" s="9">
        <v>43230</v>
      </c>
      <c r="B1104" s="2">
        <v>12975.09</v>
      </c>
      <c r="C1104" s="2">
        <v>13034.21</v>
      </c>
      <c r="D1104" s="2">
        <v>12928.51</v>
      </c>
      <c r="E1104" s="2">
        <v>13022.87</v>
      </c>
      <c r="F1104" s="10">
        <v>3027725056</v>
      </c>
    </row>
    <row r="1105" spans="1:6" x14ac:dyDescent="0.35">
      <c r="A1105" s="9">
        <v>43231</v>
      </c>
      <c r="B1105" s="10">
        <v>13023</v>
      </c>
      <c r="C1105" s="2">
        <v>13033.3</v>
      </c>
      <c r="D1105" s="10">
        <v>12964</v>
      </c>
      <c r="E1105" s="2">
        <v>13001.24</v>
      </c>
      <c r="F1105" s="10">
        <v>3371463168</v>
      </c>
    </row>
    <row r="1106" spans="1:6" x14ac:dyDescent="0.35">
      <c r="A1106" s="9">
        <v>43234</v>
      </c>
      <c r="B1106" s="2">
        <v>13009.83</v>
      </c>
      <c r="C1106" s="2">
        <v>13015.1</v>
      </c>
      <c r="D1106" s="2">
        <v>12927.24</v>
      </c>
      <c r="E1106" s="2">
        <v>12977.71</v>
      </c>
      <c r="F1106" s="10">
        <v>2917959680</v>
      </c>
    </row>
    <row r="1107" spans="1:6" x14ac:dyDescent="0.35">
      <c r="A1107" s="9">
        <v>43235</v>
      </c>
      <c r="B1107" s="2">
        <v>12947.97</v>
      </c>
      <c r="C1107" s="2">
        <v>13006.34</v>
      </c>
      <c r="D1107" s="2">
        <v>12918.29</v>
      </c>
      <c r="E1107" s="2">
        <v>12970.04</v>
      </c>
      <c r="F1107" s="10">
        <v>3968582912</v>
      </c>
    </row>
    <row r="1108" spans="1:6" x14ac:dyDescent="0.35">
      <c r="A1108" s="9">
        <v>43236</v>
      </c>
      <c r="B1108" s="2">
        <v>12983.49</v>
      </c>
      <c r="C1108" s="2">
        <v>13030.76</v>
      </c>
      <c r="D1108" s="2">
        <v>12960.53</v>
      </c>
      <c r="E1108" s="2">
        <v>12996.33</v>
      </c>
      <c r="F1108" s="10">
        <v>3676875008</v>
      </c>
    </row>
    <row r="1109" spans="1:6" x14ac:dyDescent="0.35">
      <c r="A1109" s="9">
        <v>43237</v>
      </c>
      <c r="B1109" s="2">
        <v>12985.14</v>
      </c>
      <c r="C1109" s="2">
        <v>13114.63</v>
      </c>
      <c r="D1109" s="2">
        <v>12981.89</v>
      </c>
      <c r="E1109" s="2">
        <v>13114.61</v>
      </c>
      <c r="F1109" s="10">
        <v>3706822144</v>
      </c>
    </row>
    <row r="1110" spans="1:6" x14ac:dyDescent="0.35">
      <c r="A1110" s="9">
        <v>43238</v>
      </c>
      <c r="B1110" s="2">
        <v>13115.63</v>
      </c>
      <c r="C1110" s="2">
        <v>13133.19</v>
      </c>
      <c r="D1110" s="2">
        <v>13051.13</v>
      </c>
      <c r="E1110" s="2">
        <v>13077.72</v>
      </c>
      <c r="F1110" s="10">
        <v>5126897664</v>
      </c>
    </row>
    <row r="1111" spans="1:6" x14ac:dyDescent="0.35">
      <c r="A1111" s="9">
        <v>43242</v>
      </c>
      <c r="B1111" s="2">
        <v>13132.56</v>
      </c>
      <c r="C1111" s="2">
        <v>13204.31</v>
      </c>
      <c r="D1111" s="2">
        <v>13061.77</v>
      </c>
      <c r="E1111" s="2">
        <v>13169.92</v>
      </c>
      <c r="F1111" s="10">
        <v>4306325504</v>
      </c>
    </row>
    <row r="1112" spans="1:6" x14ac:dyDescent="0.35">
      <c r="A1112" s="9">
        <v>43243</v>
      </c>
      <c r="B1112" s="2">
        <v>13138.83</v>
      </c>
      <c r="C1112" s="2">
        <v>13148.05</v>
      </c>
      <c r="D1112" s="2">
        <v>12929.9</v>
      </c>
      <c r="E1112" s="2">
        <v>12976.84</v>
      </c>
      <c r="F1112" s="10">
        <v>4411406848</v>
      </c>
    </row>
    <row r="1113" spans="1:6" x14ac:dyDescent="0.35">
      <c r="A1113" s="9">
        <v>43244</v>
      </c>
      <c r="B1113" s="2">
        <v>12955.94</v>
      </c>
      <c r="C1113" s="2">
        <v>13006.44</v>
      </c>
      <c r="D1113" s="2">
        <v>12801.82</v>
      </c>
      <c r="E1113" s="2">
        <v>12855.09</v>
      </c>
      <c r="F1113" s="10">
        <v>4958993920</v>
      </c>
    </row>
    <row r="1114" spans="1:6" x14ac:dyDescent="0.35">
      <c r="A1114" s="9">
        <v>43245</v>
      </c>
      <c r="B1114" s="2">
        <v>12917.15</v>
      </c>
      <c r="C1114" s="2">
        <v>13002.47</v>
      </c>
      <c r="D1114" s="2">
        <v>12852.17</v>
      </c>
      <c r="E1114" s="2">
        <v>12938.01</v>
      </c>
      <c r="F1114" s="10">
        <v>3996425984</v>
      </c>
    </row>
    <row r="1115" spans="1:6" x14ac:dyDescent="0.35">
      <c r="A1115" s="9">
        <v>43248</v>
      </c>
      <c r="B1115" s="2">
        <v>13016.55</v>
      </c>
      <c r="C1115" s="2">
        <v>13040.63</v>
      </c>
      <c r="D1115" s="2">
        <v>12828.26</v>
      </c>
      <c r="E1115" s="2">
        <v>12863.46</v>
      </c>
      <c r="F1115" s="10">
        <v>2568040960</v>
      </c>
    </row>
    <row r="1116" spans="1:6" x14ac:dyDescent="0.35">
      <c r="A1116" s="9">
        <v>43249</v>
      </c>
      <c r="B1116" s="2">
        <v>12786.15</v>
      </c>
      <c r="C1116" s="2">
        <v>12803.29</v>
      </c>
      <c r="D1116" s="2">
        <v>12608.7</v>
      </c>
      <c r="E1116" s="2">
        <v>12666.51</v>
      </c>
      <c r="F1116" s="10">
        <v>5529280000</v>
      </c>
    </row>
    <row r="1117" spans="1:6" x14ac:dyDescent="0.35">
      <c r="A1117" s="9">
        <v>43250</v>
      </c>
      <c r="B1117" s="2">
        <v>12693.33</v>
      </c>
      <c r="C1117" s="2">
        <v>12783.76</v>
      </c>
      <c r="D1117" s="2">
        <v>12663.37</v>
      </c>
      <c r="E1117" s="2">
        <v>12783.76</v>
      </c>
      <c r="F1117" s="10">
        <v>4593395712</v>
      </c>
    </row>
    <row r="1118" spans="1:6" x14ac:dyDescent="0.35">
      <c r="A1118" s="9">
        <v>43251</v>
      </c>
      <c r="B1118" s="2">
        <v>12796.16</v>
      </c>
      <c r="C1118" s="2">
        <v>12803.6</v>
      </c>
      <c r="D1118" s="2">
        <v>12547.61</v>
      </c>
      <c r="E1118" s="2">
        <v>12604.89</v>
      </c>
      <c r="F1118" s="10">
        <v>6446884352</v>
      </c>
    </row>
    <row r="1119" spans="1:6" x14ac:dyDescent="0.35">
      <c r="A1119" s="9">
        <v>43252</v>
      </c>
      <c r="B1119" s="2">
        <v>12678.07</v>
      </c>
      <c r="C1119" s="2">
        <v>12800.45</v>
      </c>
      <c r="D1119" s="2">
        <v>12660.79</v>
      </c>
      <c r="E1119" s="2">
        <v>12724.27</v>
      </c>
      <c r="F1119" s="10">
        <v>4205414144</v>
      </c>
    </row>
    <row r="1120" spans="1:6" x14ac:dyDescent="0.35">
      <c r="A1120" s="9">
        <v>43255</v>
      </c>
      <c r="B1120" s="2">
        <v>12839.44</v>
      </c>
      <c r="C1120" s="2">
        <v>12846.26</v>
      </c>
      <c r="D1120" s="2">
        <v>12714.03</v>
      </c>
      <c r="E1120" s="2">
        <v>12770.75</v>
      </c>
      <c r="F1120" s="10">
        <v>2979185408</v>
      </c>
    </row>
    <row r="1121" spans="1:6" x14ac:dyDescent="0.35">
      <c r="A1121" s="9">
        <v>43256</v>
      </c>
      <c r="B1121" s="2">
        <v>12766.16</v>
      </c>
      <c r="C1121" s="2">
        <v>12925.24</v>
      </c>
      <c r="D1121" s="2">
        <v>12753.3</v>
      </c>
      <c r="E1121" s="2">
        <v>12787.13</v>
      </c>
      <c r="F1121" s="10">
        <v>4240351744</v>
      </c>
    </row>
    <row r="1122" spans="1:6" x14ac:dyDescent="0.35">
      <c r="A1122" s="9">
        <v>43257</v>
      </c>
      <c r="B1122" s="2">
        <v>12813.39</v>
      </c>
      <c r="C1122" s="2">
        <v>12872.9</v>
      </c>
      <c r="D1122" s="2">
        <v>12729.23</v>
      </c>
      <c r="E1122" s="2">
        <v>12830.07</v>
      </c>
      <c r="F1122" s="10">
        <v>4103712512</v>
      </c>
    </row>
    <row r="1123" spans="1:6" x14ac:dyDescent="0.35">
      <c r="A1123" s="9">
        <v>43258</v>
      </c>
      <c r="B1123" s="2">
        <v>12877.85</v>
      </c>
      <c r="C1123" s="2">
        <v>12914.85</v>
      </c>
      <c r="D1123" s="2">
        <v>12760.54</v>
      </c>
      <c r="E1123" s="2">
        <v>12811.05</v>
      </c>
      <c r="F1123" s="10">
        <v>3438922496</v>
      </c>
    </row>
    <row r="1124" spans="1:6" x14ac:dyDescent="0.35">
      <c r="A1124" s="9">
        <v>43259</v>
      </c>
      <c r="B1124" s="2">
        <v>12668.77</v>
      </c>
      <c r="C1124" s="2">
        <v>12795.64</v>
      </c>
      <c r="D1124" s="2">
        <v>12610.68</v>
      </c>
      <c r="E1124" s="2">
        <v>12766.55</v>
      </c>
      <c r="F1124" s="10">
        <v>4433890816</v>
      </c>
    </row>
    <row r="1125" spans="1:6" x14ac:dyDescent="0.35">
      <c r="A1125" s="9">
        <v>43262</v>
      </c>
      <c r="B1125" s="2">
        <v>12816.32</v>
      </c>
      <c r="C1125" s="2">
        <v>12861.95</v>
      </c>
      <c r="D1125" s="2">
        <v>12751.66</v>
      </c>
      <c r="E1125" s="2">
        <v>12842.91</v>
      </c>
      <c r="F1125" s="10">
        <v>4247828992</v>
      </c>
    </row>
    <row r="1126" spans="1:6" x14ac:dyDescent="0.35">
      <c r="A1126" s="9">
        <v>43263</v>
      </c>
      <c r="B1126" s="2">
        <v>12924.03</v>
      </c>
      <c r="C1126" s="2">
        <v>12948.52</v>
      </c>
      <c r="D1126" s="2">
        <v>12816.07</v>
      </c>
      <c r="E1126" s="2">
        <v>12842.3</v>
      </c>
      <c r="F1126" s="10">
        <v>4165406464</v>
      </c>
    </row>
    <row r="1127" spans="1:6" x14ac:dyDescent="0.35">
      <c r="A1127" s="9">
        <v>43264</v>
      </c>
      <c r="B1127" s="2">
        <v>12857.16</v>
      </c>
      <c r="C1127" s="2">
        <v>12905.67</v>
      </c>
      <c r="D1127" s="2">
        <v>12781.23</v>
      </c>
      <c r="E1127" s="2">
        <v>12890.58</v>
      </c>
      <c r="F1127" s="10">
        <v>4318319616</v>
      </c>
    </row>
    <row r="1128" spans="1:6" x14ac:dyDescent="0.35">
      <c r="A1128" s="9">
        <v>43265</v>
      </c>
      <c r="B1128" s="2">
        <v>12806.07</v>
      </c>
      <c r="C1128" s="2">
        <v>13135.97</v>
      </c>
      <c r="D1128" s="2">
        <v>12800.66</v>
      </c>
      <c r="E1128" s="2">
        <v>13107.1</v>
      </c>
      <c r="F1128" s="10">
        <v>5891570176</v>
      </c>
    </row>
    <row r="1129" spans="1:6" x14ac:dyDescent="0.35">
      <c r="A1129" s="9">
        <v>43266</v>
      </c>
      <c r="B1129" s="2">
        <v>13115.85</v>
      </c>
      <c r="C1129" s="2">
        <v>13170.05</v>
      </c>
      <c r="D1129" s="2">
        <v>13010.54</v>
      </c>
      <c r="E1129" s="2">
        <v>13010.55</v>
      </c>
      <c r="F1129" s="10">
        <v>11245147136</v>
      </c>
    </row>
    <row r="1130" spans="1:6" x14ac:dyDescent="0.35">
      <c r="A1130" s="9">
        <v>43269</v>
      </c>
      <c r="B1130" s="2">
        <v>12945.53</v>
      </c>
      <c r="C1130" s="2">
        <v>12982.92</v>
      </c>
      <c r="D1130" s="2">
        <v>12784.48</v>
      </c>
      <c r="E1130" s="2">
        <v>12834.11</v>
      </c>
      <c r="F1130" s="10">
        <v>3593333760</v>
      </c>
    </row>
    <row r="1131" spans="1:6" x14ac:dyDescent="0.35">
      <c r="A1131" s="9">
        <v>43270</v>
      </c>
      <c r="B1131" s="2">
        <v>12647.07</v>
      </c>
      <c r="C1131" s="2">
        <v>12708.71</v>
      </c>
      <c r="D1131" s="2">
        <v>12594.51</v>
      </c>
      <c r="E1131" s="2">
        <v>12677.97</v>
      </c>
      <c r="F1131" s="10">
        <v>4366210048</v>
      </c>
    </row>
    <row r="1132" spans="1:6" x14ac:dyDescent="0.35">
      <c r="A1132" s="9">
        <v>43271</v>
      </c>
      <c r="B1132" s="2">
        <v>12731.66</v>
      </c>
      <c r="C1132" s="2">
        <v>12760.2</v>
      </c>
      <c r="D1132" s="2">
        <v>12670.78</v>
      </c>
      <c r="E1132" s="2">
        <v>12695.16</v>
      </c>
      <c r="F1132" s="10">
        <v>3712446720</v>
      </c>
    </row>
    <row r="1133" spans="1:6" x14ac:dyDescent="0.35">
      <c r="A1133" s="9">
        <v>43272</v>
      </c>
      <c r="B1133" s="2">
        <v>12699.71</v>
      </c>
      <c r="C1133" s="2">
        <v>12719.45</v>
      </c>
      <c r="D1133" s="2">
        <v>12472.98</v>
      </c>
      <c r="E1133" s="2">
        <v>12511.91</v>
      </c>
      <c r="F1133" s="10">
        <v>5018478592</v>
      </c>
    </row>
    <row r="1134" spans="1:6" x14ac:dyDescent="0.35">
      <c r="A1134" s="9">
        <v>43273</v>
      </c>
      <c r="B1134" s="2">
        <v>12507.72</v>
      </c>
      <c r="C1134" s="2">
        <v>12579.72</v>
      </c>
      <c r="D1134" s="2">
        <v>12486.26</v>
      </c>
      <c r="E1134" s="2">
        <v>12579.72</v>
      </c>
      <c r="F1134" s="10">
        <v>3684807424</v>
      </c>
    </row>
    <row r="1135" spans="1:6" x14ac:dyDescent="0.35">
      <c r="A1135" s="9">
        <v>43276</v>
      </c>
      <c r="B1135" s="2">
        <v>12497.48</v>
      </c>
      <c r="C1135" s="2">
        <v>12518.89</v>
      </c>
      <c r="D1135" s="2">
        <v>12270.33</v>
      </c>
      <c r="E1135" s="2">
        <v>12270.33</v>
      </c>
      <c r="F1135" s="10">
        <v>4125458688</v>
      </c>
    </row>
    <row r="1136" spans="1:6" x14ac:dyDescent="0.35">
      <c r="A1136" s="9">
        <v>43277</v>
      </c>
      <c r="B1136" s="2">
        <v>12333.44</v>
      </c>
      <c r="C1136" s="2">
        <v>12355.86</v>
      </c>
      <c r="D1136" s="2">
        <v>12188.5</v>
      </c>
      <c r="E1136" s="2">
        <v>12234.34</v>
      </c>
      <c r="F1136" s="10">
        <v>3810320640</v>
      </c>
    </row>
    <row r="1137" spans="1:6" x14ac:dyDescent="0.35">
      <c r="A1137" s="9">
        <v>43278</v>
      </c>
      <c r="B1137" s="2">
        <v>12247.75</v>
      </c>
      <c r="C1137" s="2">
        <v>12439.91</v>
      </c>
      <c r="D1137" s="2">
        <v>12124.87</v>
      </c>
      <c r="E1137" s="2">
        <v>12348.61</v>
      </c>
      <c r="F1137" s="10">
        <v>4614308864</v>
      </c>
    </row>
    <row r="1138" spans="1:6" x14ac:dyDescent="0.35">
      <c r="A1138" s="9">
        <v>43279</v>
      </c>
      <c r="B1138" s="2">
        <v>12289.81</v>
      </c>
      <c r="C1138" s="2">
        <v>12375.37</v>
      </c>
      <c r="D1138" s="2">
        <v>12104.41</v>
      </c>
      <c r="E1138" s="2">
        <v>12177.23</v>
      </c>
      <c r="F1138" s="10">
        <v>4352903168</v>
      </c>
    </row>
    <row r="1139" spans="1:6" x14ac:dyDescent="0.35">
      <c r="A1139" s="9">
        <v>43280</v>
      </c>
      <c r="B1139" s="2">
        <v>12322.64</v>
      </c>
      <c r="C1139" s="2">
        <v>12382.87</v>
      </c>
      <c r="D1139" s="2">
        <v>12260.91</v>
      </c>
      <c r="E1139" s="10">
        <v>12306</v>
      </c>
      <c r="F1139" s="10">
        <v>4475705344</v>
      </c>
    </row>
    <row r="1140" spans="1:6" x14ac:dyDescent="0.35">
      <c r="A1140" s="9">
        <v>43283</v>
      </c>
      <c r="B1140" s="2">
        <v>12147.94</v>
      </c>
      <c r="C1140" s="2">
        <v>12301.93</v>
      </c>
      <c r="D1140" s="2">
        <v>12132.72</v>
      </c>
      <c r="E1140" s="2">
        <v>12238.17</v>
      </c>
      <c r="F1140" s="10">
        <v>3654532864</v>
      </c>
    </row>
    <row r="1141" spans="1:6" x14ac:dyDescent="0.35">
      <c r="A1141" s="9">
        <v>43284</v>
      </c>
      <c r="B1141" s="2">
        <v>12321.07</v>
      </c>
      <c r="C1141" s="2">
        <v>12428.14</v>
      </c>
      <c r="D1141" s="2">
        <v>12278.39</v>
      </c>
      <c r="E1141" s="2">
        <v>12349.14</v>
      </c>
      <c r="F1141" s="10">
        <v>3412557824</v>
      </c>
    </row>
    <row r="1142" spans="1:6" x14ac:dyDescent="0.35">
      <c r="A1142" s="9">
        <v>43285</v>
      </c>
      <c r="B1142" s="2">
        <v>12323.75</v>
      </c>
      <c r="C1142" s="2">
        <v>12350.68</v>
      </c>
      <c r="D1142" s="2">
        <v>12284.56</v>
      </c>
      <c r="E1142" s="2">
        <v>12317.61</v>
      </c>
      <c r="F1142" s="10">
        <v>2646044160</v>
      </c>
    </row>
    <row r="1143" spans="1:6" x14ac:dyDescent="0.35">
      <c r="A1143" s="9">
        <v>43286</v>
      </c>
      <c r="B1143" s="2">
        <v>12363.05</v>
      </c>
      <c r="C1143" s="2">
        <v>12516.51</v>
      </c>
      <c r="D1143" s="2">
        <v>12361.86</v>
      </c>
      <c r="E1143" s="2">
        <v>12464.29</v>
      </c>
      <c r="F1143" s="10">
        <v>4330740736</v>
      </c>
    </row>
    <row r="1144" spans="1:6" x14ac:dyDescent="0.35">
      <c r="A1144" s="9">
        <v>43287</v>
      </c>
      <c r="B1144" s="2">
        <v>12506.27</v>
      </c>
      <c r="C1144" s="2">
        <v>12508.08</v>
      </c>
      <c r="D1144" s="2">
        <v>12426.4</v>
      </c>
      <c r="E1144" s="2">
        <v>12496.17</v>
      </c>
      <c r="F1144" s="10">
        <v>3983790848</v>
      </c>
    </row>
    <row r="1145" spans="1:6" x14ac:dyDescent="0.35">
      <c r="A1145" s="9">
        <v>43290</v>
      </c>
      <c r="B1145" s="2">
        <v>12541.74</v>
      </c>
      <c r="C1145" s="2">
        <v>12559.97</v>
      </c>
      <c r="D1145" s="2">
        <v>12490.4</v>
      </c>
      <c r="E1145" s="2">
        <v>12543.89</v>
      </c>
      <c r="F1145" s="10">
        <v>2784201984</v>
      </c>
    </row>
    <row r="1146" spans="1:6" x14ac:dyDescent="0.35">
      <c r="A1146" s="9">
        <v>43291</v>
      </c>
      <c r="B1146" s="2">
        <v>12580.31</v>
      </c>
      <c r="C1146" s="2">
        <v>12639.79</v>
      </c>
      <c r="D1146" s="2">
        <v>12530.71</v>
      </c>
      <c r="E1146" s="2">
        <v>12609.85</v>
      </c>
      <c r="F1146" s="10">
        <v>3026938112</v>
      </c>
    </row>
    <row r="1147" spans="1:6" x14ac:dyDescent="0.35">
      <c r="A1147" s="9">
        <v>43292</v>
      </c>
      <c r="B1147" s="2">
        <v>12506.99</v>
      </c>
      <c r="C1147" s="2">
        <v>12514.75</v>
      </c>
      <c r="D1147" s="2">
        <v>12398.47</v>
      </c>
      <c r="E1147" s="2">
        <v>12417.13</v>
      </c>
      <c r="F1147" s="10">
        <v>3421421056</v>
      </c>
    </row>
    <row r="1148" spans="1:6" x14ac:dyDescent="0.35">
      <c r="A1148" s="9">
        <v>43293</v>
      </c>
      <c r="B1148" s="2">
        <v>12464.06</v>
      </c>
      <c r="C1148" s="2">
        <v>12505.2</v>
      </c>
      <c r="D1148" s="2">
        <v>12408.63</v>
      </c>
      <c r="E1148" s="2">
        <v>12492.97</v>
      </c>
      <c r="F1148" s="10">
        <v>2803596288</v>
      </c>
    </row>
    <row r="1149" spans="1:6" x14ac:dyDescent="0.35">
      <c r="A1149" s="9">
        <v>43294</v>
      </c>
      <c r="B1149" s="2">
        <v>12549.23</v>
      </c>
      <c r="C1149" s="2">
        <v>12583.79</v>
      </c>
      <c r="D1149" s="2">
        <v>12499.3</v>
      </c>
      <c r="E1149" s="2">
        <v>12540.73</v>
      </c>
      <c r="F1149" s="10">
        <v>2986771712</v>
      </c>
    </row>
    <row r="1150" spans="1:6" x14ac:dyDescent="0.35">
      <c r="A1150" s="9">
        <v>43297</v>
      </c>
      <c r="B1150" s="2">
        <v>12530.98</v>
      </c>
      <c r="C1150" s="2">
        <v>12604.24</v>
      </c>
      <c r="D1150" s="2">
        <v>12506.99</v>
      </c>
      <c r="E1150" s="2">
        <v>12561.02</v>
      </c>
      <c r="F1150" s="10">
        <v>2680161792</v>
      </c>
    </row>
    <row r="1151" spans="1:6" x14ac:dyDescent="0.35">
      <c r="A1151" s="9">
        <v>43298</v>
      </c>
      <c r="B1151" s="2">
        <v>12566.97</v>
      </c>
      <c r="C1151" s="2">
        <v>12688.5</v>
      </c>
      <c r="D1151" s="2">
        <v>12522.05</v>
      </c>
      <c r="E1151" s="2">
        <v>12661.54</v>
      </c>
      <c r="F1151" s="10">
        <v>3380887552</v>
      </c>
    </row>
    <row r="1152" spans="1:6" x14ac:dyDescent="0.35">
      <c r="A1152" s="9">
        <v>43299</v>
      </c>
      <c r="B1152" s="2">
        <v>12728.41</v>
      </c>
      <c r="C1152" s="2">
        <v>12778.96</v>
      </c>
      <c r="D1152" s="2">
        <v>12715.52</v>
      </c>
      <c r="E1152" s="2">
        <v>12765.94</v>
      </c>
      <c r="F1152" s="10">
        <v>3450320128</v>
      </c>
    </row>
    <row r="1153" spans="1:6" x14ac:dyDescent="0.35">
      <c r="A1153" s="9">
        <v>43300</v>
      </c>
      <c r="B1153" s="2">
        <v>12740.68</v>
      </c>
      <c r="C1153" s="2">
        <v>12759.42</v>
      </c>
      <c r="D1153" s="2">
        <v>12658.37</v>
      </c>
      <c r="E1153" s="2">
        <v>12686.29</v>
      </c>
      <c r="F1153" s="10">
        <v>3208417792</v>
      </c>
    </row>
    <row r="1154" spans="1:6" x14ac:dyDescent="0.35">
      <c r="A1154" s="9">
        <v>43301</v>
      </c>
      <c r="B1154" s="2">
        <v>12664.45</v>
      </c>
      <c r="C1154" s="2">
        <v>12706.84</v>
      </c>
      <c r="D1154" s="2">
        <v>12469.5</v>
      </c>
      <c r="E1154" s="2">
        <v>12561.42</v>
      </c>
      <c r="F1154" s="10">
        <v>4793809408</v>
      </c>
    </row>
    <row r="1155" spans="1:6" x14ac:dyDescent="0.35">
      <c r="A1155" s="9">
        <v>43304</v>
      </c>
      <c r="B1155" s="2">
        <v>12510.23</v>
      </c>
      <c r="C1155" s="2">
        <v>12565.12</v>
      </c>
      <c r="D1155" s="2">
        <v>12489.33</v>
      </c>
      <c r="E1155" s="2">
        <v>12548.57</v>
      </c>
      <c r="F1155" s="10">
        <v>2500164608</v>
      </c>
    </row>
    <row r="1156" spans="1:6" x14ac:dyDescent="0.35">
      <c r="A1156" s="9">
        <v>43305</v>
      </c>
      <c r="B1156" s="2">
        <v>12590.79</v>
      </c>
      <c r="C1156" s="2">
        <v>12755.27</v>
      </c>
      <c r="D1156" s="2">
        <v>12585.91</v>
      </c>
      <c r="E1156" s="2">
        <v>12689.39</v>
      </c>
      <c r="F1156" s="10">
        <v>3536824832</v>
      </c>
    </row>
    <row r="1157" spans="1:6" x14ac:dyDescent="0.35">
      <c r="A1157" s="9">
        <v>43306</v>
      </c>
      <c r="B1157" s="2">
        <v>12685.68</v>
      </c>
      <c r="C1157" s="2">
        <v>12695.12</v>
      </c>
      <c r="D1157" s="2">
        <v>12538.12</v>
      </c>
      <c r="E1157" s="2">
        <v>12579.33</v>
      </c>
      <c r="F1157" s="10">
        <v>3400045056</v>
      </c>
    </row>
    <row r="1158" spans="1:6" x14ac:dyDescent="0.35">
      <c r="A1158" s="9">
        <v>43307</v>
      </c>
      <c r="B1158" s="2">
        <v>12732.88</v>
      </c>
      <c r="C1158" s="2">
        <v>12827.71</v>
      </c>
      <c r="D1158" s="2">
        <v>12701.56</v>
      </c>
      <c r="E1158" s="2">
        <v>12809.23</v>
      </c>
      <c r="F1158" s="10">
        <v>4696971776</v>
      </c>
    </row>
    <row r="1159" spans="1:6" x14ac:dyDescent="0.35">
      <c r="A1159" s="9">
        <v>43308</v>
      </c>
      <c r="B1159" s="2">
        <v>12825.75</v>
      </c>
      <c r="C1159" s="2">
        <v>12886.83</v>
      </c>
      <c r="D1159" s="2">
        <v>12815.12</v>
      </c>
      <c r="E1159" s="2">
        <v>12860.4</v>
      </c>
      <c r="F1159" s="10">
        <v>3746953472</v>
      </c>
    </row>
    <row r="1160" spans="1:6" x14ac:dyDescent="0.35">
      <c r="A1160" s="9">
        <v>43311</v>
      </c>
      <c r="B1160" s="2">
        <v>12822.87</v>
      </c>
      <c r="C1160" s="2">
        <v>12848.95</v>
      </c>
      <c r="D1160" s="2">
        <v>12798.2</v>
      </c>
      <c r="E1160" s="2">
        <v>12798.2</v>
      </c>
      <c r="F1160" s="10">
        <v>2405945344</v>
      </c>
    </row>
    <row r="1161" spans="1:6" x14ac:dyDescent="0.35">
      <c r="A1161" s="9">
        <v>43312</v>
      </c>
      <c r="B1161" s="2">
        <v>12809.74</v>
      </c>
      <c r="C1161" s="2">
        <v>12860.59</v>
      </c>
      <c r="D1161" s="2">
        <v>12739.83</v>
      </c>
      <c r="E1161" s="2">
        <v>12805.5</v>
      </c>
      <c r="F1161" s="10">
        <v>4018777088</v>
      </c>
    </row>
    <row r="1162" spans="1:6" x14ac:dyDescent="0.35">
      <c r="A1162" s="9">
        <v>43313</v>
      </c>
      <c r="B1162" s="2">
        <v>12826.7</v>
      </c>
      <c r="C1162" s="2">
        <v>12833.11</v>
      </c>
      <c r="D1162" s="2">
        <v>12706.34</v>
      </c>
      <c r="E1162" s="2">
        <v>12737.05</v>
      </c>
      <c r="F1162" s="10">
        <v>3977716480</v>
      </c>
    </row>
    <row r="1163" spans="1:6" x14ac:dyDescent="0.35">
      <c r="A1163" s="9">
        <v>43314</v>
      </c>
      <c r="B1163" s="2">
        <v>12617.63</v>
      </c>
      <c r="C1163" s="2">
        <v>12619.6</v>
      </c>
      <c r="D1163" s="2">
        <v>12493.2</v>
      </c>
      <c r="E1163" s="2">
        <v>12546.33</v>
      </c>
      <c r="F1163" s="10">
        <v>4462444544</v>
      </c>
    </row>
    <row r="1164" spans="1:6" x14ac:dyDescent="0.35">
      <c r="A1164" s="9">
        <v>43315</v>
      </c>
      <c r="B1164" s="2">
        <v>12572.61</v>
      </c>
      <c r="C1164" s="2">
        <v>12644.52</v>
      </c>
      <c r="D1164" s="2">
        <v>12561.62</v>
      </c>
      <c r="E1164" s="2">
        <v>12615.76</v>
      </c>
      <c r="F1164" s="10">
        <v>3300379904</v>
      </c>
    </row>
    <row r="1165" spans="1:6" x14ac:dyDescent="0.35">
      <c r="A1165" s="9">
        <v>43318</v>
      </c>
      <c r="B1165" s="2">
        <v>12631.4</v>
      </c>
      <c r="C1165" s="2">
        <v>12715.78</v>
      </c>
      <c r="D1165" s="2">
        <v>12538.35</v>
      </c>
      <c r="E1165" s="2">
        <v>12598.21</v>
      </c>
      <c r="F1165" s="10">
        <v>3039798272</v>
      </c>
    </row>
    <row r="1166" spans="1:6" x14ac:dyDescent="0.35">
      <c r="A1166" s="9">
        <v>43319</v>
      </c>
      <c r="B1166" s="2">
        <v>12656.87</v>
      </c>
      <c r="C1166" s="2">
        <v>12738.53</v>
      </c>
      <c r="D1166" s="2">
        <v>12646.16</v>
      </c>
      <c r="E1166" s="2">
        <v>12648.19</v>
      </c>
      <c r="F1166" s="10">
        <v>3326530816</v>
      </c>
    </row>
    <row r="1167" spans="1:6" x14ac:dyDescent="0.35">
      <c r="A1167" s="9">
        <v>43320</v>
      </c>
      <c r="B1167" s="2">
        <v>12622.98</v>
      </c>
      <c r="C1167" s="2">
        <v>12704.58</v>
      </c>
      <c r="D1167" s="2">
        <v>12586.23</v>
      </c>
      <c r="E1167" s="2">
        <v>12633.54</v>
      </c>
      <c r="F1167" s="10">
        <v>3238946304</v>
      </c>
    </row>
    <row r="1168" spans="1:6" x14ac:dyDescent="0.35">
      <c r="A1168" s="9">
        <v>43321</v>
      </c>
      <c r="B1168" s="2">
        <v>12623.14</v>
      </c>
      <c r="C1168" s="2">
        <v>12696.52</v>
      </c>
      <c r="D1168" s="2">
        <v>12577.34</v>
      </c>
      <c r="E1168" s="2">
        <v>12676.11</v>
      </c>
      <c r="F1168" s="10">
        <v>3287073792</v>
      </c>
    </row>
    <row r="1169" spans="1:6" x14ac:dyDescent="0.35">
      <c r="A1169" s="9">
        <v>43322</v>
      </c>
      <c r="B1169" s="2">
        <v>12574.2</v>
      </c>
      <c r="C1169" s="2">
        <v>12585.83</v>
      </c>
      <c r="D1169" s="2">
        <v>12390.4</v>
      </c>
      <c r="E1169" s="2">
        <v>12424.35</v>
      </c>
      <c r="F1169" s="10">
        <v>4503363072</v>
      </c>
    </row>
    <row r="1170" spans="1:6" x14ac:dyDescent="0.35">
      <c r="A1170" s="9">
        <v>43325</v>
      </c>
      <c r="B1170" s="2">
        <v>12346.75</v>
      </c>
      <c r="C1170" s="2">
        <v>12396.86</v>
      </c>
      <c r="D1170" s="2">
        <v>12323.2</v>
      </c>
      <c r="E1170" s="2">
        <v>12358.74</v>
      </c>
      <c r="F1170" s="10">
        <v>4026417408</v>
      </c>
    </row>
    <row r="1171" spans="1:6" x14ac:dyDescent="0.35">
      <c r="A1171" s="9">
        <v>43326</v>
      </c>
      <c r="B1171" s="2">
        <v>12444.63</v>
      </c>
      <c r="C1171" s="2">
        <v>12461.82</v>
      </c>
      <c r="D1171" s="2">
        <v>12294.9</v>
      </c>
      <c r="E1171" s="2">
        <v>12358.87</v>
      </c>
      <c r="F1171" s="10">
        <v>3189202944</v>
      </c>
    </row>
    <row r="1172" spans="1:6" x14ac:dyDescent="0.35">
      <c r="A1172" s="9">
        <v>43327</v>
      </c>
      <c r="B1172" s="2">
        <v>12400.27</v>
      </c>
      <c r="C1172" s="2">
        <v>12428.56</v>
      </c>
      <c r="D1172" s="2">
        <v>12120.65</v>
      </c>
      <c r="E1172" s="2">
        <v>12163.01</v>
      </c>
      <c r="F1172" s="10">
        <v>4168884224</v>
      </c>
    </row>
    <row r="1173" spans="1:6" x14ac:dyDescent="0.35">
      <c r="A1173" s="9">
        <v>43328</v>
      </c>
      <c r="B1173" s="2">
        <v>12202.13</v>
      </c>
      <c r="C1173" s="2">
        <v>12251.4</v>
      </c>
      <c r="D1173" s="2">
        <v>12168.92</v>
      </c>
      <c r="E1173" s="2">
        <v>12237.17</v>
      </c>
      <c r="F1173" s="10">
        <v>3763119360</v>
      </c>
    </row>
    <row r="1174" spans="1:6" x14ac:dyDescent="0.35">
      <c r="A1174" s="9">
        <v>43329</v>
      </c>
      <c r="B1174" s="2">
        <v>12242.06</v>
      </c>
      <c r="C1174" s="2">
        <v>12244.67</v>
      </c>
      <c r="D1174" s="2">
        <v>12135.64</v>
      </c>
      <c r="E1174" s="2">
        <v>12210.55</v>
      </c>
      <c r="F1174" s="10">
        <v>3383465984</v>
      </c>
    </row>
    <row r="1175" spans="1:6" x14ac:dyDescent="0.35">
      <c r="A1175" s="9">
        <v>43332</v>
      </c>
      <c r="B1175" s="2">
        <v>12263.01</v>
      </c>
      <c r="C1175" s="2">
        <v>12373.36</v>
      </c>
      <c r="D1175" s="2">
        <v>12245.56</v>
      </c>
      <c r="E1175" s="2">
        <v>12331.3</v>
      </c>
      <c r="F1175" s="10">
        <v>2557715456</v>
      </c>
    </row>
    <row r="1176" spans="1:6" x14ac:dyDescent="0.35">
      <c r="A1176" s="9">
        <v>43333</v>
      </c>
      <c r="B1176" s="2">
        <v>12320.56</v>
      </c>
      <c r="C1176" s="2">
        <v>12432.66</v>
      </c>
      <c r="D1176" s="2">
        <v>12316.35</v>
      </c>
      <c r="E1176" s="2">
        <v>12384.49</v>
      </c>
      <c r="F1176" s="10">
        <v>2925106432</v>
      </c>
    </row>
    <row r="1177" spans="1:6" x14ac:dyDescent="0.35">
      <c r="A1177" s="9">
        <v>43334</v>
      </c>
      <c r="B1177" s="2">
        <v>12355.53</v>
      </c>
      <c r="C1177" s="2">
        <v>12438.66</v>
      </c>
      <c r="D1177" s="2">
        <v>12345.32</v>
      </c>
      <c r="E1177" s="2">
        <v>12385.7</v>
      </c>
      <c r="F1177" s="10">
        <v>3698036480</v>
      </c>
    </row>
    <row r="1178" spans="1:6" x14ac:dyDescent="0.35">
      <c r="A1178" s="9">
        <v>43335</v>
      </c>
      <c r="B1178" s="2">
        <v>12367.48</v>
      </c>
      <c r="C1178" s="2">
        <v>12411.01</v>
      </c>
      <c r="D1178" s="2">
        <v>12353.55</v>
      </c>
      <c r="E1178" s="2">
        <v>12365.58</v>
      </c>
      <c r="F1178" s="10">
        <v>2902243072</v>
      </c>
    </row>
    <row r="1179" spans="1:6" x14ac:dyDescent="0.35">
      <c r="A1179" s="9">
        <v>43336</v>
      </c>
      <c r="B1179" s="2">
        <v>12396.69</v>
      </c>
      <c r="C1179" s="2">
        <v>12444.35</v>
      </c>
      <c r="D1179" s="2">
        <v>12344.45</v>
      </c>
      <c r="E1179" s="2">
        <v>12394.52</v>
      </c>
      <c r="F1179" s="10">
        <v>2398529536</v>
      </c>
    </row>
    <row r="1180" spans="1:6" x14ac:dyDescent="0.35">
      <c r="A1180" s="9">
        <v>43339</v>
      </c>
      <c r="B1180" s="2">
        <v>12462.75</v>
      </c>
      <c r="C1180" s="2">
        <v>12562.37</v>
      </c>
      <c r="D1180" s="2">
        <v>12429.34</v>
      </c>
      <c r="E1180" s="2">
        <v>12538.31</v>
      </c>
      <c r="F1180" s="10">
        <v>2242899712</v>
      </c>
    </row>
    <row r="1181" spans="1:6" x14ac:dyDescent="0.35">
      <c r="A1181" s="9">
        <v>43340</v>
      </c>
      <c r="B1181" s="2">
        <v>12578.65</v>
      </c>
      <c r="C1181" s="2">
        <v>12597.02</v>
      </c>
      <c r="D1181" s="2">
        <v>12527.42</v>
      </c>
      <c r="E1181" s="2">
        <v>12527.42</v>
      </c>
      <c r="F1181" s="10">
        <v>2839246080</v>
      </c>
    </row>
    <row r="1182" spans="1:6" x14ac:dyDescent="0.35">
      <c r="A1182" s="9">
        <v>43341</v>
      </c>
      <c r="B1182" s="2">
        <v>12553.86</v>
      </c>
      <c r="C1182" s="2">
        <v>12569.06</v>
      </c>
      <c r="D1182" s="2">
        <v>12499.53</v>
      </c>
      <c r="E1182" s="2">
        <v>12561.68</v>
      </c>
      <c r="F1182" s="10">
        <v>2380784896</v>
      </c>
    </row>
    <row r="1183" spans="1:6" x14ac:dyDescent="0.35">
      <c r="A1183" s="9">
        <v>43342</v>
      </c>
      <c r="B1183" s="2">
        <v>12516.55</v>
      </c>
      <c r="C1183" s="2">
        <v>12529.3</v>
      </c>
      <c r="D1183" s="2">
        <v>12400.12</v>
      </c>
      <c r="E1183" s="2">
        <v>12494.24</v>
      </c>
      <c r="F1183" s="10">
        <v>3020104192</v>
      </c>
    </row>
    <row r="1184" spans="1:6" x14ac:dyDescent="0.35">
      <c r="A1184" s="9">
        <v>43343</v>
      </c>
      <c r="B1184" s="2">
        <v>12418.26</v>
      </c>
      <c r="C1184" s="2">
        <v>12426.86</v>
      </c>
      <c r="D1184" s="2">
        <v>12348.91</v>
      </c>
      <c r="E1184" s="2">
        <v>12364.06</v>
      </c>
      <c r="F1184" s="10">
        <v>3748289792</v>
      </c>
    </row>
    <row r="1185" spans="1:6" x14ac:dyDescent="0.35">
      <c r="A1185" s="9">
        <v>43346</v>
      </c>
      <c r="B1185" s="2">
        <v>12338.36</v>
      </c>
      <c r="C1185" s="2">
        <v>12358.17</v>
      </c>
      <c r="D1185" s="2">
        <v>12300.47</v>
      </c>
      <c r="E1185" s="2">
        <v>12346.41</v>
      </c>
      <c r="F1185" s="10">
        <v>2060839552</v>
      </c>
    </row>
    <row r="1186" spans="1:6" x14ac:dyDescent="0.35">
      <c r="A1186" s="9">
        <v>43347</v>
      </c>
      <c r="B1186" s="2">
        <v>12389.46</v>
      </c>
      <c r="C1186" s="2">
        <v>12402.87</v>
      </c>
      <c r="D1186" s="2">
        <v>12162.71</v>
      </c>
      <c r="E1186" s="2">
        <v>12210.21</v>
      </c>
      <c r="F1186" s="10">
        <v>3181006336</v>
      </c>
    </row>
    <row r="1187" spans="1:6" x14ac:dyDescent="0.35">
      <c r="A1187" s="9">
        <v>43348</v>
      </c>
      <c r="B1187" s="2">
        <v>12161.65</v>
      </c>
      <c r="C1187" s="2">
        <v>12167.36</v>
      </c>
      <c r="D1187" s="2">
        <v>12035.76</v>
      </c>
      <c r="E1187" s="2">
        <v>12040.46</v>
      </c>
      <c r="F1187" s="10">
        <v>4187640832</v>
      </c>
    </row>
    <row r="1188" spans="1:6" x14ac:dyDescent="0.35">
      <c r="A1188" s="9">
        <v>43349</v>
      </c>
      <c r="B1188" s="2">
        <v>11995.81</v>
      </c>
      <c r="C1188" s="2">
        <v>12091.98</v>
      </c>
      <c r="D1188" s="2">
        <v>11944.5</v>
      </c>
      <c r="E1188" s="2">
        <v>11955.25</v>
      </c>
      <c r="F1188" s="10">
        <v>3500507904</v>
      </c>
    </row>
    <row r="1189" spans="1:6" x14ac:dyDescent="0.35">
      <c r="A1189" s="9">
        <v>43350</v>
      </c>
      <c r="B1189" s="2">
        <v>11960.1</v>
      </c>
      <c r="C1189" s="2">
        <v>11990.81</v>
      </c>
      <c r="D1189" s="2">
        <v>11888.57</v>
      </c>
      <c r="E1189" s="2">
        <v>11959.63</v>
      </c>
      <c r="F1189" s="10">
        <v>3626298624</v>
      </c>
    </row>
    <row r="1190" spans="1:6" x14ac:dyDescent="0.35">
      <c r="A1190" s="9">
        <v>43353</v>
      </c>
      <c r="B1190" s="2">
        <v>11950.55</v>
      </c>
      <c r="C1190" s="2">
        <v>12039.22</v>
      </c>
      <c r="D1190" s="2">
        <v>11930.3</v>
      </c>
      <c r="E1190" s="2">
        <v>11986.34</v>
      </c>
      <c r="F1190" s="10">
        <v>3012765952</v>
      </c>
    </row>
    <row r="1191" spans="1:6" x14ac:dyDescent="0.35">
      <c r="A1191" s="9">
        <v>43354</v>
      </c>
      <c r="B1191" s="2">
        <v>12013.01</v>
      </c>
      <c r="C1191" s="2">
        <v>12017.73</v>
      </c>
      <c r="D1191" s="2">
        <v>11865.47</v>
      </c>
      <c r="E1191" s="2">
        <v>11970.27</v>
      </c>
      <c r="F1191" s="10">
        <v>3455878400</v>
      </c>
    </row>
    <row r="1192" spans="1:6" x14ac:dyDescent="0.35">
      <c r="A1192" s="9">
        <v>43355</v>
      </c>
      <c r="B1192" s="2">
        <v>11989.27</v>
      </c>
      <c r="C1192" s="2">
        <v>12046.66</v>
      </c>
      <c r="D1192" s="2">
        <v>11952.49</v>
      </c>
      <c r="E1192" s="2">
        <v>12032.3</v>
      </c>
      <c r="F1192" s="10">
        <v>3519188224</v>
      </c>
    </row>
    <row r="1193" spans="1:6" x14ac:dyDescent="0.35">
      <c r="A1193" s="9">
        <v>43356</v>
      </c>
      <c r="B1193" s="2">
        <v>12036.79</v>
      </c>
      <c r="C1193" s="2">
        <v>12129.81</v>
      </c>
      <c r="D1193" s="2">
        <v>12017.41</v>
      </c>
      <c r="E1193" s="2">
        <v>12055.55</v>
      </c>
      <c r="F1193" s="10">
        <v>3534421248</v>
      </c>
    </row>
    <row r="1194" spans="1:6" x14ac:dyDescent="0.35">
      <c r="A1194" s="9">
        <v>43357</v>
      </c>
      <c r="B1194" s="2">
        <v>12109.37</v>
      </c>
      <c r="C1194" s="2">
        <v>12134.54</v>
      </c>
      <c r="D1194" s="2">
        <v>12075.58</v>
      </c>
      <c r="E1194" s="2">
        <v>12124.33</v>
      </c>
      <c r="F1194" s="10">
        <v>3026494464</v>
      </c>
    </row>
    <row r="1195" spans="1:6" x14ac:dyDescent="0.35">
      <c r="A1195" s="9">
        <v>43360</v>
      </c>
      <c r="B1195" s="2">
        <v>12056.38</v>
      </c>
      <c r="C1195" s="2">
        <v>12123.09</v>
      </c>
      <c r="D1195" s="2">
        <v>12040.8</v>
      </c>
      <c r="E1195" s="2">
        <v>12096.41</v>
      </c>
      <c r="F1195" s="10">
        <v>2792944896</v>
      </c>
    </row>
    <row r="1196" spans="1:6" x14ac:dyDescent="0.35">
      <c r="A1196" s="9">
        <v>43361</v>
      </c>
      <c r="B1196" s="2">
        <v>12097.19</v>
      </c>
      <c r="C1196" s="2">
        <v>12184.41</v>
      </c>
      <c r="D1196" s="2">
        <v>12064.41</v>
      </c>
      <c r="E1196" s="2">
        <v>12157.67</v>
      </c>
      <c r="F1196" s="10">
        <v>3427904256</v>
      </c>
    </row>
    <row r="1197" spans="1:6" x14ac:dyDescent="0.35">
      <c r="A1197" s="9">
        <v>43362</v>
      </c>
      <c r="B1197" s="2">
        <v>12168.2</v>
      </c>
      <c r="C1197" s="2">
        <v>12241.14</v>
      </c>
      <c r="D1197" s="2">
        <v>12165.08</v>
      </c>
      <c r="E1197" s="2">
        <v>12219.02</v>
      </c>
      <c r="F1197" s="10">
        <v>3348153088</v>
      </c>
    </row>
    <row r="1198" spans="1:6" x14ac:dyDescent="0.35">
      <c r="A1198" s="9">
        <v>43363</v>
      </c>
      <c r="B1198" s="2">
        <v>12210.95</v>
      </c>
      <c r="C1198" s="2">
        <v>12354.38</v>
      </c>
      <c r="D1198" s="2">
        <v>12210.57</v>
      </c>
      <c r="E1198" s="2">
        <v>12326.48</v>
      </c>
      <c r="F1198" s="10">
        <v>4458430976</v>
      </c>
    </row>
    <row r="1199" spans="1:6" x14ac:dyDescent="0.35">
      <c r="A1199" s="9">
        <v>43364</v>
      </c>
      <c r="B1199" s="2">
        <v>12402.72</v>
      </c>
      <c r="C1199" s="2">
        <v>12458.3</v>
      </c>
      <c r="D1199" s="2">
        <v>12373.95</v>
      </c>
      <c r="E1199" s="2">
        <v>12430.88</v>
      </c>
      <c r="F1199" s="10">
        <v>12182606848</v>
      </c>
    </row>
    <row r="1200" spans="1:6" x14ac:dyDescent="0.35">
      <c r="A1200" s="9">
        <v>43367</v>
      </c>
      <c r="B1200" s="2">
        <v>12383.42</v>
      </c>
      <c r="C1200" s="2">
        <v>12409.96</v>
      </c>
      <c r="D1200" s="2">
        <v>12349.3</v>
      </c>
      <c r="E1200" s="2">
        <v>12350.82</v>
      </c>
      <c r="F1200" s="10">
        <v>3207834112</v>
      </c>
    </row>
    <row r="1201" spans="1:6" x14ac:dyDescent="0.35">
      <c r="A1201" s="9">
        <v>43368</v>
      </c>
      <c r="B1201" s="2">
        <v>12341.85</v>
      </c>
      <c r="C1201" s="2">
        <v>12416.87</v>
      </c>
      <c r="D1201" s="2">
        <v>12322.19</v>
      </c>
      <c r="E1201" s="2">
        <v>12374.66</v>
      </c>
      <c r="F1201" s="10">
        <v>4095140096</v>
      </c>
    </row>
    <row r="1202" spans="1:6" x14ac:dyDescent="0.35">
      <c r="A1202" s="9">
        <v>43369</v>
      </c>
      <c r="B1202" s="2">
        <v>12395.2</v>
      </c>
      <c r="C1202" s="2">
        <v>12395.92</v>
      </c>
      <c r="D1202" s="2">
        <v>12329.52</v>
      </c>
      <c r="E1202" s="2">
        <v>12385.89</v>
      </c>
      <c r="F1202" s="10">
        <v>3802428160</v>
      </c>
    </row>
    <row r="1203" spans="1:6" x14ac:dyDescent="0.35">
      <c r="A1203" s="9">
        <v>43370</v>
      </c>
      <c r="B1203" s="2">
        <v>12329.4</v>
      </c>
      <c r="C1203" s="2">
        <v>12456.69</v>
      </c>
      <c r="D1203" s="2">
        <v>12272.65</v>
      </c>
      <c r="E1203" s="2">
        <v>12435.59</v>
      </c>
      <c r="F1203" s="10">
        <v>3792992000</v>
      </c>
    </row>
    <row r="1204" spans="1:6" x14ac:dyDescent="0.35">
      <c r="A1204" s="9">
        <v>43371</v>
      </c>
      <c r="B1204" s="2">
        <v>12381.36</v>
      </c>
      <c r="C1204" s="2">
        <v>12394.16</v>
      </c>
      <c r="D1204" s="2">
        <v>12190.57</v>
      </c>
      <c r="E1204" s="2">
        <v>12246.73</v>
      </c>
      <c r="F1204" s="10">
        <v>4803574784</v>
      </c>
    </row>
    <row r="1205" spans="1:6" x14ac:dyDescent="0.35">
      <c r="A1205" s="9">
        <v>43374</v>
      </c>
      <c r="B1205" s="2">
        <v>12265.89</v>
      </c>
      <c r="C1205" s="2">
        <v>12373.29</v>
      </c>
      <c r="D1205" s="2">
        <v>12263.1</v>
      </c>
      <c r="E1205" s="2">
        <v>12339.03</v>
      </c>
      <c r="F1205" s="10">
        <v>3443142656</v>
      </c>
    </row>
    <row r="1206" spans="1:6" x14ac:dyDescent="0.35">
      <c r="A1206" s="9">
        <v>43375</v>
      </c>
      <c r="B1206" s="2">
        <v>12229.07</v>
      </c>
      <c r="C1206" s="2">
        <v>12310.76</v>
      </c>
      <c r="D1206" s="2">
        <v>12203.6</v>
      </c>
      <c r="E1206" s="2">
        <v>12287.58</v>
      </c>
      <c r="F1206" s="10">
        <v>3693050112</v>
      </c>
    </row>
    <row r="1207" spans="1:6" x14ac:dyDescent="0.35">
      <c r="A1207" s="9">
        <v>43377</v>
      </c>
      <c r="B1207" s="2">
        <v>12275.07</v>
      </c>
      <c r="C1207" s="2">
        <v>12348.86</v>
      </c>
      <c r="D1207" s="2">
        <v>12174.69</v>
      </c>
      <c r="E1207" s="2">
        <v>12244.14</v>
      </c>
      <c r="F1207" s="10">
        <v>4631112192</v>
      </c>
    </row>
    <row r="1208" spans="1:6" x14ac:dyDescent="0.35">
      <c r="A1208" s="9">
        <v>43378</v>
      </c>
      <c r="B1208" s="2">
        <v>12236.29</v>
      </c>
      <c r="C1208" s="2">
        <v>12245.41</v>
      </c>
      <c r="D1208" s="2">
        <v>12103.55</v>
      </c>
      <c r="E1208" s="2">
        <v>12111.9</v>
      </c>
      <c r="F1208" s="10">
        <v>3884281856</v>
      </c>
    </row>
    <row r="1209" spans="1:6" x14ac:dyDescent="0.35">
      <c r="A1209" s="9">
        <v>43381</v>
      </c>
      <c r="B1209" s="2">
        <v>12044.96</v>
      </c>
      <c r="C1209" s="2">
        <v>12072.27</v>
      </c>
      <c r="D1209" s="2">
        <v>11938.8</v>
      </c>
      <c r="E1209" s="2">
        <v>11947.16</v>
      </c>
      <c r="F1209" s="10">
        <v>3526487296</v>
      </c>
    </row>
    <row r="1210" spans="1:6" x14ac:dyDescent="0.35">
      <c r="A1210" s="9">
        <v>43382</v>
      </c>
      <c r="B1210" s="2">
        <v>11963.63</v>
      </c>
      <c r="C1210" s="2">
        <v>11998.64</v>
      </c>
      <c r="D1210" s="2">
        <v>11803.19</v>
      </c>
      <c r="E1210" s="2">
        <v>11977.22</v>
      </c>
      <c r="F1210" s="10">
        <v>3697384960</v>
      </c>
    </row>
    <row r="1211" spans="1:6" x14ac:dyDescent="0.35">
      <c r="A1211" s="9">
        <v>43383</v>
      </c>
      <c r="B1211" s="2">
        <v>11976.7</v>
      </c>
      <c r="C1211" s="2">
        <v>11978.8</v>
      </c>
      <c r="D1211" s="2">
        <v>11712.27</v>
      </c>
      <c r="E1211" s="2">
        <v>11712.5</v>
      </c>
      <c r="F1211" s="10">
        <v>5218449920</v>
      </c>
    </row>
    <row r="1212" spans="1:6" x14ac:dyDescent="0.35">
      <c r="A1212" s="9">
        <v>43384</v>
      </c>
      <c r="B1212" s="2">
        <v>11558.98</v>
      </c>
      <c r="C1212" s="2">
        <v>11700.5</v>
      </c>
      <c r="D1212" s="2">
        <v>11518.56</v>
      </c>
      <c r="E1212" s="2">
        <v>11539.35</v>
      </c>
      <c r="F1212" s="10">
        <v>6581379072</v>
      </c>
    </row>
    <row r="1213" spans="1:6" x14ac:dyDescent="0.35">
      <c r="A1213" s="9">
        <v>43385</v>
      </c>
      <c r="B1213" s="2">
        <v>11691.47</v>
      </c>
      <c r="C1213" s="2">
        <v>11693.84</v>
      </c>
      <c r="D1213" s="2">
        <v>11514.55</v>
      </c>
      <c r="E1213" s="2">
        <v>11523.81</v>
      </c>
      <c r="F1213" s="10">
        <v>4482967552</v>
      </c>
    </row>
    <row r="1214" spans="1:6" x14ac:dyDescent="0.35">
      <c r="A1214" s="9">
        <v>43388</v>
      </c>
      <c r="B1214" s="2">
        <v>11523.81</v>
      </c>
      <c r="C1214" s="2">
        <v>11625.02</v>
      </c>
      <c r="D1214" s="2">
        <v>11459.08</v>
      </c>
      <c r="E1214" s="2">
        <v>11614.16</v>
      </c>
      <c r="F1214" s="10">
        <v>3150951936</v>
      </c>
    </row>
    <row r="1215" spans="1:6" x14ac:dyDescent="0.35">
      <c r="A1215" s="9">
        <v>43389</v>
      </c>
      <c r="B1215" s="2">
        <v>11637.62</v>
      </c>
      <c r="C1215" s="2">
        <v>11790.15</v>
      </c>
      <c r="D1215" s="2">
        <v>11606.97</v>
      </c>
      <c r="E1215" s="2">
        <v>11776.55</v>
      </c>
      <c r="F1215" s="10">
        <v>3921014784</v>
      </c>
    </row>
    <row r="1216" spans="1:6" x14ac:dyDescent="0.35">
      <c r="A1216" s="9">
        <v>43390</v>
      </c>
      <c r="B1216" s="2">
        <v>11811.47</v>
      </c>
      <c r="C1216" s="2">
        <v>11847.79</v>
      </c>
      <c r="D1216" s="2">
        <v>11669.96</v>
      </c>
      <c r="E1216" s="2">
        <v>11715.03</v>
      </c>
      <c r="F1216" s="10">
        <v>4362407936</v>
      </c>
    </row>
    <row r="1217" spans="1:6" x14ac:dyDescent="0.35">
      <c r="A1217" s="9">
        <v>43391</v>
      </c>
      <c r="B1217" s="2">
        <v>11695.19</v>
      </c>
      <c r="C1217" s="2">
        <v>11791.22</v>
      </c>
      <c r="D1217" s="2">
        <v>11586.32</v>
      </c>
      <c r="E1217" s="2">
        <v>11589.21</v>
      </c>
      <c r="F1217" s="10">
        <v>4691686912</v>
      </c>
    </row>
    <row r="1218" spans="1:6" x14ac:dyDescent="0.35">
      <c r="A1218" s="9">
        <v>43392</v>
      </c>
      <c r="B1218" s="2">
        <v>11578.85</v>
      </c>
      <c r="C1218" s="2">
        <v>11617.28</v>
      </c>
      <c r="D1218" s="2">
        <v>11498.69</v>
      </c>
      <c r="E1218" s="2">
        <v>11553.83</v>
      </c>
      <c r="F1218" s="10">
        <v>5604662784</v>
      </c>
    </row>
    <row r="1219" spans="1:6" x14ac:dyDescent="0.35">
      <c r="A1219" s="9">
        <v>43395</v>
      </c>
      <c r="B1219" s="2">
        <v>11665.68</v>
      </c>
      <c r="C1219" s="2">
        <v>11677.45</v>
      </c>
      <c r="D1219" s="2">
        <v>11497.09</v>
      </c>
      <c r="E1219" s="2">
        <v>11524.34</v>
      </c>
      <c r="F1219" s="10">
        <v>3585140736</v>
      </c>
    </row>
    <row r="1220" spans="1:6" x14ac:dyDescent="0.35">
      <c r="A1220" s="9">
        <v>43396</v>
      </c>
      <c r="B1220" s="2">
        <v>11367.57</v>
      </c>
      <c r="C1220" s="2">
        <v>11394.21</v>
      </c>
      <c r="D1220" s="2">
        <v>11228.5</v>
      </c>
      <c r="E1220" s="2">
        <v>11274.28</v>
      </c>
      <c r="F1220" s="10">
        <v>5263068160</v>
      </c>
    </row>
    <row r="1221" spans="1:6" x14ac:dyDescent="0.35">
      <c r="A1221" s="9">
        <v>43397</v>
      </c>
      <c r="B1221" s="2">
        <v>11298.65</v>
      </c>
      <c r="C1221" s="2">
        <v>11391.94</v>
      </c>
      <c r="D1221" s="2">
        <v>11166.84</v>
      </c>
      <c r="E1221" s="2">
        <v>11191.63</v>
      </c>
      <c r="F1221" s="10">
        <v>4604400128</v>
      </c>
    </row>
    <row r="1222" spans="1:6" x14ac:dyDescent="0.35">
      <c r="A1222" s="9">
        <v>43398</v>
      </c>
      <c r="B1222" s="2">
        <v>11098.68</v>
      </c>
      <c r="C1222" s="2">
        <v>11324.92</v>
      </c>
      <c r="D1222" s="2">
        <v>11078.37</v>
      </c>
      <c r="E1222" s="2">
        <v>11307.12</v>
      </c>
      <c r="F1222" s="10">
        <v>5208996352</v>
      </c>
    </row>
    <row r="1223" spans="1:6" x14ac:dyDescent="0.35">
      <c r="A1223" s="9">
        <v>43399</v>
      </c>
      <c r="B1223" s="2">
        <v>11180.96</v>
      </c>
      <c r="C1223" s="2">
        <v>11205.83</v>
      </c>
      <c r="D1223" s="2">
        <v>11051.04</v>
      </c>
      <c r="E1223" s="2">
        <v>11200.62</v>
      </c>
      <c r="F1223" s="10">
        <v>9355778048</v>
      </c>
    </row>
    <row r="1224" spans="1:6" x14ac:dyDescent="0.35">
      <c r="A1224" s="9">
        <v>43402</v>
      </c>
      <c r="B1224" s="2">
        <v>11270.67</v>
      </c>
      <c r="C1224" s="2">
        <v>11444.86</v>
      </c>
      <c r="D1224" s="2">
        <v>11218.92</v>
      </c>
      <c r="E1224" s="2">
        <v>11335.48</v>
      </c>
      <c r="F1224" s="10">
        <v>4438170624</v>
      </c>
    </row>
    <row r="1225" spans="1:6" x14ac:dyDescent="0.35">
      <c r="A1225" s="9">
        <v>43403</v>
      </c>
      <c r="B1225" s="2">
        <v>11391.78</v>
      </c>
      <c r="C1225" s="2">
        <v>11394.37</v>
      </c>
      <c r="D1225" s="2">
        <v>11212.58</v>
      </c>
      <c r="E1225" s="2">
        <v>11287.39</v>
      </c>
      <c r="F1225" s="10">
        <v>4500806656</v>
      </c>
    </row>
    <row r="1226" spans="1:6" x14ac:dyDescent="0.35">
      <c r="A1226" s="9">
        <v>43404</v>
      </c>
      <c r="B1226" s="2">
        <v>11417.09</v>
      </c>
      <c r="C1226" s="2">
        <v>11499.38</v>
      </c>
      <c r="D1226" s="2">
        <v>11391.64</v>
      </c>
      <c r="E1226" s="2">
        <v>11447.51</v>
      </c>
      <c r="F1226" s="10">
        <v>7265255424</v>
      </c>
    </row>
    <row r="1227" spans="1:6" x14ac:dyDescent="0.35">
      <c r="A1227" s="9">
        <v>43405</v>
      </c>
      <c r="B1227" s="2">
        <v>11419.61</v>
      </c>
      <c r="C1227" s="2">
        <v>11575.43</v>
      </c>
      <c r="D1227" s="2">
        <v>11416.36</v>
      </c>
      <c r="E1227" s="2">
        <v>11468.54</v>
      </c>
      <c r="F1227" s="10">
        <v>4132578304</v>
      </c>
    </row>
    <row r="1228" spans="1:6" x14ac:dyDescent="0.35">
      <c r="A1228" s="9">
        <v>43406</v>
      </c>
      <c r="B1228" s="2">
        <v>11636.37</v>
      </c>
      <c r="C1228" s="2">
        <v>11689.96</v>
      </c>
      <c r="D1228" s="2">
        <v>11518.87</v>
      </c>
      <c r="E1228" s="2">
        <v>11518.99</v>
      </c>
      <c r="F1228" s="10">
        <v>5264192000</v>
      </c>
    </row>
    <row r="1229" spans="1:6" x14ac:dyDescent="0.35">
      <c r="A1229" s="9">
        <v>43409</v>
      </c>
      <c r="B1229" s="2">
        <v>11522.33</v>
      </c>
      <c r="C1229" s="2">
        <v>11555.97</v>
      </c>
      <c r="D1229" s="2">
        <v>11479.19</v>
      </c>
      <c r="E1229" s="2">
        <v>11494.96</v>
      </c>
      <c r="F1229" s="10">
        <v>3019745024</v>
      </c>
    </row>
    <row r="1230" spans="1:6" x14ac:dyDescent="0.35">
      <c r="A1230" s="9">
        <v>43410</v>
      </c>
      <c r="B1230" s="2">
        <v>11518.17</v>
      </c>
      <c r="C1230" s="2">
        <v>11528.52</v>
      </c>
      <c r="D1230" s="2">
        <v>11436.53</v>
      </c>
      <c r="E1230" s="2">
        <v>11484.34</v>
      </c>
      <c r="F1230" s="10">
        <v>3247864064</v>
      </c>
    </row>
    <row r="1231" spans="1:6" x14ac:dyDescent="0.35">
      <c r="A1231" s="9">
        <v>43411</v>
      </c>
      <c r="B1231" s="2">
        <v>11542.09</v>
      </c>
      <c r="C1231" s="2">
        <v>11634.81</v>
      </c>
      <c r="D1231" s="2">
        <v>11532.34</v>
      </c>
      <c r="E1231" s="2">
        <v>11579.1</v>
      </c>
      <c r="F1231" s="10">
        <v>3907735296</v>
      </c>
    </row>
    <row r="1232" spans="1:6" x14ac:dyDescent="0.35">
      <c r="A1232" s="9">
        <v>43412</v>
      </c>
      <c r="B1232" s="10">
        <v>11629</v>
      </c>
      <c r="C1232" s="2">
        <v>11648.79</v>
      </c>
      <c r="D1232" s="2">
        <v>11503.36</v>
      </c>
      <c r="E1232" s="2">
        <v>11527.32</v>
      </c>
      <c r="F1232" s="10">
        <v>3708277248</v>
      </c>
    </row>
    <row r="1233" spans="1:6" x14ac:dyDescent="0.35">
      <c r="A1233" s="9">
        <v>43413</v>
      </c>
      <c r="B1233" s="2">
        <v>11489.19</v>
      </c>
      <c r="C1233" s="2">
        <v>11549.06</v>
      </c>
      <c r="D1233" s="2">
        <v>11418.35</v>
      </c>
      <c r="E1233" s="2">
        <v>11529.16</v>
      </c>
      <c r="F1233" s="10">
        <v>4475530752</v>
      </c>
    </row>
    <row r="1234" spans="1:6" x14ac:dyDescent="0.35">
      <c r="A1234" s="9">
        <v>43416</v>
      </c>
      <c r="B1234" s="2">
        <v>11591.59</v>
      </c>
      <c r="C1234" s="2">
        <v>11598.51</v>
      </c>
      <c r="D1234" s="2">
        <v>11310.72</v>
      </c>
      <c r="E1234" s="2">
        <v>11325.44</v>
      </c>
      <c r="F1234" s="10">
        <v>3918296320</v>
      </c>
    </row>
    <row r="1235" spans="1:6" x14ac:dyDescent="0.35">
      <c r="A1235" s="9">
        <v>43417</v>
      </c>
      <c r="B1235" s="2">
        <v>11374.11</v>
      </c>
      <c r="C1235" s="2">
        <v>11495.69</v>
      </c>
      <c r="D1235" s="2">
        <v>11349.94</v>
      </c>
      <c r="E1235" s="2">
        <v>11472.22</v>
      </c>
      <c r="F1235" s="10">
        <v>4361342464</v>
      </c>
    </row>
    <row r="1236" spans="1:6" x14ac:dyDescent="0.35">
      <c r="A1236" s="9">
        <v>43418</v>
      </c>
      <c r="B1236" s="2">
        <v>11394.75</v>
      </c>
      <c r="C1236" s="2">
        <v>11566.79</v>
      </c>
      <c r="D1236" s="2">
        <v>11314.6</v>
      </c>
      <c r="E1236" s="2">
        <v>11412.53</v>
      </c>
      <c r="F1236" s="10">
        <v>4371214336</v>
      </c>
    </row>
    <row r="1237" spans="1:6" x14ac:dyDescent="0.35">
      <c r="A1237" s="9">
        <v>43419</v>
      </c>
      <c r="B1237" s="2">
        <v>11447.84</v>
      </c>
      <c r="C1237" s="2">
        <v>11500.66</v>
      </c>
      <c r="D1237" s="2">
        <v>11254.92</v>
      </c>
      <c r="E1237" s="2">
        <v>11353.67</v>
      </c>
      <c r="F1237" s="10">
        <v>4110970112</v>
      </c>
    </row>
    <row r="1238" spans="1:6" x14ac:dyDescent="0.35">
      <c r="A1238" s="9">
        <v>43420</v>
      </c>
      <c r="B1238" s="2">
        <v>11425.8</v>
      </c>
      <c r="C1238" s="2">
        <v>11448.56</v>
      </c>
      <c r="D1238" s="2">
        <v>11233.21</v>
      </c>
      <c r="E1238" s="10">
        <v>11341</v>
      </c>
      <c r="F1238" s="10">
        <v>4663578112</v>
      </c>
    </row>
    <row r="1239" spans="1:6" x14ac:dyDescent="0.35">
      <c r="A1239" s="9">
        <v>43423</v>
      </c>
      <c r="B1239" s="10">
        <v>11384</v>
      </c>
      <c r="C1239" s="2">
        <v>11419.55</v>
      </c>
      <c r="D1239" s="2">
        <v>11231.59</v>
      </c>
      <c r="E1239" s="2">
        <v>11244.54</v>
      </c>
      <c r="F1239" s="10">
        <v>3560659456</v>
      </c>
    </row>
    <row r="1240" spans="1:6" x14ac:dyDescent="0.35">
      <c r="A1240" s="9">
        <v>43424</v>
      </c>
      <c r="B1240" s="2">
        <v>11157.65</v>
      </c>
      <c r="C1240" s="2">
        <v>11187.16</v>
      </c>
      <c r="D1240" s="2">
        <v>11009.25</v>
      </c>
      <c r="E1240" s="2">
        <v>11066.41</v>
      </c>
      <c r="F1240" s="10">
        <v>4871788544</v>
      </c>
    </row>
    <row r="1241" spans="1:6" x14ac:dyDescent="0.35">
      <c r="A1241" s="9">
        <v>43425</v>
      </c>
      <c r="B1241" s="2">
        <v>11138.25</v>
      </c>
      <c r="C1241" s="2">
        <v>11257.83</v>
      </c>
      <c r="D1241" s="2">
        <v>11113.34</v>
      </c>
      <c r="E1241" s="2">
        <v>11244.17</v>
      </c>
      <c r="F1241" s="10">
        <v>3809336320</v>
      </c>
    </row>
    <row r="1242" spans="1:6" x14ac:dyDescent="0.35">
      <c r="A1242" s="9">
        <v>43426</v>
      </c>
      <c r="B1242" s="2">
        <v>11216.29</v>
      </c>
      <c r="C1242" s="2">
        <v>11221.77</v>
      </c>
      <c r="D1242" s="2">
        <v>11119.04</v>
      </c>
      <c r="E1242" s="2">
        <v>11138.49</v>
      </c>
      <c r="F1242" s="10">
        <v>2573186560</v>
      </c>
    </row>
    <row r="1243" spans="1:6" x14ac:dyDescent="0.35">
      <c r="A1243" s="9">
        <v>43427</v>
      </c>
      <c r="B1243" s="2">
        <v>11146.55</v>
      </c>
      <c r="C1243" s="2">
        <v>11205.99</v>
      </c>
      <c r="D1243" s="2">
        <v>11093.52</v>
      </c>
      <c r="E1243" s="2">
        <v>11192.69</v>
      </c>
      <c r="F1243" s="10">
        <v>2516529408</v>
      </c>
    </row>
    <row r="1244" spans="1:6" x14ac:dyDescent="0.35">
      <c r="A1244" s="9">
        <v>43430</v>
      </c>
      <c r="B1244" s="2">
        <v>11315.9</v>
      </c>
      <c r="C1244" s="2">
        <v>11390.93</v>
      </c>
      <c r="D1244" s="2">
        <v>11301.82</v>
      </c>
      <c r="E1244" s="2">
        <v>11354.72</v>
      </c>
      <c r="F1244" s="10">
        <v>3557904896</v>
      </c>
    </row>
    <row r="1245" spans="1:6" x14ac:dyDescent="0.35">
      <c r="A1245" s="9">
        <v>43431</v>
      </c>
      <c r="B1245" s="2">
        <v>11380.79</v>
      </c>
      <c r="C1245" s="2">
        <v>11400.05</v>
      </c>
      <c r="D1245" s="2">
        <v>11264.65</v>
      </c>
      <c r="E1245" s="2">
        <v>11309.11</v>
      </c>
      <c r="F1245" s="10">
        <v>3370348032</v>
      </c>
    </row>
    <row r="1246" spans="1:6" x14ac:dyDescent="0.35">
      <c r="A1246" s="9">
        <v>43432</v>
      </c>
      <c r="B1246" s="2">
        <v>11355.8</v>
      </c>
      <c r="C1246" s="2">
        <v>11358.8</v>
      </c>
      <c r="D1246" s="2">
        <v>11279.46</v>
      </c>
      <c r="E1246" s="2">
        <v>11298.88</v>
      </c>
      <c r="F1246" s="10">
        <v>3277165568</v>
      </c>
    </row>
    <row r="1247" spans="1:6" x14ac:dyDescent="0.35">
      <c r="A1247" s="9">
        <v>43433</v>
      </c>
      <c r="B1247" s="2">
        <v>11377.21</v>
      </c>
      <c r="C1247" s="2">
        <v>11403.72</v>
      </c>
      <c r="D1247" s="2">
        <v>11275.7</v>
      </c>
      <c r="E1247" s="2">
        <v>11298.23</v>
      </c>
      <c r="F1247" s="10">
        <v>3661718784</v>
      </c>
    </row>
    <row r="1248" spans="1:6" x14ac:dyDescent="0.35">
      <c r="A1248" s="9">
        <v>43434</v>
      </c>
      <c r="B1248" s="2">
        <v>11311.66</v>
      </c>
      <c r="C1248" s="2">
        <v>11315.3</v>
      </c>
      <c r="D1248" s="2">
        <v>11208.6</v>
      </c>
      <c r="E1248" s="2">
        <v>11257.24</v>
      </c>
      <c r="F1248" s="10">
        <v>4767285248</v>
      </c>
    </row>
    <row r="1249" spans="1:6" x14ac:dyDescent="0.35">
      <c r="A1249" s="9">
        <v>43437</v>
      </c>
      <c r="B1249" s="2">
        <v>11534.75</v>
      </c>
      <c r="C1249" s="2">
        <v>11566.97</v>
      </c>
      <c r="D1249" s="2">
        <v>11457.61</v>
      </c>
      <c r="E1249" s="2">
        <v>11465.46</v>
      </c>
      <c r="F1249" s="10">
        <v>4596474880</v>
      </c>
    </row>
    <row r="1250" spans="1:6" x14ac:dyDescent="0.35">
      <c r="A1250" s="9">
        <v>43438</v>
      </c>
      <c r="B1250" s="2">
        <v>11429.82</v>
      </c>
      <c r="C1250" s="2">
        <v>11442.19</v>
      </c>
      <c r="D1250" s="2">
        <v>11330.44</v>
      </c>
      <c r="E1250" s="2">
        <v>11335.32</v>
      </c>
      <c r="F1250" s="10">
        <v>3562060544</v>
      </c>
    </row>
    <row r="1251" spans="1:6" x14ac:dyDescent="0.35">
      <c r="A1251" s="9">
        <v>43439</v>
      </c>
      <c r="B1251" s="2">
        <v>11204.32</v>
      </c>
      <c r="C1251" s="2">
        <v>11266.28</v>
      </c>
      <c r="D1251" s="2">
        <v>11177.15</v>
      </c>
      <c r="E1251" s="2">
        <v>11200.24</v>
      </c>
      <c r="F1251" s="10">
        <v>3167188480</v>
      </c>
    </row>
    <row r="1252" spans="1:6" x14ac:dyDescent="0.35">
      <c r="A1252" s="9">
        <v>43440</v>
      </c>
      <c r="B1252" s="2">
        <v>11053.58</v>
      </c>
      <c r="C1252" s="2">
        <v>11063.44</v>
      </c>
      <c r="D1252" s="2">
        <v>10762.41</v>
      </c>
      <c r="E1252" s="2">
        <v>10810.98</v>
      </c>
      <c r="F1252" s="10">
        <v>5539258880</v>
      </c>
    </row>
    <row r="1253" spans="1:6" x14ac:dyDescent="0.35">
      <c r="A1253" s="9">
        <v>43441</v>
      </c>
      <c r="B1253" s="2">
        <v>10876.34</v>
      </c>
      <c r="C1253" s="2">
        <v>10927.37</v>
      </c>
      <c r="D1253" s="2">
        <v>10788.09</v>
      </c>
      <c r="E1253" s="2">
        <v>10788.09</v>
      </c>
      <c r="F1253" s="10">
        <v>4347385344</v>
      </c>
    </row>
    <row r="1254" spans="1:6" x14ac:dyDescent="0.35">
      <c r="A1254" s="9">
        <v>43444</v>
      </c>
      <c r="B1254" s="2">
        <v>10726.17</v>
      </c>
      <c r="C1254" s="2">
        <v>10757.73</v>
      </c>
      <c r="D1254" s="2">
        <v>10585.77</v>
      </c>
      <c r="E1254" s="2">
        <v>10622.07</v>
      </c>
      <c r="F1254" s="10">
        <v>4658125312</v>
      </c>
    </row>
    <row r="1255" spans="1:6" x14ac:dyDescent="0.35">
      <c r="A1255" s="9">
        <v>43445</v>
      </c>
      <c r="B1255" s="2">
        <v>10711.4</v>
      </c>
      <c r="C1255" s="2">
        <v>10884.62</v>
      </c>
      <c r="D1255" s="2">
        <v>10684.62</v>
      </c>
      <c r="E1255" s="2">
        <v>10780.51</v>
      </c>
      <c r="F1255" s="10">
        <v>4192821760</v>
      </c>
    </row>
    <row r="1256" spans="1:6" x14ac:dyDescent="0.35">
      <c r="A1256" s="9">
        <v>43446</v>
      </c>
      <c r="B1256" s="2">
        <v>10832.04</v>
      </c>
      <c r="C1256" s="2">
        <v>10971.12</v>
      </c>
      <c r="D1256" s="2">
        <v>10815.51</v>
      </c>
      <c r="E1256" s="2">
        <v>10929.43</v>
      </c>
      <c r="F1256" s="10">
        <v>3871640320</v>
      </c>
    </row>
    <row r="1257" spans="1:6" x14ac:dyDescent="0.35">
      <c r="A1257" s="9">
        <v>43447</v>
      </c>
      <c r="B1257" s="2">
        <v>10978.68</v>
      </c>
      <c r="C1257" s="2">
        <v>10988.77</v>
      </c>
      <c r="D1257" s="2">
        <v>10887.26</v>
      </c>
      <c r="E1257" s="2">
        <v>10924.7</v>
      </c>
      <c r="F1257" s="10">
        <v>3318145792</v>
      </c>
    </row>
    <row r="1258" spans="1:6" x14ac:dyDescent="0.35">
      <c r="A1258" s="9">
        <v>43448</v>
      </c>
      <c r="B1258" s="2">
        <v>10809.58</v>
      </c>
      <c r="C1258" s="2">
        <v>10903.39</v>
      </c>
      <c r="D1258" s="2">
        <v>10733.75</v>
      </c>
      <c r="E1258" s="2">
        <v>10865.77</v>
      </c>
      <c r="F1258" s="10">
        <v>3443502336</v>
      </c>
    </row>
    <row r="1259" spans="1:6" x14ac:dyDescent="0.35">
      <c r="A1259" s="9">
        <v>43451</v>
      </c>
      <c r="B1259" s="2">
        <v>10852.99</v>
      </c>
      <c r="C1259" s="2">
        <v>10886.8</v>
      </c>
      <c r="D1259" s="2">
        <v>10700.62</v>
      </c>
      <c r="E1259" s="2">
        <v>10772.2</v>
      </c>
      <c r="F1259" s="10">
        <v>3418881024</v>
      </c>
    </row>
    <row r="1260" spans="1:6" x14ac:dyDescent="0.35">
      <c r="A1260" s="9">
        <v>43452</v>
      </c>
      <c r="B1260" s="2">
        <v>10744.28</v>
      </c>
      <c r="C1260" s="2">
        <v>10841.42</v>
      </c>
      <c r="D1260" s="2">
        <v>10714.97</v>
      </c>
      <c r="E1260" s="2">
        <v>10740.89</v>
      </c>
      <c r="F1260" s="10">
        <v>3794915584</v>
      </c>
    </row>
    <row r="1261" spans="1:6" x14ac:dyDescent="0.35">
      <c r="A1261" s="9">
        <v>43453</v>
      </c>
      <c r="B1261" s="2">
        <v>10777.42</v>
      </c>
      <c r="C1261" s="2">
        <v>10831.44</v>
      </c>
      <c r="D1261" s="2">
        <v>10749.55</v>
      </c>
      <c r="E1261" s="2">
        <v>10766.21</v>
      </c>
      <c r="F1261" s="10">
        <v>3957748736</v>
      </c>
    </row>
    <row r="1262" spans="1:6" x14ac:dyDescent="0.35">
      <c r="A1262" s="9">
        <v>43454</v>
      </c>
      <c r="B1262" s="2">
        <v>10621.18</v>
      </c>
      <c r="C1262" s="2">
        <v>10686.37</v>
      </c>
      <c r="D1262" s="2">
        <v>10563.44</v>
      </c>
      <c r="E1262" s="2">
        <v>10611.1</v>
      </c>
      <c r="F1262" s="10">
        <v>4355436032</v>
      </c>
    </row>
    <row r="1263" spans="1:6" x14ac:dyDescent="0.35">
      <c r="A1263" s="9">
        <v>43455</v>
      </c>
      <c r="B1263" s="2">
        <v>10573.08</v>
      </c>
      <c r="C1263" s="2">
        <v>10654.66</v>
      </c>
      <c r="D1263" s="2">
        <v>10512.64</v>
      </c>
      <c r="E1263" s="2">
        <v>10633.82</v>
      </c>
      <c r="F1263" s="10">
        <v>9476073472</v>
      </c>
    </row>
    <row r="1264" spans="1:6" x14ac:dyDescent="0.35">
      <c r="A1264" s="9">
        <v>43461</v>
      </c>
      <c r="B1264" s="2">
        <v>10607.42</v>
      </c>
      <c r="C1264" s="2">
        <v>10635.45</v>
      </c>
      <c r="D1264" s="2">
        <v>10279.200000000001</v>
      </c>
      <c r="E1264" s="2">
        <v>10381.51</v>
      </c>
      <c r="F1264" s="10">
        <v>3792997376</v>
      </c>
    </row>
    <row r="1265" spans="1:6" x14ac:dyDescent="0.35">
      <c r="A1265" s="9">
        <v>43462</v>
      </c>
      <c r="B1265" s="2">
        <v>10452.02</v>
      </c>
      <c r="C1265" s="2">
        <v>10586.8</v>
      </c>
      <c r="D1265" s="2">
        <v>10431.379999999999</v>
      </c>
      <c r="E1265" s="2">
        <v>10558.96</v>
      </c>
      <c r="F1265" s="10">
        <v>2036179456</v>
      </c>
    </row>
    <row r="1266" spans="1:6" s="29" customFormat="1" x14ac:dyDescent="0.35">
      <c r="A1266" s="26">
        <v>43466</v>
      </c>
      <c r="B1266" s="27">
        <v>10452.02</v>
      </c>
      <c r="C1266" s="27">
        <v>10586.8</v>
      </c>
      <c r="D1266" s="27">
        <v>10431.379999999999</v>
      </c>
      <c r="E1266" s="27">
        <v>10558.96</v>
      </c>
      <c r="F1266" s="28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25" t="s">
        <v>1</v>
      </c>
      <c r="B1" t="s">
        <v>3</v>
      </c>
      <c r="C1" t="s">
        <v>4</v>
      </c>
      <c r="D1" t="s">
        <v>5</v>
      </c>
      <c r="E1" t="s">
        <v>2</v>
      </c>
      <c r="M1" s="24" t="s">
        <v>1</v>
      </c>
      <c r="N1" t="s">
        <v>3</v>
      </c>
      <c r="O1" t="s">
        <v>4</v>
      </c>
      <c r="P1" t="s">
        <v>5</v>
      </c>
      <c r="Q1" t="s">
        <v>21</v>
      </c>
    </row>
    <row r="2" spans="1:17" x14ac:dyDescent="0.35">
      <c r="A2" s="9">
        <v>41641</v>
      </c>
      <c r="B2">
        <v>130.0162</v>
      </c>
      <c r="C2">
        <v>130.0162</v>
      </c>
      <c r="D2">
        <v>130.0162</v>
      </c>
      <c r="E2">
        <v>130.0162</v>
      </c>
      <c r="M2" s="9">
        <v>41641</v>
      </c>
      <c r="N2" s="2">
        <v>9598.25</v>
      </c>
      <c r="O2" s="2">
        <v>9620.93</v>
      </c>
      <c r="P2" s="2">
        <v>9394.2099999999991</v>
      </c>
      <c r="Q2" s="2">
        <v>9400.0400000000009</v>
      </c>
    </row>
    <row r="3" spans="1:17" x14ac:dyDescent="0.35">
      <c r="A3" s="9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9">
        <v>41642</v>
      </c>
      <c r="N3" s="2">
        <v>9409.66</v>
      </c>
      <c r="O3" s="2">
        <v>9453.48</v>
      </c>
      <c r="P3" s="2">
        <v>9367.99</v>
      </c>
      <c r="Q3" s="2">
        <v>9435.15</v>
      </c>
    </row>
    <row r="4" spans="1:17" x14ac:dyDescent="0.35">
      <c r="A4" s="9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9">
        <v>41645</v>
      </c>
      <c r="N4" s="2">
        <v>9419.44</v>
      </c>
      <c r="O4" s="2">
        <v>9468.7999999999993</v>
      </c>
      <c r="P4" s="2">
        <v>9399.81</v>
      </c>
      <c r="Q4" s="10">
        <v>9428</v>
      </c>
    </row>
    <row r="5" spans="1:17" x14ac:dyDescent="0.35">
      <c r="A5" s="9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9">
        <v>41646</v>
      </c>
      <c r="N5" s="2">
        <v>9446.25</v>
      </c>
      <c r="O5" s="2">
        <v>9518.7199999999993</v>
      </c>
      <c r="P5" s="2">
        <v>9416.86</v>
      </c>
      <c r="Q5" s="2">
        <v>9506.2000000000007</v>
      </c>
    </row>
    <row r="6" spans="1:17" x14ac:dyDescent="0.35">
      <c r="A6" s="9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9">
        <v>41647</v>
      </c>
      <c r="N6" s="2">
        <v>9512.7900000000009</v>
      </c>
      <c r="O6" s="2">
        <v>9516.26</v>
      </c>
      <c r="P6" s="2">
        <v>9467.9500000000007</v>
      </c>
      <c r="Q6" s="2">
        <v>9497.84</v>
      </c>
    </row>
    <row r="7" spans="1:17" x14ac:dyDescent="0.35">
      <c r="A7" s="9">
        <v>41648</v>
      </c>
      <c r="B7">
        <v>131.5736</v>
      </c>
      <c r="C7">
        <v>131.5736</v>
      </c>
      <c r="D7">
        <v>131.5736</v>
      </c>
      <c r="E7">
        <v>131.5736</v>
      </c>
      <c r="M7" s="9">
        <v>41648</v>
      </c>
      <c r="N7" s="2">
        <v>9492.24</v>
      </c>
      <c r="O7" s="2">
        <v>9549.5</v>
      </c>
      <c r="P7" s="2">
        <v>9402.7999999999993</v>
      </c>
      <c r="Q7" s="2">
        <v>9421.61</v>
      </c>
    </row>
    <row r="8" spans="1:17" x14ac:dyDescent="0.35">
      <c r="A8" s="9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9">
        <v>41649</v>
      </c>
      <c r="N8" s="2">
        <v>9473.8700000000008</v>
      </c>
      <c r="O8" s="2">
        <v>9529.7000000000007</v>
      </c>
      <c r="P8" s="2">
        <v>9441.25</v>
      </c>
      <c r="Q8" s="2">
        <v>9473.24</v>
      </c>
    </row>
    <row r="9" spans="1:17" x14ac:dyDescent="0.35">
      <c r="A9" s="9">
        <v>41652</v>
      </c>
      <c r="B9">
        <v>131.8724</v>
      </c>
      <c r="C9">
        <v>131.8724</v>
      </c>
      <c r="D9">
        <v>131.8724</v>
      </c>
      <c r="E9">
        <v>131.8724</v>
      </c>
      <c r="M9" s="9">
        <v>41652</v>
      </c>
      <c r="N9" s="2">
        <v>9497.92</v>
      </c>
      <c r="O9" s="2">
        <v>9519.2999999999993</v>
      </c>
      <c r="P9" s="2">
        <v>9457.31</v>
      </c>
      <c r="Q9" s="2">
        <v>9510.17</v>
      </c>
    </row>
    <row r="10" spans="1:17" x14ac:dyDescent="0.35">
      <c r="A10" s="9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9">
        <v>41653</v>
      </c>
      <c r="N10" s="2">
        <v>9391.4599999999991</v>
      </c>
      <c r="O10" s="2">
        <v>9540.51</v>
      </c>
      <c r="P10" s="2">
        <v>9381.94</v>
      </c>
      <c r="Q10" s="2">
        <v>9540.51</v>
      </c>
    </row>
    <row r="11" spans="1:17" x14ac:dyDescent="0.35">
      <c r="A11" s="9">
        <v>41654</v>
      </c>
      <c r="B11">
        <v>133.5615</v>
      </c>
      <c r="C11">
        <v>133.5615</v>
      </c>
      <c r="D11">
        <v>133.5615</v>
      </c>
      <c r="E11">
        <v>133.5615</v>
      </c>
      <c r="M11" s="9">
        <v>41654</v>
      </c>
      <c r="N11" s="2">
        <v>9590.57</v>
      </c>
      <c r="O11" s="2">
        <v>9747.4</v>
      </c>
      <c r="P11" s="2">
        <v>9582.1</v>
      </c>
      <c r="Q11" s="2">
        <v>9733.81</v>
      </c>
    </row>
    <row r="12" spans="1:17" x14ac:dyDescent="0.35">
      <c r="A12" s="9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9">
        <v>41655</v>
      </c>
      <c r="N12" s="2">
        <v>9742.2099999999991</v>
      </c>
      <c r="O12" s="2">
        <v>9747.3700000000008</v>
      </c>
      <c r="P12" s="2">
        <v>9702.9699999999993</v>
      </c>
      <c r="Q12" s="2">
        <v>9717.7099999999991</v>
      </c>
    </row>
    <row r="13" spans="1:17" x14ac:dyDescent="0.35">
      <c r="A13" s="9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9">
        <v>41656</v>
      </c>
      <c r="N13" s="2">
        <v>9718.2000000000007</v>
      </c>
      <c r="O13" s="2">
        <v>9789.89</v>
      </c>
      <c r="P13" s="2">
        <v>9709.14</v>
      </c>
      <c r="Q13" s="2">
        <v>9742.9599999999991</v>
      </c>
    </row>
    <row r="14" spans="1:17" x14ac:dyDescent="0.35">
      <c r="A14" s="9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9">
        <v>41659</v>
      </c>
      <c r="N14" s="2">
        <v>9713.2000000000007</v>
      </c>
      <c r="O14" s="2">
        <v>9733.4</v>
      </c>
      <c r="P14" s="2">
        <v>9672.32</v>
      </c>
      <c r="Q14" s="2">
        <v>9715.9</v>
      </c>
    </row>
    <row r="15" spans="1:17" x14ac:dyDescent="0.35">
      <c r="A15" s="9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9">
        <v>41660</v>
      </c>
      <c r="N15" s="2">
        <v>9751.98</v>
      </c>
      <c r="O15" s="2">
        <v>9794.0499999999993</v>
      </c>
      <c r="P15" s="2">
        <v>9714.02</v>
      </c>
      <c r="Q15" s="2">
        <v>9730.1200000000008</v>
      </c>
    </row>
    <row r="16" spans="1:17" x14ac:dyDescent="0.35">
      <c r="A16" s="9">
        <v>41661</v>
      </c>
      <c r="B16">
        <v>132.9391</v>
      </c>
      <c r="C16">
        <v>132.9391</v>
      </c>
      <c r="D16">
        <v>132.9391</v>
      </c>
      <c r="E16">
        <v>132.9391</v>
      </c>
      <c r="M16" s="9">
        <v>41661</v>
      </c>
      <c r="N16" s="2">
        <v>9752.11</v>
      </c>
      <c r="O16" s="2">
        <v>9765.6299999999992</v>
      </c>
      <c r="P16" s="2">
        <v>9677.14</v>
      </c>
      <c r="Q16" s="2">
        <v>9720.11</v>
      </c>
    </row>
    <row r="17" spans="1:17" x14ac:dyDescent="0.35">
      <c r="A17" s="9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9">
        <v>41662</v>
      </c>
      <c r="N17" s="2">
        <v>9690.51</v>
      </c>
      <c r="O17" s="2">
        <v>9728.7800000000007</v>
      </c>
      <c r="P17" s="2">
        <v>9596.49</v>
      </c>
      <c r="Q17" s="2">
        <v>9631.0400000000009</v>
      </c>
    </row>
    <row r="18" spans="1:17" x14ac:dyDescent="0.35">
      <c r="A18" s="9">
        <v>41663</v>
      </c>
      <c r="B18">
        <v>128.0762</v>
      </c>
      <c r="C18">
        <v>128.0762</v>
      </c>
      <c r="D18">
        <v>128.0762</v>
      </c>
      <c r="E18">
        <v>128.0762</v>
      </c>
      <c r="M18" s="9">
        <v>41663</v>
      </c>
      <c r="N18" s="2">
        <v>9646.65</v>
      </c>
      <c r="O18" s="2">
        <v>9664.24</v>
      </c>
      <c r="P18" s="2">
        <v>9374.08</v>
      </c>
      <c r="Q18" s="2">
        <v>9392.02</v>
      </c>
    </row>
    <row r="19" spans="1:17" x14ac:dyDescent="0.35">
      <c r="A19" s="9">
        <v>41666</v>
      </c>
      <c r="B19">
        <v>126.4066</v>
      </c>
      <c r="C19">
        <v>126.4066</v>
      </c>
      <c r="D19">
        <v>126.4066</v>
      </c>
      <c r="E19">
        <v>126.4066</v>
      </c>
      <c r="M19" s="9">
        <v>41666</v>
      </c>
      <c r="N19" s="2">
        <v>9389.17</v>
      </c>
      <c r="O19" s="2">
        <v>9402.7199999999993</v>
      </c>
      <c r="P19" s="2">
        <v>9310.99</v>
      </c>
      <c r="Q19" s="2">
        <v>9349.2199999999993</v>
      </c>
    </row>
    <row r="20" spans="1:17" x14ac:dyDescent="0.35">
      <c r="A20" s="9">
        <v>41667</v>
      </c>
      <c r="B20">
        <v>127.8794</v>
      </c>
      <c r="C20">
        <v>127.8794</v>
      </c>
      <c r="D20">
        <v>127.8794</v>
      </c>
      <c r="E20">
        <v>127.8794</v>
      </c>
      <c r="M20" s="9">
        <v>41667</v>
      </c>
      <c r="N20" s="2">
        <v>9405.5300000000007</v>
      </c>
      <c r="O20" s="2">
        <v>9427.59</v>
      </c>
      <c r="P20" s="2">
        <v>9345.76</v>
      </c>
      <c r="Q20" s="2">
        <v>9406.91</v>
      </c>
    </row>
    <row r="21" spans="1:17" x14ac:dyDescent="0.35">
      <c r="A21" s="9">
        <v>41668</v>
      </c>
      <c r="B21">
        <v>127.9654</v>
      </c>
      <c r="C21">
        <v>127.9654</v>
      </c>
      <c r="D21">
        <v>127.9654</v>
      </c>
      <c r="E21">
        <v>127.9654</v>
      </c>
      <c r="M21" s="9">
        <v>41668</v>
      </c>
      <c r="N21" s="2">
        <v>9507.35</v>
      </c>
      <c r="O21" s="2">
        <v>9537.6299999999992</v>
      </c>
      <c r="P21" s="2">
        <v>9221.2999999999993</v>
      </c>
      <c r="Q21" s="2">
        <v>9336.73</v>
      </c>
    </row>
    <row r="22" spans="1:17" x14ac:dyDescent="0.35">
      <c r="A22" s="9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9">
        <v>41669</v>
      </c>
      <c r="N22" s="2">
        <v>9343.51</v>
      </c>
      <c r="O22" s="2">
        <v>9415.48</v>
      </c>
      <c r="P22" s="2">
        <v>9266.9500000000007</v>
      </c>
      <c r="Q22" s="2">
        <v>9373.48</v>
      </c>
    </row>
    <row r="23" spans="1:17" x14ac:dyDescent="0.35">
      <c r="A23" s="9">
        <v>41670</v>
      </c>
      <c r="B23">
        <v>128.7824</v>
      </c>
      <c r="C23">
        <v>128.7824</v>
      </c>
      <c r="D23">
        <v>128.7824</v>
      </c>
      <c r="E23">
        <v>128.7824</v>
      </c>
      <c r="M23" s="9">
        <v>41670</v>
      </c>
      <c r="N23" s="2">
        <v>9339.84</v>
      </c>
      <c r="O23" s="2">
        <v>9346.7900000000009</v>
      </c>
      <c r="P23" s="2">
        <v>9166.0499999999993</v>
      </c>
      <c r="Q23" s="2">
        <v>9306.48</v>
      </c>
    </row>
    <row r="24" spans="1:17" x14ac:dyDescent="0.35">
      <c r="A24" s="9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9">
        <v>41673</v>
      </c>
      <c r="N24" s="2">
        <v>9318.77</v>
      </c>
      <c r="O24" s="2">
        <v>9357.58</v>
      </c>
      <c r="P24" s="2">
        <v>9173.56</v>
      </c>
      <c r="Q24" s="2">
        <v>9186.52</v>
      </c>
    </row>
    <row r="25" spans="1:17" x14ac:dyDescent="0.35">
      <c r="A25" s="9">
        <v>41674</v>
      </c>
      <c r="B25">
        <v>126.3267</v>
      </c>
      <c r="C25">
        <v>126.3267</v>
      </c>
      <c r="D25">
        <v>126.3267</v>
      </c>
      <c r="E25">
        <v>126.3267</v>
      </c>
      <c r="M25" s="9">
        <v>41674</v>
      </c>
      <c r="N25" s="2">
        <v>9126.4599999999991</v>
      </c>
      <c r="O25" s="2">
        <v>9166.98</v>
      </c>
      <c r="P25" s="2">
        <v>9071.25</v>
      </c>
      <c r="Q25" s="2">
        <v>9127.91</v>
      </c>
    </row>
    <row r="26" spans="1:17" x14ac:dyDescent="0.35">
      <c r="A26" s="9">
        <v>41675</v>
      </c>
      <c r="B26">
        <v>125.7893</v>
      </c>
      <c r="C26">
        <v>125.7893</v>
      </c>
      <c r="D26">
        <v>125.7893</v>
      </c>
      <c r="E26">
        <v>125.7893</v>
      </c>
      <c r="M26" s="9">
        <v>41675</v>
      </c>
      <c r="N26" s="2">
        <v>9105.2800000000007</v>
      </c>
      <c r="O26" s="2">
        <v>9154.7199999999993</v>
      </c>
      <c r="P26" s="2">
        <v>9080.8700000000008</v>
      </c>
      <c r="Q26" s="2">
        <v>9116.32</v>
      </c>
    </row>
    <row r="27" spans="1:17" x14ac:dyDescent="0.35">
      <c r="A27" s="9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9">
        <v>41676</v>
      </c>
      <c r="N27" s="2">
        <v>9166.4599999999991</v>
      </c>
      <c r="O27" s="2">
        <v>9274.4599999999991</v>
      </c>
      <c r="P27" s="2">
        <v>9128.9699999999993</v>
      </c>
      <c r="Q27" s="2">
        <v>9256.58</v>
      </c>
    </row>
    <row r="28" spans="1:17" x14ac:dyDescent="0.35">
      <c r="A28" s="9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9">
        <v>41677</v>
      </c>
      <c r="N28" s="2">
        <v>9275.3799999999992</v>
      </c>
      <c r="O28" s="2">
        <v>9323.24</v>
      </c>
      <c r="P28" s="2">
        <v>9223.2099999999991</v>
      </c>
      <c r="Q28" s="2">
        <v>9301.92</v>
      </c>
    </row>
    <row r="29" spans="1:17" x14ac:dyDescent="0.35">
      <c r="A29" s="9">
        <v>41680</v>
      </c>
      <c r="B29">
        <v>128.2817</v>
      </c>
      <c r="C29">
        <v>128.2817</v>
      </c>
      <c r="D29">
        <v>128.2817</v>
      </c>
      <c r="E29">
        <v>128.2817</v>
      </c>
      <c r="M29" s="9">
        <v>41680</v>
      </c>
      <c r="N29" s="2">
        <v>9331.7099999999991</v>
      </c>
      <c r="O29" s="2">
        <v>9346.1299999999992</v>
      </c>
      <c r="P29" s="2">
        <v>9280.18</v>
      </c>
      <c r="Q29" s="2">
        <v>9289.86</v>
      </c>
    </row>
    <row r="30" spans="1:17" x14ac:dyDescent="0.35">
      <c r="A30" s="9">
        <v>41681</v>
      </c>
      <c r="B30">
        <v>129.5566</v>
      </c>
      <c r="C30">
        <v>129.5566</v>
      </c>
      <c r="D30">
        <v>129.5566</v>
      </c>
      <c r="E30">
        <v>129.5566</v>
      </c>
      <c r="M30" s="9">
        <v>41681</v>
      </c>
      <c r="N30" s="2">
        <v>9338.7999999999993</v>
      </c>
      <c r="O30" s="2">
        <v>9478.77</v>
      </c>
      <c r="P30" s="2">
        <v>9338.01</v>
      </c>
      <c r="Q30" s="2">
        <v>9478.77</v>
      </c>
    </row>
    <row r="31" spans="1:17" x14ac:dyDescent="0.35">
      <c r="A31" s="9">
        <v>41682</v>
      </c>
      <c r="B31">
        <v>131.0394</v>
      </c>
      <c r="C31">
        <v>131.0394</v>
      </c>
      <c r="D31">
        <v>131.0394</v>
      </c>
      <c r="E31">
        <v>131.0394</v>
      </c>
      <c r="M31" s="9">
        <v>41682</v>
      </c>
      <c r="N31" s="2">
        <v>9505.1200000000008</v>
      </c>
      <c r="O31" s="2">
        <v>9594.85</v>
      </c>
      <c r="P31" s="2">
        <v>9501.9599999999991</v>
      </c>
      <c r="Q31" s="10">
        <v>9540</v>
      </c>
    </row>
    <row r="32" spans="1:17" x14ac:dyDescent="0.35">
      <c r="A32" s="9">
        <v>41683</v>
      </c>
      <c r="B32">
        <v>131.0376</v>
      </c>
      <c r="C32">
        <v>131.0376</v>
      </c>
      <c r="D32">
        <v>131.0376</v>
      </c>
      <c r="E32">
        <v>131.0376</v>
      </c>
      <c r="M32" s="9">
        <v>41683</v>
      </c>
      <c r="N32" s="2">
        <v>9522.66</v>
      </c>
      <c r="O32" s="2">
        <v>9600.64</v>
      </c>
      <c r="P32" s="2">
        <v>9479.86</v>
      </c>
      <c r="Q32" s="2">
        <v>9596.77</v>
      </c>
    </row>
    <row r="33" spans="1:17" x14ac:dyDescent="0.35">
      <c r="A33" s="9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9">
        <v>41684</v>
      </c>
      <c r="N33" s="2">
        <v>9615.52</v>
      </c>
      <c r="O33" s="2">
        <v>9677.5300000000007</v>
      </c>
      <c r="P33" s="2">
        <v>9593.3700000000008</v>
      </c>
      <c r="Q33" s="2">
        <v>9662.4</v>
      </c>
    </row>
    <row r="34" spans="1:17" x14ac:dyDescent="0.35">
      <c r="A34" s="9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9">
        <v>41687</v>
      </c>
      <c r="N34" s="2">
        <v>9661.7999999999993</v>
      </c>
      <c r="O34" s="2">
        <v>9682.19</v>
      </c>
      <c r="P34" s="2">
        <v>9645.51</v>
      </c>
      <c r="Q34" s="2">
        <v>9656.76</v>
      </c>
    </row>
    <row r="35" spans="1:17" x14ac:dyDescent="0.35">
      <c r="A35" s="9">
        <v>41688</v>
      </c>
      <c r="B35">
        <v>132.5368</v>
      </c>
      <c r="C35">
        <v>132.5368</v>
      </c>
      <c r="D35">
        <v>132.5368</v>
      </c>
      <c r="E35">
        <v>132.5368</v>
      </c>
      <c r="M35" s="9">
        <v>41688</v>
      </c>
      <c r="N35" s="2">
        <v>9674.7999999999993</v>
      </c>
      <c r="O35" s="2">
        <v>9690.9699999999993</v>
      </c>
      <c r="P35" s="2">
        <v>9614.4</v>
      </c>
      <c r="Q35" s="2">
        <v>9659.7800000000007</v>
      </c>
    </row>
    <row r="36" spans="1:17" x14ac:dyDescent="0.35">
      <c r="A36" s="9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9">
        <v>41689</v>
      </c>
      <c r="N36" s="2">
        <v>9641.4500000000007</v>
      </c>
      <c r="O36" s="2">
        <v>9695.86</v>
      </c>
      <c r="P36" s="2">
        <v>9596.42</v>
      </c>
      <c r="Q36" s="2">
        <v>9660.0499999999993</v>
      </c>
    </row>
    <row r="37" spans="1:17" x14ac:dyDescent="0.35">
      <c r="A37" s="9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9">
        <v>41690</v>
      </c>
      <c r="N37" s="2">
        <v>9524.58</v>
      </c>
      <c r="O37" s="2">
        <v>9618.85</v>
      </c>
      <c r="P37" s="2">
        <v>9504.18</v>
      </c>
      <c r="Q37" s="2">
        <v>9618.85</v>
      </c>
    </row>
    <row r="38" spans="1:17" x14ac:dyDescent="0.35">
      <c r="A38" s="9">
        <v>41691</v>
      </c>
      <c r="B38">
        <v>133.2242</v>
      </c>
      <c r="C38">
        <v>133.2242</v>
      </c>
      <c r="D38">
        <v>133.2242</v>
      </c>
      <c r="E38">
        <v>133.2242</v>
      </c>
      <c r="M38" s="9">
        <v>41691</v>
      </c>
      <c r="N38" s="2">
        <v>9665.08</v>
      </c>
      <c r="O38" s="2">
        <v>9666.15</v>
      </c>
      <c r="P38" s="2">
        <v>9598.0300000000007</v>
      </c>
      <c r="Q38" s="2">
        <v>9656.9500000000007</v>
      </c>
    </row>
    <row r="39" spans="1:17" x14ac:dyDescent="0.35">
      <c r="A39" s="9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9">
        <v>41694</v>
      </c>
      <c r="N39" s="2">
        <v>9619.64</v>
      </c>
      <c r="O39" s="2">
        <v>9708.94</v>
      </c>
      <c r="P39" s="2">
        <v>9602.9500000000007</v>
      </c>
      <c r="Q39" s="2">
        <v>9708.94</v>
      </c>
    </row>
    <row r="40" spans="1:17" x14ac:dyDescent="0.35">
      <c r="A40" s="9">
        <v>41695</v>
      </c>
      <c r="B40">
        <v>134.2818</v>
      </c>
      <c r="C40">
        <v>134.2818</v>
      </c>
      <c r="D40">
        <v>134.2818</v>
      </c>
      <c r="E40">
        <v>134.2818</v>
      </c>
      <c r="M40" s="9">
        <v>41695</v>
      </c>
      <c r="N40" s="2">
        <v>9676.56</v>
      </c>
      <c r="O40" s="2">
        <v>9710.9500000000007</v>
      </c>
      <c r="P40" s="2">
        <v>9628.7199999999993</v>
      </c>
      <c r="Q40" s="2">
        <v>9699.35</v>
      </c>
    </row>
    <row r="41" spans="1:17" x14ac:dyDescent="0.35">
      <c r="A41" s="9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9">
        <v>41696</v>
      </c>
      <c r="N41" s="2">
        <v>9708.5</v>
      </c>
      <c r="O41" s="2">
        <v>9720.66</v>
      </c>
      <c r="P41" s="2">
        <v>9612.52</v>
      </c>
      <c r="Q41" s="2">
        <v>9661.73</v>
      </c>
    </row>
    <row r="42" spans="1:17" x14ac:dyDescent="0.35">
      <c r="A42" s="9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9">
        <v>41697</v>
      </c>
      <c r="N42" s="2">
        <v>9660.5499999999993</v>
      </c>
      <c r="O42" s="2">
        <v>9672.82</v>
      </c>
      <c r="P42" s="2">
        <v>9497.7800000000007</v>
      </c>
      <c r="Q42" s="2">
        <v>9588.33</v>
      </c>
    </row>
    <row r="43" spans="1:17" x14ac:dyDescent="0.35">
      <c r="A43" s="9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9">
        <v>41698</v>
      </c>
      <c r="N43" s="2">
        <v>9592.9</v>
      </c>
      <c r="O43" s="2">
        <v>9692.08</v>
      </c>
      <c r="P43" s="2">
        <v>9566.0400000000009</v>
      </c>
      <c r="Q43" s="2">
        <v>9692.08</v>
      </c>
    </row>
    <row r="44" spans="1:17" x14ac:dyDescent="0.35">
      <c r="A44" s="9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9">
        <v>41701</v>
      </c>
      <c r="N44" s="2">
        <v>9553.08</v>
      </c>
      <c r="O44" s="2">
        <v>9554.17</v>
      </c>
      <c r="P44" s="2">
        <v>9358.73</v>
      </c>
      <c r="Q44" s="2">
        <v>9358.89</v>
      </c>
    </row>
    <row r="45" spans="1:17" x14ac:dyDescent="0.35">
      <c r="A45" s="9">
        <v>41703</v>
      </c>
      <c r="B45">
        <v>135.4316</v>
      </c>
      <c r="C45">
        <v>135.4316</v>
      </c>
      <c r="D45">
        <v>135.4316</v>
      </c>
      <c r="E45">
        <v>135.4316</v>
      </c>
      <c r="M45" s="9">
        <v>41702</v>
      </c>
      <c r="N45" s="2">
        <v>9453.77</v>
      </c>
      <c r="O45" s="2">
        <v>9590.11</v>
      </c>
      <c r="P45" s="2">
        <v>9421.16</v>
      </c>
      <c r="Q45" s="2">
        <v>9589.15</v>
      </c>
    </row>
    <row r="46" spans="1:17" x14ac:dyDescent="0.35">
      <c r="A46" s="9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9">
        <v>41703</v>
      </c>
      <c r="N46" s="2">
        <v>9562.39</v>
      </c>
      <c r="O46" s="10">
        <v>9599</v>
      </c>
      <c r="P46" s="2">
        <v>9534.43</v>
      </c>
      <c r="Q46" s="2">
        <v>9542.02</v>
      </c>
    </row>
    <row r="47" spans="1:17" x14ac:dyDescent="0.35">
      <c r="A47" s="9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9">
        <v>41704</v>
      </c>
      <c r="N47" s="2">
        <v>9577.35</v>
      </c>
      <c r="O47" s="2">
        <v>9587.44</v>
      </c>
      <c r="P47" s="2">
        <v>9505.32</v>
      </c>
      <c r="Q47" s="2">
        <v>9542.8700000000008</v>
      </c>
    </row>
    <row r="48" spans="1:17" x14ac:dyDescent="0.35">
      <c r="A48" s="9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9">
        <v>41705</v>
      </c>
      <c r="N48" s="2">
        <v>9538.4500000000007</v>
      </c>
      <c r="O48" s="2">
        <v>9543.24</v>
      </c>
      <c r="P48" s="2">
        <v>9346.82</v>
      </c>
      <c r="Q48" s="2">
        <v>9350.75</v>
      </c>
    </row>
    <row r="49" spans="1:17" x14ac:dyDescent="0.35">
      <c r="A49" s="9">
        <v>41711</v>
      </c>
      <c r="B49">
        <v>131.4084</v>
      </c>
      <c r="C49">
        <v>131.4084</v>
      </c>
      <c r="D49">
        <v>131.4084</v>
      </c>
      <c r="E49">
        <v>131.4084</v>
      </c>
      <c r="M49" s="9">
        <v>41708</v>
      </c>
      <c r="N49" s="2">
        <v>9305.51</v>
      </c>
      <c r="O49" s="2">
        <v>9382.98</v>
      </c>
      <c r="P49" s="2">
        <v>9216.07</v>
      </c>
      <c r="Q49" s="2">
        <v>9265.5</v>
      </c>
    </row>
    <row r="50" spans="1:17" x14ac:dyDescent="0.35">
      <c r="A50" s="9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9">
        <v>41709</v>
      </c>
      <c r="N50" s="2">
        <v>9295.32</v>
      </c>
      <c r="O50" s="2">
        <v>9375.2900000000009</v>
      </c>
      <c r="P50" s="2">
        <v>9259.18</v>
      </c>
      <c r="Q50" s="2">
        <v>9307.7900000000009</v>
      </c>
    </row>
    <row r="51" spans="1:17" x14ac:dyDescent="0.35">
      <c r="A51" s="9">
        <v>41715</v>
      </c>
      <c r="B51">
        <v>131.4229</v>
      </c>
      <c r="C51">
        <v>131.4229</v>
      </c>
      <c r="D51">
        <v>131.4229</v>
      </c>
      <c r="E51">
        <v>131.4229</v>
      </c>
      <c r="M51" s="9">
        <v>41710</v>
      </c>
      <c r="N51" s="2">
        <v>9257.1299999999992</v>
      </c>
      <c r="O51" s="2">
        <v>9267.1</v>
      </c>
      <c r="P51" s="2">
        <v>9142.5400000000009</v>
      </c>
      <c r="Q51" s="2">
        <v>9188.69</v>
      </c>
    </row>
    <row r="52" spans="1:17" x14ac:dyDescent="0.35">
      <c r="A52" s="9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9">
        <v>41711</v>
      </c>
      <c r="N52" s="2">
        <v>9200.1200000000008</v>
      </c>
      <c r="O52" s="2">
        <v>9226.9599999999991</v>
      </c>
      <c r="P52" s="2">
        <v>9017.35</v>
      </c>
      <c r="Q52" s="2">
        <v>9017.7900000000009</v>
      </c>
    </row>
    <row r="53" spans="1:17" x14ac:dyDescent="0.35">
      <c r="A53" s="9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9">
        <v>41712</v>
      </c>
      <c r="N53" s="2">
        <v>8939.18</v>
      </c>
      <c r="O53" s="2">
        <v>9094.24</v>
      </c>
      <c r="P53" s="2">
        <v>8913.27</v>
      </c>
      <c r="Q53" s="2">
        <v>9056.41</v>
      </c>
    </row>
    <row r="54" spans="1:17" x14ac:dyDescent="0.35">
      <c r="A54" s="9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9">
        <v>41715</v>
      </c>
      <c r="N54" s="2">
        <v>9047.49</v>
      </c>
      <c r="O54" s="2">
        <v>9197.81</v>
      </c>
      <c r="P54" s="2">
        <v>9047.49</v>
      </c>
      <c r="Q54" s="2">
        <v>9180.89</v>
      </c>
    </row>
    <row r="55" spans="1:17" x14ac:dyDescent="0.35">
      <c r="A55" s="9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9">
        <v>41716</v>
      </c>
      <c r="N55" s="2">
        <v>9172.0499999999993</v>
      </c>
      <c r="O55" s="2">
        <v>9315.07</v>
      </c>
      <c r="P55" s="2">
        <v>9105.69</v>
      </c>
      <c r="Q55" s="2">
        <v>9242.5499999999993</v>
      </c>
    </row>
    <row r="56" spans="1:17" x14ac:dyDescent="0.35">
      <c r="A56" s="9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9">
        <v>41717</v>
      </c>
      <c r="N56" s="2">
        <v>9262.7099999999991</v>
      </c>
      <c r="O56" s="2">
        <v>9325.93</v>
      </c>
      <c r="P56" s="2">
        <v>9221.59</v>
      </c>
      <c r="Q56" s="2">
        <v>9277.0499999999993</v>
      </c>
    </row>
    <row r="57" spans="1:17" x14ac:dyDescent="0.35">
      <c r="A57" s="9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9">
        <v>41718</v>
      </c>
      <c r="N57" s="2">
        <v>9215.7000000000007</v>
      </c>
      <c r="O57" s="2">
        <v>9296.9</v>
      </c>
      <c r="P57" s="2">
        <v>9156.6299999999992</v>
      </c>
      <c r="Q57" s="2">
        <v>9296.1200000000008</v>
      </c>
    </row>
    <row r="58" spans="1:17" x14ac:dyDescent="0.35">
      <c r="A58" s="9">
        <v>41724</v>
      </c>
      <c r="B58">
        <v>132.1001</v>
      </c>
      <c r="C58">
        <v>132.1001</v>
      </c>
      <c r="D58">
        <v>132.1001</v>
      </c>
      <c r="E58">
        <v>132.1001</v>
      </c>
      <c r="M58" s="9">
        <v>41719</v>
      </c>
      <c r="N58" s="2">
        <v>9300.66</v>
      </c>
      <c r="O58" s="2">
        <v>9376.94</v>
      </c>
      <c r="P58" s="2">
        <v>9288.15</v>
      </c>
      <c r="Q58" s="2">
        <v>9342.94</v>
      </c>
    </row>
    <row r="59" spans="1:17" x14ac:dyDescent="0.35">
      <c r="A59" s="9">
        <v>41725</v>
      </c>
      <c r="B59">
        <v>132.5813</v>
      </c>
      <c r="C59">
        <v>132.5813</v>
      </c>
      <c r="D59">
        <v>132.5813</v>
      </c>
      <c r="E59">
        <v>132.5813</v>
      </c>
      <c r="M59" s="9">
        <v>41722</v>
      </c>
      <c r="N59" s="2">
        <v>9349.52</v>
      </c>
      <c r="O59" s="2">
        <v>9358.9500000000007</v>
      </c>
      <c r="P59" s="2">
        <v>9181.3700000000008</v>
      </c>
      <c r="Q59" s="2">
        <v>9188.77</v>
      </c>
    </row>
    <row r="60" spans="1:17" x14ac:dyDescent="0.35">
      <c r="A60" s="9">
        <v>41726</v>
      </c>
      <c r="B60">
        <v>133.749</v>
      </c>
      <c r="C60">
        <v>133.749</v>
      </c>
      <c r="D60">
        <v>133.749</v>
      </c>
      <c r="E60">
        <v>133.749</v>
      </c>
      <c r="M60" s="9">
        <v>41723</v>
      </c>
      <c r="N60" s="2">
        <v>9223.92</v>
      </c>
      <c r="O60" s="2">
        <v>9372.07</v>
      </c>
      <c r="P60" s="2">
        <v>9223.9</v>
      </c>
      <c r="Q60" s="2">
        <v>9338.4</v>
      </c>
    </row>
    <row r="61" spans="1:17" x14ac:dyDescent="0.35">
      <c r="A61" s="9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9">
        <v>41724</v>
      </c>
      <c r="N61" s="2">
        <v>9367.5300000000007</v>
      </c>
      <c r="O61" s="2">
        <v>9488.74</v>
      </c>
      <c r="P61" s="2">
        <v>9360.2999999999993</v>
      </c>
      <c r="Q61" s="2">
        <v>9448.58</v>
      </c>
    </row>
    <row r="62" spans="1:17" x14ac:dyDescent="0.35">
      <c r="A62" s="9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9">
        <v>41725</v>
      </c>
      <c r="N62" s="2">
        <v>9428.91</v>
      </c>
      <c r="O62" s="2">
        <v>9469.39</v>
      </c>
      <c r="P62" s="2">
        <v>9397.98</v>
      </c>
      <c r="Q62" s="2">
        <v>9451.2099999999991</v>
      </c>
    </row>
    <row r="63" spans="1:17" x14ac:dyDescent="0.35">
      <c r="A63" s="9">
        <v>41732</v>
      </c>
      <c r="B63">
        <v>136.4375</v>
      </c>
      <c r="C63">
        <v>136.4375</v>
      </c>
      <c r="D63">
        <v>136.4375</v>
      </c>
      <c r="E63">
        <v>136.4375</v>
      </c>
      <c r="M63" s="9">
        <v>41726</v>
      </c>
      <c r="N63" s="2">
        <v>9487.1200000000008</v>
      </c>
      <c r="O63" s="2">
        <v>9587.19</v>
      </c>
      <c r="P63" s="2">
        <v>9484.9</v>
      </c>
      <c r="Q63" s="2">
        <v>9587.19</v>
      </c>
    </row>
    <row r="64" spans="1:17" x14ac:dyDescent="0.35">
      <c r="A64" s="9">
        <v>41733</v>
      </c>
      <c r="B64">
        <v>135.8956</v>
      </c>
      <c r="C64">
        <v>135.8956</v>
      </c>
      <c r="D64">
        <v>135.8956</v>
      </c>
      <c r="E64">
        <v>135.8956</v>
      </c>
      <c r="M64" s="9">
        <v>41729</v>
      </c>
      <c r="N64" s="2">
        <v>9621.92</v>
      </c>
      <c r="O64" s="2">
        <v>9634.82</v>
      </c>
      <c r="P64" s="2">
        <v>9543.09</v>
      </c>
      <c r="Q64" s="2">
        <v>9555.91</v>
      </c>
    </row>
    <row r="65" spans="1:17" x14ac:dyDescent="0.35">
      <c r="A65" s="9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9">
        <v>41730</v>
      </c>
      <c r="N65" s="2">
        <v>9601.9599999999991</v>
      </c>
      <c r="O65" s="2">
        <v>9631.06</v>
      </c>
      <c r="P65" s="2">
        <v>9574.6299999999992</v>
      </c>
      <c r="Q65" s="2">
        <v>9603.7099999999991</v>
      </c>
    </row>
    <row r="66" spans="1:17" x14ac:dyDescent="0.35">
      <c r="A66" s="9">
        <v>41737</v>
      </c>
      <c r="B66">
        <v>133.0044</v>
      </c>
      <c r="C66">
        <v>133.0044</v>
      </c>
      <c r="D66">
        <v>133.0044</v>
      </c>
      <c r="E66">
        <v>133.0044</v>
      </c>
      <c r="M66" s="9">
        <v>41731</v>
      </c>
      <c r="N66" s="2">
        <v>9628.76</v>
      </c>
      <c r="O66" s="2">
        <v>9645.6</v>
      </c>
      <c r="P66" s="2">
        <v>9608.4599999999991</v>
      </c>
      <c r="Q66" s="2">
        <v>9623.36</v>
      </c>
    </row>
    <row r="67" spans="1:17" x14ac:dyDescent="0.35">
      <c r="A67" s="9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9">
        <v>41732</v>
      </c>
      <c r="N67" s="2">
        <v>9620.8700000000008</v>
      </c>
      <c r="O67" s="2">
        <v>9689.52</v>
      </c>
      <c r="P67" s="2">
        <v>9591.89</v>
      </c>
      <c r="Q67" s="2">
        <v>9628.82</v>
      </c>
    </row>
    <row r="68" spans="1:17" x14ac:dyDescent="0.35">
      <c r="A68" s="9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9">
        <v>41733</v>
      </c>
      <c r="N68" s="2">
        <v>9641.9599999999991</v>
      </c>
      <c r="O68" s="2">
        <v>9721.5</v>
      </c>
      <c r="P68" s="2">
        <v>9627.74</v>
      </c>
      <c r="Q68" s="2">
        <v>9695.77</v>
      </c>
    </row>
    <row r="69" spans="1:17" x14ac:dyDescent="0.35">
      <c r="A69" s="9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9">
        <v>41736</v>
      </c>
      <c r="N69" s="2">
        <v>9585.52</v>
      </c>
      <c r="O69" s="2">
        <v>9608.2000000000007</v>
      </c>
      <c r="P69" s="2">
        <v>9496.67</v>
      </c>
      <c r="Q69" s="2">
        <v>9510.85</v>
      </c>
    </row>
    <row r="70" spans="1:17" x14ac:dyDescent="0.35">
      <c r="A70" s="9">
        <v>41743</v>
      </c>
      <c r="B70">
        <v>130.7415</v>
      </c>
      <c r="C70">
        <v>130.7415</v>
      </c>
      <c r="D70">
        <v>130.7415</v>
      </c>
      <c r="E70">
        <v>130.7415</v>
      </c>
      <c r="M70" s="9">
        <v>41737</v>
      </c>
      <c r="N70" s="2">
        <v>9525.07</v>
      </c>
      <c r="O70" s="2">
        <v>9525.94</v>
      </c>
      <c r="P70" s="2">
        <v>9391.86</v>
      </c>
      <c r="Q70" s="2">
        <v>9490.7900000000009</v>
      </c>
    </row>
    <row r="71" spans="1:17" x14ac:dyDescent="0.35">
      <c r="A71" s="9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9">
        <v>41738</v>
      </c>
      <c r="N71" s="2">
        <v>9506.75</v>
      </c>
      <c r="O71" s="2">
        <v>9542.31</v>
      </c>
      <c r="P71" s="2">
        <v>9480.9599999999991</v>
      </c>
      <c r="Q71" s="2">
        <v>9506.35</v>
      </c>
    </row>
    <row r="72" spans="1:17" x14ac:dyDescent="0.35">
      <c r="A72" s="9">
        <v>41745</v>
      </c>
      <c r="B72">
        <v>131.9119</v>
      </c>
      <c r="C72">
        <v>131.9119</v>
      </c>
      <c r="D72">
        <v>131.9119</v>
      </c>
      <c r="E72">
        <v>131.9119</v>
      </c>
      <c r="M72" s="9">
        <v>41739</v>
      </c>
      <c r="N72" s="2">
        <v>9556.7000000000007</v>
      </c>
      <c r="O72" s="2">
        <v>9581.48</v>
      </c>
      <c r="P72" s="2">
        <v>9440.99</v>
      </c>
      <c r="Q72" s="2">
        <v>9454.5400000000009</v>
      </c>
    </row>
    <row r="73" spans="1:17" x14ac:dyDescent="0.35">
      <c r="A73" s="9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9">
        <v>41740</v>
      </c>
      <c r="N73" s="2">
        <v>9351.2000000000007</v>
      </c>
      <c r="O73" s="2">
        <v>9390.44</v>
      </c>
      <c r="P73" s="2">
        <v>9259.43</v>
      </c>
      <c r="Q73" s="2">
        <v>9315.2900000000009</v>
      </c>
    </row>
    <row r="74" spans="1:17" x14ac:dyDescent="0.35">
      <c r="A74" s="9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9">
        <v>41743</v>
      </c>
      <c r="N74" s="2">
        <v>9248.86</v>
      </c>
      <c r="O74" s="2">
        <v>9339.17</v>
      </c>
      <c r="P74" s="2">
        <v>9214.18</v>
      </c>
      <c r="Q74" s="2">
        <v>9339.17</v>
      </c>
    </row>
    <row r="75" spans="1:17" x14ac:dyDescent="0.35">
      <c r="A75" s="9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9">
        <v>41744</v>
      </c>
      <c r="N75" s="2">
        <v>9324.84</v>
      </c>
      <c r="O75" s="2">
        <v>9344.85</v>
      </c>
      <c r="P75" s="2">
        <v>9166.5300000000007</v>
      </c>
      <c r="Q75" s="2">
        <v>9173.7099999999991</v>
      </c>
    </row>
    <row r="76" spans="1:17" x14ac:dyDescent="0.35">
      <c r="A76" s="9">
        <v>41753</v>
      </c>
      <c r="B76">
        <v>133.6326</v>
      </c>
      <c r="C76">
        <v>133.6326</v>
      </c>
      <c r="D76">
        <v>133.6326</v>
      </c>
      <c r="E76">
        <v>133.6326</v>
      </c>
      <c r="M76" s="9">
        <v>41745</v>
      </c>
      <c r="N76" s="2">
        <v>9252.2999999999993</v>
      </c>
      <c r="O76" s="2">
        <v>9318.9699999999993</v>
      </c>
      <c r="P76" s="2">
        <v>9221.48</v>
      </c>
      <c r="Q76" s="2">
        <v>9317.82</v>
      </c>
    </row>
    <row r="77" spans="1:17" x14ac:dyDescent="0.35">
      <c r="A77" s="9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9">
        <v>41746</v>
      </c>
      <c r="N77" s="2">
        <v>9311.0300000000007</v>
      </c>
      <c r="O77" s="2">
        <v>9417.82</v>
      </c>
      <c r="P77" s="2">
        <v>9277.36</v>
      </c>
      <c r="Q77" s="2">
        <v>9409.7099999999991</v>
      </c>
    </row>
    <row r="78" spans="1:17" x14ac:dyDescent="0.35">
      <c r="A78" s="9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9">
        <v>41751</v>
      </c>
      <c r="N78" s="2">
        <v>9455.52</v>
      </c>
      <c r="O78" s="2">
        <v>9602.57</v>
      </c>
      <c r="P78" s="2">
        <v>9439.66</v>
      </c>
      <c r="Q78" s="2">
        <v>9600.09</v>
      </c>
    </row>
    <row r="79" spans="1:17" x14ac:dyDescent="0.35">
      <c r="A79" s="9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9">
        <v>41752</v>
      </c>
      <c r="N79" s="2">
        <v>9602.1200000000008</v>
      </c>
      <c r="O79" s="2">
        <v>9607.84</v>
      </c>
      <c r="P79" s="2">
        <v>9539.6200000000008</v>
      </c>
      <c r="Q79" s="2">
        <v>9544.19</v>
      </c>
    </row>
    <row r="80" spans="1:17" x14ac:dyDescent="0.35">
      <c r="A80" s="9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9">
        <v>41753</v>
      </c>
      <c r="N80" s="2">
        <v>9597.07</v>
      </c>
      <c r="O80" s="2">
        <v>9645.06</v>
      </c>
      <c r="P80" s="2">
        <v>9410.33</v>
      </c>
      <c r="Q80" s="2">
        <v>9548.68</v>
      </c>
    </row>
    <row r="81" spans="1:17" x14ac:dyDescent="0.35">
      <c r="A81" s="9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9">
        <v>41754</v>
      </c>
      <c r="N81" s="2">
        <v>9474.7900000000009</v>
      </c>
      <c r="O81" s="2">
        <v>9501.91</v>
      </c>
      <c r="P81" s="2">
        <v>9367.42</v>
      </c>
      <c r="Q81" s="2">
        <v>9401.5499999999993</v>
      </c>
    </row>
    <row r="82" spans="1:17" x14ac:dyDescent="0.35">
      <c r="A82" s="9">
        <v>41764</v>
      </c>
      <c r="B82">
        <v>132.4931</v>
      </c>
      <c r="C82">
        <v>132.4931</v>
      </c>
      <c r="D82">
        <v>132.4931</v>
      </c>
      <c r="E82">
        <v>132.4931</v>
      </c>
      <c r="M82" s="9">
        <v>41757</v>
      </c>
      <c r="N82" s="2">
        <v>9454.84</v>
      </c>
      <c r="O82" s="2">
        <v>9496.84</v>
      </c>
      <c r="P82" s="2">
        <v>9407.65</v>
      </c>
      <c r="Q82" s="2">
        <v>9446.36</v>
      </c>
    </row>
    <row r="83" spans="1:17" x14ac:dyDescent="0.35">
      <c r="A83" s="9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9">
        <v>41758</v>
      </c>
      <c r="N83" s="2">
        <v>9521.65</v>
      </c>
      <c r="O83" s="2">
        <v>9596.42</v>
      </c>
      <c r="P83" s="2">
        <v>9480.57</v>
      </c>
      <c r="Q83" s="2">
        <v>9584.1200000000008</v>
      </c>
    </row>
    <row r="84" spans="1:17" x14ac:dyDescent="0.35">
      <c r="A84" s="9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9">
        <v>41759</v>
      </c>
      <c r="N84" s="2">
        <v>9576.93</v>
      </c>
      <c r="O84" s="2">
        <v>9618.98</v>
      </c>
      <c r="P84" s="2">
        <v>9561.06</v>
      </c>
      <c r="Q84" s="2">
        <v>9603.23</v>
      </c>
    </row>
    <row r="85" spans="1:17" x14ac:dyDescent="0.35">
      <c r="A85" s="9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9">
        <v>41761</v>
      </c>
      <c r="N85" s="2">
        <v>9611.7900000000009</v>
      </c>
      <c r="O85" s="2">
        <v>9627.3799999999992</v>
      </c>
      <c r="P85" s="2">
        <v>9533.2999999999993</v>
      </c>
      <c r="Q85" s="2">
        <v>9556.02</v>
      </c>
    </row>
    <row r="86" spans="1:17" x14ac:dyDescent="0.35">
      <c r="A86" s="9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9">
        <v>41764</v>
      </c>
      <c r="N86" s="2">
        <v>9536.3799999999992</v>
      </c>
      <c r="O86" s="2">
        <v>9548.17</v>
      </c>
      <c r="P86" s="2">
        <v>9407.09</v>
      </c>
      <c r="Q86" s="2">
        <v>9529.5</v>
      </c>
    </row>
    <row r="87" spans="1:17" x14ac:dyDescent="0.35">
      <c r="A87" s="9">
        <v>41771</v>
      </c>
      <c r="B87">
        <v>133.8141</v>
      </c>
      <c r="C87">
        <v>133.8141</v>
      </c>
      <c r="D87">
        <v>133.8141</v>
      </c>
      <c r="E87">
        <v>133.8141</v>
      </c>
      <c r="M87" s="9">
        <v>41765</v>
      </c>
      <c r="N87" s="2">
        <v>9570.25</v>
      </c>
      <c r="O87" s="2">
        <v>9571.6299999999992</v>
      </c>
      <c r="P87" s="2">
        <v>9440.4699999999993</v>
      </c>
      <c r="Q87" s="2">
        <v>9467.5300000000007</v>
      </c>
    </row>
    <row r="88" spans="1:17" x14ac:dyDescent="0.35">
      <c r="A88" s="9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9">
        <v>41766</v>
      </c>
      <c r="N88" s="2">
        <v>9418.5</v>
      </c>
      <c r="O88" s="2">
        <v>9554.35</v>
      </c>
      <c r="P88" s="2">
        <v>9410.08</v>
      </c>
      <c r="Q88" s="2">
        <v>9521.2999999999993</v>
      </c>
    </row>
    <row r="89" spans="1:17" x14ac:dyDescent="0.35">
      <c r="A89" s="9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9">
        <v>41767</v>
      </c>
      <c r="N89" s="2">
        <v>9547.27</v>
      </c>
      <c r="O89" s="2">
        <v>9622.2999999999993</v>
      </c>
      <c r="P89" s="2">
        <v>9487.57</v>
      </c>
      <c r="Q89" s="2">
        <v>9607.4</v>
      </c>
    </row>
    <row r="90" spans="1:17" x14ac:dyDescent="0.35">
      <c r="A90" s="9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9">
        <v>41768</v>
      </c>
      <c r="N90" s="2">
        <v>9591.32</v>
      </c>
      <c r="O90" s="2">
        <v>9602.86</v>
      </c>
      <c r="P90" s="2">
        <v>9558.11</v>
      </c>
      <c r="Q90" s="2">
        <v>9581.4500000000007</v>
      </c>
    </row>
    <row r="91" spans="1:17" x14ac:dyDescent="0.35">
      <c r="A91" s="9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9">
        <v>41771</v>
      </c>
      <c r="N91" s="2">
        <v>9608.93</v>
      </c>
      <c r="O91" s="2">
        <v>9710.34</v>
      </c>
      <c r="P91" s="2">
        <v>9587.14</v>
      </c>
      <c r="Q91" s="2">
        <v>9702.4599999999991</v>
      </c>
    </row>
    <row r="92" spans="1:17" x14ac:dyDescent="0.35">
      <c r="A92" s="9">
        <v>41778</v>
      </c>
      <c r="B92">
        <v>131.8143</v>
      </c>
      <c r="C92">
        <v>131.8143</v>
      </c>
      <c r="D92">
        <v>131.8143</v>
      </c>
      <c r="E92">
        <v>131.8143</v>
      </c>
      <c r="M92" s="9">
        <v>41772</v>
      </c>
      <c r="N92" s="2">
        <v>9751.0499999999993</v>
      </c>
      <c r="O92" s="2">
        <v>9783.7199999999993</v>
      </c>
      <c r="P92" s="2">
        <v>9732.34</v>
      </c>
      <c r="Q92" s="2">
        <v>9754.43</v>
      </c>
    </row>
    <row r="93" spans="1:17" x14ac:dyDescent="0.35">
      <c r="A93" s="9">
        <v>41779</v>
      </c>
      <c r="B93">
        <v>131.0187</v>
      </c>
      <c r="C93">
        <v>131.0187</v>
      </c>
      <c r="D93">
        <v>131.0187</v>
      </c>
      <c r="E93">
        <v>131.0187</v>
      </c>
      <c r="M93" s="9">
        <v>41773</v>
      </c>
      <c r="N93" s="2">
        <v>9765.6200000000008</v>
      </c>
      <c r="O93" s="2">
        <v>9772.09</v>
      </c>
      <c r="P93" s="2">
        <v>9733.2099999999991</v>
      </c>
      <c r="Q93" s="2">
        <v>9754.39</v>
      </c>
    </row>
    <row r="94" spans="1:17" x14ac:dyDescent="0.35">
      <c r="A94" s="9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9">
        <v>41774</v>
      </c>
      <c r="N94" s="2">
        <v>9741.25</v>
      </c>
      <c r="O94" s="2">
        <v>9810.2900000000009</v>
      </c>
      <c r="P94" s="2">
        <v>9631.57</v>
      </c>
      <c r="Q94" s="2">
        <v>9656.0499999999993</v>
      </c>
    </row>
    <row r="95" spans="1:17" x14ac:dyDescent="0.35">
      <c r="A95" s="9">
        <v>41782</v>
      </c>
      <c r="B95">
        <v>134.2927</v>
      </c>
      <c r="C95">
        <v>134.2927</v>
      </c>
      <c r="D95">
        <v>134.2927</v>
      </c>
      <c r="E95">
        <v>134.2927</v>
      </c>
      <c r="M95" s="9">
        <v>41775</v>
      </c>
      <c r="N95" s="2">
        <v>9646.56</v>
      </c>
      <c r="O95" s="2">
        <v>9670.9</v>
      </c>
      <c r="P95" s="2">
        <v>9577.9</v>
      </c>
      <c r="Q95" s="2">
        <v>9629.1</v>
      </c>
    </row>
    <row r="96" spans="1:17" x14ac:dyDescent="0.35">
      <c r="A96" s="9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9">
        <v>41778</v>
      </c>
      <c r="N96" s="2">
        <v>9607.32</v>
      </c>
      <c r="O96" s="2">
        <v>9676.52</v>
      </c>
      <c r="P96" s="2">
        <v>9534.56</v>
      </c>
      <c r="Q96" s="2">
        <v>9659.39</v>
      </c>
    </row>
    <row r="97" spans="1:17" x14ac:dyDescent="0.35">
      <c r="A97" s="9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9">
        <v>41779</v>
      </c>
      <c r="N97" s="2">
        <v>9644.7999999999993</v>
      </c>
      <c r="O97" s="2">
        <v>9685.56</v>
      </c>
      <c r="P97" s="2">
        <v>9613.91</v>
      </c>
      <c r="Q97" s="2">
        <v>9639.08</v>
      </c>
    </row>
    <row r="98" spans="1:17" x14ac:dyDescent="0.35">
      <c r="A98" s="9">
        <v>41787</v>
      </c>
      <c r="B98">
        <v>135.5599</v>
      </c>
      <c r="C98">
        <v>135.5599</v>
      </c>
      <c r="D98">
        <v>135.5599</v>
      </c>
      <c r="E98">
        <v>135.5599</v>
      </c>
      <c r="M98" s="9">
        <v>41780</v>
      </c>
      <c r="N98" s="2">
        <v>9615.86</v>
      </c>
      <c r="O98" s="2">
        <v>9709.91</v>
      </c>
      <c r="P98" s="2">
        <v>9583.56</v>
      </c>
      <c r="Q98" s="2">
        <v>9697.8700000000008</v>
      </c>
    </row>
    <row r="99" spans="1:17" x14ac:dyDescent="0.35">
      <c r="A99" s="9">
        <v>41789</v>
      </c>
      <c r="B99">
        <v>134.929</v>
      </c>
      <c r="C99">
        <v>134.929</v>
      </c>
      <c r="D99">
        <v>134.929</v>
      </c>
      <c r="E99">
        <v>134.929</v>
      </c>
      <c r="M99" s="9">
        <v>41781</v>
      </c>
      <c r="N99" s="2">
        <v>9731.4500000000007</v>
      </c>
      <c r="O99" s="2">
        <v>9734.14</v>
      </c>
      <c r="P99" s="2">
        <v>9689.1299999999992</v>
      </c>
      <c r="Q99" s="2">
        <v>9720.91</v>
      </c>
    </row>
    <row r="100" spans="1:17" x14ac:dyDescent="0.35">
      <c r="A100" s="9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9">
        <v>41782</v>
      </c>
      <c r="N100" s="2">
        <v>9722.6299999999992</v>
      </c>
      <c r="O100" s="2">
        <v>9779.59</v>
      </c>
      <c r="P100" s="2">
        <v>9704.75</v>
      </c>
      <c r="Q100" s="2">
        <v>9768.01</v>
      </c>
    </row>
    <row r="101" spans="1:17" x14ac:dyDescent="0.35">
      <c r="A101" s="9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9">
        <v>41785</v>
      </c>
      <c r="N101" s="2">
        <v>9826.91</v>
      </c>
      <c r="O101" s="2">
        <v>9893.81</v>
      </c>
      <c r="P101" s="2">
        <v>9821.68</v>
      </c>
      <c r="Q101" s="2">
        <v>9892.82</v>
      </c>
    </row>
    <row r="102" spans="1:17" x14ac:dyDescent="0.35">
      <c r="A102" s="9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9">
        <v>41786</v>
      </c>
      <c r="N102" s="2">
        <v>9893.33</v>
      </c>
      <c r="O102" s="2">
        <v>9951.9</v>
      </c>
      <c r="P102" s="2">
        <v>9879.64</v>
      </c>
      <c r="Q102" s="2">
        <v>9940.82</v>
      </c>
    </row>
    <row r="103" spans="1:17" x14ac:dyDescent="0.35">
      <c r="A103" s="9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9">
        <v>41787</v>
      </c>
      <c r="N103" s="2">
        <v>9950.74</v>
      </c>
      <c r="O103" s="2">
        <v>9957.8700000000008</v>
      </c>
      <c r="P103" s="2">
        <v>9898.26</v>
      </c>
      <c r="Q103" s="2">
        <v>9939.17</v>
      </c>
    </row>
    <row r="104" spans="1:17" x14ac:dyDescent="0.35">
      <c r="A104" s="9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9">
        <v>41788</v>
      </c>
      <c r="N104" s="2">
        <v>9937.66</v>
      </c>
      <c r="O104" s="2">
        <v>9956.24</v>
      </c>
      <c r="P104" s="2">
        <v>9917.9699999999993</v>
      </c>
      <c r="Q104" s="2">
        <v>9938.9</v>
      </c>
    </row>
    <row r="105" spans="1:17" x14ac:dyDescent="0.35">
      <c r="A105" s="9">
        <v>41801</v>
      </c>
      <c r="B105">
        <v>139.03</v>
      </c>
      <c r="C105">
        <v>139.03</v>
      </c>
      <c r="D105">
        <v>139.03</v>
      </c>
      <c r="E105">
        <v>139.03</v>
      </c>
      <c r="M105" s="9">
        <v>41789</v>
      </c>
      <c r="N105" s="2">
        <v>9926.73</v>
      </c>
      <c r="O105" s="2">
        <v>9970.77</v>
      </c>
      <c r="P105" s="2">
        <v>9924.6299999999992</v>
      </c>
      <c r="Q105" s="2">
        <v>9943.27</v>
      </c>
    </row>
    <row r="106" spans="1:17" x14ac:dyDescent="0.35">
      <c r="A106" s="9">
        <v>41802</v>
      </c>
      <c r="B106">
        <v>138.69</v>
      </c>
      <c r="C106">
        <v>138.69</v>
      </c>
      <c r="D106">
        <v>138.69</v>
      </c>
      <c r="E106">
        <v>138.69</v>
      </c>
      <c r="M106" s="9">
        <v>41792</v>
      </c>
      <c r="N106" s="2">
        <v>9986.86</v>
      </c>
      <c r="O106" s="2">
        <v>9992.33</v>
      </c>
      <c r="P106" s="2">
        <v>9907.77</v>
      </c>
      <c r="Q106" s="2">
        <v>9950.1200000000008</v>
      </c>
    </row>
    <row r="107" spans="1:17" x14ac:dyDescent="0.35">
      <c r="A107" s="9">
        <v>41803</v>
      </c>
      <c r="B107">
        <v>138.54</v>
      </c>
      <c r="C107">
        <v>138.54</v>
      </c>
      <c r="D107">
        <v>138.54</v>
      </c>
      <c r="E107">
        <v>138.54</v>
      </c>
      <c r="M107" s="9">
        <v>41793</v>
      </c>
      <c r="N107" s="2">
        <v>9949.9599999999991</v>
      </c>
      <c r="O107" s="2">
        <v>9954.7800000000007</v>
      </c>
      <c r="P107" s="2">
        <v>9887.01</v>
      </c>
      <c r="Q107" s="2">
        <v>9919.74</v>
      </c>
    </row>
    <row r="108" spans="1:17" x14ac:dyDescent="0.35">
      <c r="A108" s="9">
        <v>41806</v>
      </c>
      <c r="B108">
        <v>137.13</v>
      </c>
      <c r="C108">
        <v>137.13</v>
      </c>
      <c r="D108">
        <v>137.13</v>
      </c>
      <c r="E108">
        <v>137.13</v>
      </c>
      <c r="M108" s="9">
        <v>41794</v>
      </c>
      <c r="N108" s="2">
        <v>9903.82</v>
      </c>
      <c r="O108" s="2">
        <v>9928.9599999999991</v>
      </c>
      <c r="P108" s="2">
        <v>9866.9699999999993</v>
      </c>
      <c r="Q108" s="2">
        <v>9926.67</v>
      </c>
    </row>
    <row r="109" spans="1:17" x14ac:dyDescent="0.35">
      <c r="A109" s="9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9">
        <v>41795</v>
      </c>
      <c r="N109" s="2">
        <v>9929.41</v>
      </c>
      <c r="O109" s="2">
        <v>10013.700000000001</v>
      </c>
      <c r="P109" s="2">
        <v>9896.09</v>
      </c>
      <c r="Q109" s="2">
        <v>9947.83</v>
      </c>
    </row>
    <row r="110" spans="1:17" x14ac:dyDescent="0.35">
      <c r="A110" s="9">
        <v>41808</v>
      </c>
      <c r="B110">
        <v>137.96</v>
      </c>
      <c r="C110">
        <v>137.96</v>
      </c>
      <c r="D110">
        <v>137.96</v>
      </c>
      <c r="E110">
        <v>137.96</v>
      </c>
      <c r="M110" s="9">
        <v>41796</v>
      </c>
      <c r="N110" s="2">
        <v>9954.01</v>
      </c>
      <c r="O110" s="2">
        <v>10000.9</v>
      </c>
      <c r="P110" s="2">
        <v>9941.65</v>
      </c>
      <c r="Q110" s="2">
        <v>9987.19</v>
      </c>
    </row>
    <row r="111" spans="1:17" x14ac:dyDescent="0.35">
      <c r="A111" s="9">
        <v>41809</v>
      </c>
      <c r="B111">
        <v>138.24</v>
      </c>
      <c r="C111">
        <v>138.24</v>
      </c>
      <c r="D111">
        <v>138.24</v>
      </c>
      <c r="E111">
        <v>138.24</v>
      </c>
      <c r="M111" s="9">
        <v>41799</v>
      </c>
      <c r="N111" s="2">
        <v>9994.4</v>
      </c>
      <c r="O111" s="2">
        <v>10009.6</v>
      </c>
      <c r="P111" s="2">
        <v>9985.8700000000008</v>
      </c>
      <c r="Q111" s="2">
        <v>10008.629999999999</v>
      </c>
    </row>
    <row r="112" spans="1:17" x14ac:dyDescent="0.35">
      <c r="A112" s="9">
        <v>41814</v>
      </c>
      <c r="B112">
        <v>137.85</v>
      </c>
      <c r="C112">
        <v>137.85</v>
      </c>
      <c r="D112">
        <v>137.85</v>
      </c>
      <c r="E112">
        <v>137.85</v>
      </c>
      <c r="M112" s="9">
        <v>41800</v>
      </c>
      <c r="N112" s="2">
        <v>9998.51</v>
      </c>
      <c r="O112" s="2">
        <v>10033.700000000001</v>
      </c>
      <c r="P112" s="2">
        <v>9987.69</v>
      </c>
      <c r="Q112" s="2">
        <v>10028.799999999999</v>
      </c>
    </row>
    <row r="113" spans="1:17" x14ac:dyDescent="0.35">
      <c r="A113" s="9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9">
        <v>41801</v>
      </c>
      <c r="N113" s="10">
        <v>10023</v>
      </c>
      <c r="O113" s="2">
        <v>10024.799999999999</v>
      </c>
      <c r="P113" s="2">
        <v>9921.26</v>
      </c>
      <c r="Q113" s="2">
        <v>9949.81</v>
      </c>
    </row>
    <row r="114" spans="1:17" x14ac:dyDescent="0.35">
      <c r="A114" s="9">
        <v>41816</v>
      </c>
      <c r="B114">
        <v>137.65</v>
      </c>
      <c r="C114">
        <v>137.65</v>
      </c>
      <c r="D114">
        <v>137.65</v>
      </c>
      <c r="E114">
        <v>137.65</v>
      </c>
      <c r="M114" s="9">
        <v>41802</v>
      </c>
      <c r="N114" s="2">
        <v>9950.52</v>
      </c>
      <c r="O114" s="2">
        <v>9970.3799999999992</v>
      </c>
      <c r="P114" s="2">
        <v>9917.61</v>
      </c>
      <c r="Q114" s="2">
        <v>9938.7000000000007</v>
      </c>
    </row>
    <row r="115" spans="1:17" x14ac:dyDescent="0.35">
      <c r="A115" s="9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9">
        <v>41803</v>
      </c>
      <c r="N115" s="2">
        <v>9920.49</v>
      </c>
      <c r="O115" s="2">
        <v>9944.57</v>
      </c>
      <c r="P115" s="2">
        <v>9829.09</v>
      </c>
      <c r="Q115" s="2">
        <v>9912.8700000000008</v>
      </c>
    </row>
    <row r="116" spans="1:17" x14ac:dyDescent="0.35">
      <c r="A116" s="9">
        <v>41820</v>
      </c>
      <c r="B116">
        <v>137.81</v>
      </c>
      <c r="C116">
        <v>137.81</v>
      </c>
      <c r="D116">
        <v>137.81</v>
      </c>
      <c r="E116">
        <v>137.81</v>
      </c>
      <c r="M116" s="9">
        <v>41806</v>
      </c>
      <c r="N116" s="2">
        <v>9885.9699999999993</v>
      </c>
      <c r="O116" s="2">
        <v>9925.85</v>
      </c>
      <c r="P116" s="2">
        <v>9872.77</v>
      </c>
      <c r="Q116" s="2">
        <v>9883.98</v>
      </c>
    </row>
    <row r="117" spans="1:17" x14ac:dyDescent="0.35">
      <c r="A117" s="9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9">
        <v>41807</v>
      </c>
      <c r="N117" s="2">
        <v>9915.2000000000007</v>
      </c>
      <c r="O117" s="2">
        <v>9982.89</v>
      </c>
      <c r="P117" s="2">
        <v>9861.2900000000009</v>
      </c>
      <c r="Q117" s="2">
        <v>9920.32</v>
      </c>
    </row>
    <row r="118" spans="1:17" x14ac:dyDescent="0.35">
      <c r="A118" s="9">
        <v>41822</v>
      </c>
      <c r="B118">
        <v>138.68</v>
      </c>
      <c r="C118">
        <v>138.68</v>
      </c>
      <c r="D118">
        <v>138.68</v>
      </c>
      <c r="E118">
        <v>138.68</v>
      </c>
      <c r="M118" s="9">
        <v>41808</v>
      </c>
      <c r="N118" s="2">
        <v>9932.0400000000009</v>
      </c>
      <c r="O118" s="2">
        <v>9964.02</v>
      </c>
      <c r="P118" s="2">
        <v>9922.07</v>
      </c>
      <c r="Q118" s="2">
        <v>9930.33</v>
      </c>
    </row>
    <row r="119" spans="1:17" x14ac:dyDescent="0.35">
      <c r="A119" s="9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9">
        <v>41809</v>
      </c>
      <c r="N119" s="2">
        <v>10018.9</v>
      </c>
      <c r="O119" s="2">
        <v>10023.5</v>
      </c>
      <c r="P119" s="2">
        <v>9993.0300000000007</v>
      </c>
      <c r="Q119" s="10">
        <v>10004</v>
      </c>
    </row>
    <row r="120" spans="1:17" x14ac:dyDescent="0.35">
      <c r="A120" s="9">
        <v>41824</v>
      </c>
      <c r="B120">
        <v>140.12</v>
      </c>
      <c r="C120">
        <v>140.12</v>
      </c>
      <c r="D120">
        <v>140.12</v>
      </c>
      <c r="E120">
        <v>140.12</v>
      </c>
      <c r="M120" s="9">
        <v>41810</v>
      </c>
      <c r="N120" s="2">
        <v>9995.5</v>
      </c>
      <c r="O120" s="10">
        <v>10051</v>
      </c>
      <c r="P120" s="2">
        <v>9987.24</v>
      </c>
      <c r="Q120" s="2">
        <v>9987.24</v>
      </c>
    </row>
    <row r="121" spans="1:17" x14ac:dyDescent="0.35">
      <c r="A121" s="9">
        <v>41827</v>
      </c>
      <c r="B121">
        <v>139.07</v>
      </c>
      <c r="C121">
        <v>139.07</v>
      </c>
      <c r="D121">
        <v>139.07</v>
      </c>
      <c r="E121">
        <v>139.07</v>
      </c>
      <c r="M121" s="9">
        <v>41813</v>
      </c>
      <c r="N121" s="2">
        <v>9991.4</v>
      </c>
      <c r="O121" s="2">
        <v>9993.02</v>
      </c>
      <c r="P121" s="2">
        <v>9885.9599999999991</v>
      </c>
      <c r="Q121" s="2">
        <v>9920.92</v>
      </c>
    </row>
    <row r="122" spans="1:17" x14ac:dyDescent="0.35">
      <c r="A122" s="9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9">
        <v>41814</v>
      </c>
      <c r="N122" s="2">
        <v>9938.64</v>
      </c>
      <c r="O122" s="2">
        <v>9948.59</v>
      </c>
      <c r="P122" s="2">
        <v>9899.4699999999993</v>
      </c>
      <c r="Q122" s="2">
        <v>9938.08</v>
      </c>
    </row>
    <row r="123" spans="1:17" x14ac:dyDescent="0.35">
      <c r="A123" s="9">
        <v>41829</v>
      </c>
      <c r="B123">
        <v>136.91</v>
      </c>
      <c r="C123">
        <v>136.91</v>
      </c>
      <c r="D123">
        <v>136.91</v>
      </c>
      <c r="E123">
        <v>136.91</v>
      </c>
      <c r="M123" s="9">
        <v>41815</v>
      </c>
      <c r="N123" s="2">
        <v>9883.7800000000007</v>
      </c>
      <c r="O123" s="2">
        <v>9914.1200000000008</v>
      </c>
      <c r="P123" s="2">
        <v>9836.4599999999991</v>
      </c>
      <c r="Q123" s="2">
        <v>9867.75</v>
      </c>
    </row>
    <row r="124" spans="1:17" x14ac:dyDescent="0.35">
      <c r="A124" s="9">
        <v>41830</v>
      </c>
      <c r="B124">
        <v>135.35</v>
      </c>
      <c r="C124">
        <v>135.35</v>
      </c>
      <c r="D124">
        <v>135.35</v>
      </c>
      <c r="E124">
        <v>135.35</v>
      </c>
      <c r="M124" s="9">
        <v>41816</v>
      </c>
      <c r="N124" s="2">
        <v>9894.5499999999993</v>
      </c>
      <c r="O124" s="2">
        <v>9898.3799999999992</v>
      </c>
      <c r="P124" s="2">
        <v>9749.75</v>
      </c>
      <c r="Q124" s="2">
        <v>9804.9</v>
      </c>
    </row>
    <row r="125" spans="1:17" x14ac:dyDescent="0.35">
      <c r="A125" s="9">
        <v>41831</v>
      </c>
      <c r="B125">
        <v>135.34</v>
      </c>
      <c r="C125">
        <v>135.34</v>
      </c>
      <c r="D125">
        <v>135.34</v>
      </c>
      <c r="E125">
        <v>135.34</v>
      </c>
      <c r="M125" s="9">
        <v>41817</v>
      </c>
      <c r="N125" s="2">
        <v>9818.4599999999991</v>
      </c>
      <c r="O125" s="2">
        <v>9836.68</v>
      </c>
      <c r="P125" s="2">
        <v>9791.1299999999992</v>
      </c>
      <c r="Q125" s="2">
        <v>9815.17</v>
      </c>
    </row>
    <row r="126" spans="1:17" x14ac:dyDescent="0.35">
      <c r="A126" s="9">
        <v>41834</v>
      </c>
      <c r="B126">
        <v>136.04</v>
      </c>
      <c r="C126">
        <v>136.04</v>
      </c>
      <c r="D126">
        <v>136.04</v>
      </c>
      <c r="E126">
        <v>136.04</v>
      </c>
      <c r="M126" s="9">
        <v>41820</v>
      </c>
      <c r="N126" s="2">
        <v>9833.85</v>
      </c>
      <c r="O126" s="2">
        <v>9889.49</v>
      </c>
      <c r="P126" s="2">
        <v>9800.08</v>
      </c>
      <c r="Q126" s="2">
        <v>9833.07</v>
      </c>
    </row>
    <row r="127" spans="1:17" x14ac:dyDescent="0.35">
      <c r="A127" s="9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9">
        <v>41821</v>
      </c>
      <c r="N127" s="2">
        <v>9853.74</v>
      </c>
      <c r="O127" s="2">
        <v>9902.41</v>
      </c>
      <c r="P127" s="2">
        <v>9835.74</v>
      </c>
      <c r="Q127" s="2">
        <v>9902.41</v>
      </c>
    </row>
    <row r="128" spans="1:17" x14ac:dyDescent="0.35">
      <c r="A128" s="9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9">
        <v>41822</v>
      </c>
      <c r="N128" s="10">
        <v>9913</v>
      </c>
      <c r="O128" s="2">
        <v>9936.39</v>
      </c>
      <c r="P128" s="2">
        <v>9890.11</v>
      </c>
      <c r="Q128" s="2">
        <v>9911.27</v>
      </c>
    </row>
    <row r="129" spans="1:17" x14ac:dyDescent="0.35">
      <c r="A129" s="9">
        <v>41838</v>
      </c>
      <c r="B129">
        <v>136.53</v>
      </c>
      <c r="C129">
        <v>136.53</v>
      </c>
      <c r="D129">
        <v>136.53</v>
      </c>
      <c r="E129">
        <v>136.53</v>
      </c>
      <c r="M129" s="9">
        <v>41823</v>
      </c>
      <c r="N129" s="2">
        <v>9910.4699999999993</v>
      </c>
      <c r="O129" s="2">
        <v>10032.299999999999</v>
      </c>
      <c r="P129" s="2">
        <v>9907.01</v>
      </c>
      <c r="Q129" s="2">
        <v>10029.43</v>
      </c>
    </row>
    <row r="130" spans="1:17" x14ac:dyDescent="0.35">
      <c r="A130" s="9">
        <v>41841</v>
      </c>
      <c r="B130">
        <v>136.18</v>
      </c>
      <c r="C130">
        <v>136.18</v>
      </c>
      <c r="D130">
        <v>136.18</v>
      </c>
      <c r="E130">
        <v>136.18</v>
      </c>
      <c r="M130" s="9">
        <v>41824</v>
      </c>
      <c r="N130" s="2">
        <v>10028.700000000001</v>
      </c>
      <c r="O130" s="2">
        <v>10030.799999999999</v>
      </c>
      <c r="P130" s="2">
        <v>10007.4</v>
      </c>
      <c r="Q130" s="2">
        <v>10009.08</v>
      </c>
    </row>
    <row r="131" spans="1:17" x14ac:dyDescent="0.35">
      <c r="A131" s="9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9">
        <v>41827</v>
      </c>
      <c r="N131" s="2">
        <v>9992.1299999999992</v>
      </c>
      <c r="O131" s="2">
        <v>10015.4</v>
      </c>
      <c r="P131" s="2">
        <v>9905.6</v>
      </c>
      <c r="Q131" s="2">
        <v>9906.07</v>
      </c>
    </row>
    <row r="132" spans="1:17" x14ac:dyDescent="0.35">
      <c r="A132" s="9">
        <v>41843</v>
      </c>
      <c r="B132">
        <v>137.35</v>
      </c>
      <c r="C132">
        <v>137.35</v>
      </c>
      <c r="D132">
        <v>137.35</v>
      </c>
      <c r="E132">
        <v>137.35</v>
      </c>
      <c r="M132" s="9">
        <v>41828</v>
      </c>
      <c r="N132" s="2">
        <v>9918.27</v>
      </c>
      <c r="O132" s="2">
        <v>9920.7800000000007</v>
      </c>
      <c r="P132" s="2">
        <v>9772.14</v>
      </c>
      <c r="Q132" s="2">
        <v>9772.67</v>
      </c>
    </row>
    <row r="133" spans="1:17" x14ac:dyDescent="0.35">
      <c r="A133" s="9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9">
        <v>41829</v>
      </c>
      <c r="N133" s="2">
        <v>9789.0499999999993</v>
      </c>
      <c r="O133" s="2">
        <v>9817.4699999999993</v>
      </c>
      <c r="P133" s="2">
        <v>9752.7900000000009</v>
      </c>
      <c r="Q133" s="2">
        <v>9808.2000000000007</v>
      </c>
    </row>
    <row r="134" spans="1:17" x14ac:dyDescent="0.35">
      <c r="A134" s="9">
        <v>41848</v>
      </c>
      <c r="B134">
        <v>136.24</v>
      </c>
      <c r="C134">
        <v>136.24</v>
      </c>
      <c r="D134">
        <v>136.24</v>
      </c>
      <c r="E134">
        <v>136.24</v>
      </c>
      <c r="M134" s="9">
        <v>41830</v>
      </c>
      <c r="N134" s="2">
        <v>9807.25</v>
      </c>
      <c r="O134" s="2">
        <v>9807.25</v>
      </c>
      <c r="P134" s="2">
        <v>9617.59</v>
      </c>
      <c r="Q134" s="2">
        <v>9659.1299999999992</v>
      </c>
    </row>
    <row r="135" spans="1:17" x14ac:dyDescent="0.35">
      <c r="A135" s="9">
        <v>41849</v>
      </c>
      <c r="B135">
        <v>135.81</v>
      </c>
      <c r="C135">
        <v>135.81</v>
      </c>
      <c r="D135">
        <v>135.81</v>
      </c>
      <c r="E135">
        <v>135.81</v>
      </c>
      <c r="M135" s="9">
        <v>41831</v>
      </c>
      <c r="N135" s="2">
        <v>9672.17</v>
      </c>
      <c r="O135" s="2">
        <v>9708.43</v>
      </c>
      <c r="P135" s="2">
        <v>9623.36</v>
      </c>
      <c r="Q135" s="2">
        <v>9666.34</v>
      </c>
    </row>
    <row r="136" spans="1:17" x14ac:dyDescent="0.35">
      <c r="A136" s="9">
        <v>41850</v>
      </c>
      <c r="B136">
        <v>135.59</v>
      </c>
      <c r="C136">
        <v>135.59</v>
      </c>
      <c r="D136">
        <v>135.59</v>
      </c>
      <c r="E136">
        <v>135.59</v>
      </c>
      <c r="M136" s="9">
        <v>41834</v>
      </c>
      <c r="N136" s="2">
        <v>9710.92</v>
      </c>
      <c r="O136" s="2">
        <v>9793.7800000000007</v>
      </c>
      <c r="P136" s="2">
        <v>9693.89</v>
      </c>
      <c r="Q136" s="2">
        <v>9783.01</v>
      </c>
    </row>
    <row r="137" spans="1:17" x14ac:dyDescent="0.35">
      <c r="A137" s="9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9">
        <v>41835</v>
      </c>
      <c r="N137" s="2">
        <v>9764.69</v>
      </c>
      <c r="O137" s="2">
        <v>9788.7099999999991</v>
      </c>
      <c r="P137" s="2">
        <v>9711.86</v>
      </c>
      <c r="Q137" s="2">
        <v>9719.41</v>
      </c>
    </row>
    <row r="138" spans="1:17" x14ac:dyDescent="0.35">
      <c r="A138" s="9">
        <v>41852</v>
      </c>
      <c r="B138">
        <v>131.6</v>
      </c>
      <c r="C138">
        <v>131.6</v>
      </c>
      <c r="D138">
        <v>131.6</v>
      </c>
      <c r="E138">
        <v>131.6</v>
      </c>
      <c r="M138" s="9">
        <v>41836</v>
      </c>
      <c r="N138" s="2">
        <v>9747.8799999999992</v>
      </c>
      <c r="O138" s="2">
        <v>9871.58</v>
      </c>
      <c r="P138" s="2">
        <v>9747.52</v>
      </c>
      <c r="Q138" s="2">
        <v>9859.27</v>
      </c>
    </row>
    <row r="139" spans="1:17" x14ac:dyDescent="0.35">
      <c r="A139" s="9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9">
        <v>41837</v>
      </c>
      <c r="N139" s="2">
        <v>9819.4500000000007</v>
      </c>
      <c r="O139" s="2">
        <v>9845.85</v>
      </c>
      <c r="P139" s="2">
        <v>9743.6200000000008</v>
      </c>
      <c r="Q139" s="2">
        <v>9753.8799999999992</v>
      </c>
    </row>
    <row r="140" spans="1:17" x14ac:dyDescent="0.35">
      <c r="A140" s="9">
        <v>41856</v>
      </c>
      <c r="B140">
        <v>132.82</v>
      </c>
      <c r="C140">
        <v>132.82</v>
      </c>
      <c r="D140">
        <v>132.82</v>
      </c>
      <c r="E140">
        <v>132.82</v>
      </c>
      <c r="M140" s="9">
        <v>41838</v>
      </c>
      <c r="N140" s="2">
        <v>9703.67</v>
      </c>
      <c r="O140" s="2">
        <v>9721.08</v>
      </c>
      <c r="P140" s="2">
        <v>9655.51</v>
      </c>
      <c r="Q140" s="2">
        <v>9720.02</v>
      </c>
    </row>
    <row r="141" spans="1:17" x14ac:dyDescent="0.35">
      <c r="A141" s="9">
        <v>41857</v>
      </c>
      <c r="B141">
        <v>132.38</v>
      </c>
      <c r="C141">
        <v>132.38</v>
      </c>
      <c r="D141">
        <v>132.38</v>
      </c>
      <c r="E141">
        <v>132.38</v>
      </c>
      <c r="M141" s="9">
        <v>41841</v>
      </c>
      <c r="N141" s="2">
        <v>9711.68</v>
      </c>
      <c r="O141" s="2">
        <v>9717.7000000000007</v>
      </c>
      <c r="P141" s="2">
        <v>9597.6200000000008</v>
      </c>
      <c r="Q141" s="2">
        <v>9612.0499999999993</v>
      </c>
    </row>
    <row r="142" spans="1:17" x14ac:dyDescent="0.35">
      <c r="A142" s="9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9">
        <v>41842</v>
      </c>
      <c r="N142" s="2">
        <v>9682.2099999999991</v>
      </c>
      <c r="O142" s="2">
        <v>9735.7099999999991</v>
      </c>
      <c r="P142" s="2">
        <v>9647.74</v>
      </c>
      <c r="Q142" s="2">
        <v>9734.33</v>
      </c>
    </row>
    <row r="143" spans="1:17" x14ac:dyDescent="0.35">
      <c r="A143" s="9">
        <v>41862</v>
      </c>
      <c r="B143">
        <v>134.03</v>
      </c>
      <c r="C143">
        <v>134.03</v>
      </c>
      <c r="D143">
        <v>134.03</v>
      </c>
      <c r="E143">
        <v>134.03</v>
      </c>
      <c r="M143" s="9">
        <v>41843</v>
      </c>
      <c r="N143" s="2">
        <v>9727.43</v>
      </c>
      <c r="O143" s="2">
        <v>9802.06</v>
      </c>
      <c r="P143" s="2">
        <v>9723.98</v>
      </c>
      <c r="Q143" s="2">
        <v>9753.56</v>
      </c>
    </row>
    <row r="144" spans="1:17" x14ac:dyDescent="0.35">
      <c r="A144" s="9">
        <v>41863</v>
      </c>
      <c r="B144">
        <v>133.84</v>
      </c>
      <c r="C144">
        <v>133.84</v>
      </c>
      <c r="D144">
        <v>133.84</v>
      </c>
      <c r="E144">
        <v>133.84</v>
      </c>
      <c r="M144" s="9">
        <v>41844</v>
      </c>
      <c r="N144" s="2">
        <v>9772.15</v>
      </c>
      <c r="O144" s="2">
        <v>9810.4699999999993</v>
      </c>
      <c r="P144" s="2">
        <v>9674.68</v>
      </c>
      <c r="Q144" s="2">
        <v>9794.06</v>
      </c>
    </row>
    <row r="145" spans="1:17" x14ac:dyDescent="0.35">
      <c r="A145" s="9">
        <v>41864</v>
      </c>
      <c r="B145">
        <v>134.31</v>
      </c>
      <c r="C145">
        <v>134.31</v>
      </c>
      <c r="D145">
        <v>134.31</v>
      </c>
      <c r="E145">
        <v>134.31</v>
      </c>
      <c r="M145" s="9">
        <v>41845</v>
      </c>
      <c r="N145" s="2">
        <v>9770.24</v>
      </c>
      <c r="O145" s="2">
        <v>9794.85</v>
      </c>
      <c r="P145" s="2">
        <v>9620.58</v>
      </c>
      <c r="Q145" s="2">
        <v>9644.01</v>
      </c>
    </row>
    <row r="146" spans="1:17" x14ac:dyDescent="0.35">
      <c r="A146" s="9">
        <v>41865</v>
      </c>
      <c r="B146">
        <v>134.75</v>
      </c>
      <c r="C146">
        <v>134.75</v>
      </c>
      <c r="D146">
        <v>134.75</v>
      </c>
      <c r="E146">
        <v>134.75</v>
      </c>
      <c r="M146" s="9">
        <v>41848</v>
      </c>
      <c r="N146" s="2">
        <v>9660.7099999999991</v>
      </c>
      <c r="O146" s="2">
        <v>9665.0499999999993</v>
      </c>
      <c r="P146" s="2">
        <v>9527.59</v>
      </c>
      <c r="Q146" s="2">
        <v>9598.17</v>
      </c>
    </row>
    <row r="147" spans="1:17" x14ac:dyDescent="0.35">
      <c r="A147" s="9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9">
        <v>41849</v>
      </c>
      <c r="N147" s="2">
        <v>9607.1</v>
      </c>
      <c r="O147" s="2">
        <v>9692.33</v>
      </c>
      <c r="P147" s="2">
        <v>9573.48</v>
      </c>
      <c r="Q147" s="2">
        <v>9653.6299999999992</v>
      </c>
    </row>
    <row r="148" spans="1:17" x14ac:dyDescent="0.35">
      <c r="A148" s="9">
        <v>41870</v>
      </c>
      <c r="B148">
        <v>137.74</v>
      </c>
      <c r="C148">
        <v>137.74</v>
      </c>
      <c r="D148">
        <v>137.74</v>
      </c>
      <c r="E148">
        <v>137.74</v>
      </c>
      <c r="M148" s="9">
        <v>41850</v>
      </c>
      <c r="N148" s="2">
        <v>9646.43</v>
      </c>
      <c r="O148" s="2">
        <v>9704.01</v>
      </c>
      <c r="P148" s="2">
        <v>9572.9</v>
      </c>
      <c r="Q148" s="2">
        <v>9593.68</v>
      </c>
    </row>
    <row r="149" spans="1:17" x14ac:dyDescent="0.35">
      <c r="A149" s="9">
        <v>41871</v>
      </c>
      <c r="B149">
        <v>137.84</v>
      </c>
      <c r="C149">
        <v>137.84</v>
      </c>
      <c r="D149">
        <v>137.84</v>
      </c>
      <c r="E149">
        <v>137.84</v>
      </c>
      <c r="M149" s="9">
        <v>41851</v>
      </c>
      <c r="N149" s="2">
        <v>9576.16</v>
      </c>
      <c r="O149" s="2">
        <v>9582.74</v>
      </c>
      <c r="P149" s="2">
        <v>9395.35</v>
      </c>
      <c r="Q149" s="2">
        <v>9407.48</v>
      </c>
    </row>
    <row r="150" spans="1:17" x14ac:dyDescent="0.35">
      <c r="A150" s="9">
        <v>41872</v>
      </c>
      <c r="B150">
        <v>137.82</v>
      </c>
      <c r="C150">
        <v>137.82</v>
      </c>
      <c r="D150">
        <v>137.82</v>
      </c>
      <c r="E150">
        <v>137.82</v>
      </c>
      <c r="M150" s="9">
        <v>41852</v>
      </c>
      <c r="N150" s="2">
        <v>9379.74</v>
      </c>
      <c r="O150" s="2">
        <v>9394.48</v>
      </c>
      <c r="P150" s="2">
        <v>9185.41</v>
      </c>
      <c r="Q150" s="2">
        <v>9210.08</v>
      </c>
    </row>
    <row r="151" spans="1:17" x14ac:dyDescent="0.35">
      <c r="A151" s="9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9">
        <v>41855</v>
      </c>
      <c r="N151" s="2">
        <v>9222.0499999999993</v>
      </c>
      <c r="O151" s="2">
        <v>9243.23</v>
      </c>
      <c r="P151" s="2">
        <v>9130.34</v>
      </c>
      <c r="Q151" s="2">
        <v>9154.14</v>
      </c>
    </row>
    <row r="152" spans="1:17" x14ac:dyDescent="0.35">
      <c r="A152" s="9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9">
        <v>41856</v>
      </c>
      <c r="N152" s="2">
        <v>9186.0300000000007</v>
      </c>
      <c r="O152" s="2">
        <v>9237.14</v>
      </c>
      <c r="P152" s="2">
        <v>9152.3799999999992</v>
      </c>
      <c r="Q152" s="2">
        <v>9189.74</v>
      </c>
    </row>
    <row r="153" spans="1:17" x14ac:dyDescent="0.35">
      <c r="A153" s="9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9">
        <v>41857</v>
      </c>
      <c r="N153" s="2">
        <v>9084.52</v>
      </c>
      <c r="O153" s="2">
        <v>9166.2099999999991</v>
      </c>
      <c r="P153" s="2">
        <v>9030.7199999999993</v>
      </c>
      <c r="Q153" s="2">
        <v>9130.0400000000009</v>
      </c>
    </row>
    <row r="154" spans="1:17" x14ac:dyDescent="0.35">
      <c r="A154" s="9">
        <v>41878</v>
      </c>
      <c r="B154">
        <v>139.03</v>
      </c>
      <c r="C154">
        <v>139.03</v>
      </c>
      <c r="D154">
        <v>139.03</v>
      </c>
      <c r="E154">
        <v>139.03</v>
      </c>
      <c r="M154" s="9">
        <v>41858</v>
      </c>
      <c r="N154" s="2">
        <v>9081.2900000000009</v>
      </c>
      <c r="O154" s="2">
        <v>9166.0400000000009</v>
      </c>
      <c r="P154" s="2">
        <v>9025.82</v>
      </c>
      <c r="Q154" s="2">
        <v>9038.9699999999993</v>
      </c>
    </row>
    <row r="155" spans="1:17" x14ac:dyDescent="0.35">
      <c r="A155" s="9">
        <v>41879</v>
      </c>
      <c r="B155">
        <v>138.62</v>
      </c>
      <c r="C155">
        <v>138.62</v>
      </c>
      <c r="D155">
        <v>138.62</v>
      </c>
      <c r="E155">
        <v>138.62</v>
      </c>
      <c r="M155" s="9">
        <v>41859</v>
      </c>
      <c r="N155" s="2">
        <v>8928.19</v>
      </c>
      <c r="O155" s="10">
        <v>9061</v>
      </c>
      <c r="P155" s="2">
        <v>8903.49</v>
      </c>
      <c r="Q155" s="2">
        <v>9009.32</v>
      </c>
    </row>
    <row r="156" spans="1:17" x14ac:dyDescent="0.35">
      <c r="A156" s="9">
        <v>41880</v>
      </c>
      <c r="B156">
        <v>139.09</v>
      </c>
      <c r="C156">
        <v>139.09</v>
      </c>
      <c r="D156">
        <v>139.09</v>
      </c>
      <c r="E156">
        <v>139.09</v>
      </c>
      <c r="M156" s="9">
        <v>41862</v>
      </c>
      <c r="N156" s="2">
        <v>9106.67</v>
      </c>
      <c r="O156" s="10">
        <v>9199</v>
      </c>
      <c r="P156" s="2">
        <v>9089.31</v>
      </c>
      <c r="Q156" s="2">
        <v>9180.74</v>
      </c>
    </row>
    <row r="157" spans="1:17" x14ac:dyDescent="0.35">
      <c r="A157" s="9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9">
        <v>41863</v>
      </c>
      <c r="N157" s="2">
        <v>9166.92</v>
      </c>
      <c r="O157" s="2">
        <v>9171.94</v>
      </c>
      <c r="P157" s="10">
        <v>9050</v>
      </c>
      <c r="Q157" s="2">
        <v>9069.4699999999993</v>
      </c>
    </row>
    <row r="158" spans="1:17" x14ac:dyDescent="0.35">
      <c r="A158" s="9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9">
        <v>41864</v>
      </c>
      <c r="N158" s="2">
        <v>9133.84</v>
      </c>
      <c r="O158" s="2">
        <v>9213.61</v>
      </c>
      <c r="P158" s="2">
        <v>9118.15</v>
      </c>
      <c r="Q158" s="2">
        <v>9198.8799999999992</v>
      </c>
    </row>
    <row r="159" spans="1:17" x14ac:dyDescent="0.35">
      <c r="A159" s="9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9">
        <v>41865</v>
      </c>
      <c r="N159" s="2">
        <v>9161.81</v>
      </c>
      <c r="O159" s="2">
        <v>9265.92</v>
      </c>
      <c r="P159" s="2">
        <v>9149.41</v>
      </c>
      <c r="Q159" s="2">
        <v>9225.1</v>
      </c>
    </row>
    <row r="160" spans="1:17" x14ac:dyDescent="0.35">
      <c r="A160" s="9">
        <v>41886</v>
      </c>
      <c r="B160">
        <v>141.62</v>
      </c>
      <c r="C160">
        <v>141.62</v>
      </c>
      <c r="D160">
        <v>141.62</v>
      </c>
      <c r="E160">
        <v>141.62</v>
      </c>
      <c r="M160" s="9">
        <v>41866</v>
      </c>
      <c r="N160" s="10">
        <v>9239</v>
      </c>
      <c r="O160" s="2">
        <v>9324.57</v>
      </c>
      <c r="P160" s="2">
        <v>9067.58</v>
      </c>
      <c r="Q160" s="2">
        <v>9092.6</v>
      </c>
    </row>
    <row r="161" spans="1:17" x14ac:dyDescent="0.35">
      <c r="A161" s="9">
        <v>41887</v>
      </c>
      <c r="B161">
        <v>141.06</v>
      </c>
      <c r="C161">
        <v>141.06</v>
      </c>
      <c r="D161">
        <v>141.06</v>
      </c>
      <c r="E161">
        <v>141.06</v>
      </c>
      <c r="M161" s="9">
        <v>41869</v>
      </c>
      <c r="N161" s="2">
        <v>9220.99</v>
      </c>
      <c r="O161" s="2">
        <v>9261.65</v>
      </c>
      <c r="P161" s="2">
        <v>9195.11</v>
      </c>
      <c r="Q161" s="2">
        <v>9245.33</v>
      </c>
    </row>
    <row r="162" spans="1:17" x14ac:dyDescent="0.35">
      <c r="A162" s="9">
        <v>41890</v>
      </c>
      <c r="B162">
        <v>140.47</v>
      </c>
      <c r="C162">
        <v>140.47</v>
      </c>
      <c r="D162">
        <v>140.47</v>
      </c>
      <c r="E162">
        <v>140.47</v>
      </c>
      <c r="M162" s="9">
        <v>41870</v>
      </c>
      <c r="N162" s="2">
        <v>9276.19</v>
      </c>
      <c r="O162" s="2">
        <v>9350.27</v>
      </c>
      <c r="P162" s="2">
        <v>9276.18</v>
      </c>
      <c r="Q162" s="2">
        <v>9334.2800000000007</v>
      </c>
    </row>
    <row r="163" spans="1:17" x14ac:dyDescent="0.35">
      <c r="A163" s="9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9">
        <v>41871</v>
      </c>
      <c r="N163" s="2">
        <v>9329.89</v>
      </c>
      <c r="O163" s="2">
        <v>9333.68</v>
      </c>
      <c r="P163" s="2">
        <v>9247.84</v>
      </c>
      <c r="Q163" s="2">
        <v>9314.57</v>
      </c>
    </row>
    <row r="164" spans="1:17" x14ac:dyDescent="0.35">
      <c r="A164" s="9">
        <v>41892</v>
      </c>
      <c r="B164">
        <v>139.32</v>
      </c>
      <c r="C164">
        <v>139.32</v>
      </c>
      <c r="D164">
        <v>139.32</v>
      </c>
      <c r="E164">
        <v>139.32</v>
      </c>
      <c r="M164" s="9">
        <v>41872</v>
      </c>
      <c r="N164" s="2">
        <v>9328.7099999999991</v>
      </c>
      <c r="O164" s="2">
        <v>9405.93</v>
      </c>
      <c r="P164" s="2">
        <v>9278.86</v>
      </c>
      <c r="Q164" s="2">
        <v>9401.5300000000007</v>
      </c>
    </row>
    <row r="165" spans="1:17" x14ac:dyDescent="0.35">
      <c r="A165" s="9">
        <v>41893</v>
      </c>
      <c r="B165">
        <v>139.04</v>
      </c>
      <c r="C165">
        <v>139.04</v>
      </c>
      <c r="D165">
        <v>139.04</v>
      </c>
      <c r="E165">
        <v>139.04</v>
      </c>
      <c r="M165" s="9">
        <v>41873</v>
      </c>
      <c r="N165" s="2">
        <v>9390.2900000000009</v>
      </c>
      <c r="O165" s="2">
        <v>9414.39</v>
      </c>
      <c r="P165" s="2">
        <v>9291.93</v>
      </c>
      <c r="Q165" s="2">
        <v>9339.17</v>
      </c>
    </row>
    <row r="166" spans="1:17" x14ac:dyDescent="0.35">
      <c r="A166" s="9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9">
        <v>41876</v>
      </c>
      <c r="N166" s="2">
        <v>9456.67</v>
      </c>
      <c r="O166" s="2">
        <v>9510.14</v>
      </c>
      <c r="P166" s="2">
        <v>9424.11</v>
      </c>
      <c r="Q166" s="2">
        <v>9510.14</v>
      </c>
    </row>
    <row r="167" spans="1:17" x14ac:dyDescent="0.35">
      <c r="A167" s="9">
        <v>41897</v>
      </c>
      <c r="B167">
        <v>138.21</v>
      </c>
      <c r="C167">
        <v>138.21</v>
      </c>
      <c r="D167">
        <v>138.21</v>
      </c>
      <c r="E167">
        <v>138.21</v>
      </c>
      <c r="M167" s="9">
        <v>41877</v>
      </c>
      <c r="N167" s="2">
        <v>9481.56</v>
      </c>
      <c r="O167" s="2">
        <v>9591.7199999999993</v>
      </c>
      <c r="P167" s="2">
        <v>9446.3700000000008</v>
      </c>
      <c r="Q167" s="2">
        <v>9588.15</v>
      </c>
    </row>
    <row r="168" spans="1:17" x14ac:dyDescent="0.35">
      <c r="A168" s="9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9">
        <v>41878</v>
      </c>
      <c r="N168" s="2">
        <v>9583.98</v>
      </c>
      <c r="O168" s="2">
        <v>9600.85</v>
      </c>
      <c r="P168" s="2">
        <v>9546.5499999999993</v>
      </c>
      <c r="Q168" s="2">
        <v>9569.7099999999991</v>
      </c>
    </row>
    <row r="169" spans="1:17" x14ac:dyDescent="0.35">
      <c r="A169" s="9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9">
        <v>41879</v>
      </c>
      <c r="N169" s="2">
        <v>9545.2099999999991</v>
      </c>
      <c r="O169" s="2">
        <v>9546.81</v>
      </c>
      <c r="P169" s="2">
        <v>9417.16</v>
      </c>
      <c r="Q169" s="2">
        <v>9462.56</v>
      </c>
    </row>
    <row r="170" spans="1:17" x14ac:dyDescent="0.35">
      <c r="A170" s="9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9">
        <v>41880</v>
      </c>
      <c r="N170" s="2">
        <v>9483.42</v>
      </c>
      <c r="O170" s="2">
        <v>9517.9500000000007</v>
      </c>
      <c r="P170" s="2">
        <v>9369.4</v>
      </c>
      <c r="Q170" s="2">
        <v>9470.17</v>
      </c>
    </row>
    <row r="171" spans="1:17" x14ac:dyDescent="0.35">
      <c r="A171" s="9">
        <v>41901</v>
      </c>
      <c r="B171">
        <v>138.93</v>
      </c>
      <c r="C171">
        <v>138.93</v>
      </c>
      <c r="D171">
        <v>138.93</v>
      </c>
      <c r="E171">
        <v>138.93</v>
      </c>
      <c r="M171" s="9">
        <v>41883</v>
      </c>
      <c r="N171" s="2">
        <v>9484.5300000000007</v>
      </c>
      <c r="O171" s="2">
        <v>9500.2000000000007</v>
      </c>
      <c r="P171" s="2">
        <v>9424.7800000000007</v>
      </c>
      <c r="Q171" s="2">
        <v>9479.0300000000007</v>
      </c>
    </row>
    <row r="172" spans="1:17" x14ac:dyDescent="0.35">
      <c r="A172" s="9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9">
        <v>41884</v>
      </c>
      <c r="N172" s="2">
        <v>9525.15</v>
      </c>
      <c r="O172" s="2">
        <v>9578.5</v>
      </c>
      <c r="P172" s="2">
        <v>9485.24</v>
      </c>
      <c r="Q172" s="2">
        <v>9507.02</v>
      </c>
    </row>
    <row r="173" spans="1:17" x14ac:dyDescent="0.35">
      <c r="A173" s="9">
        <v>41905</v>
      </c>
      <c r="B173">
        <v>135.85</v>
      </c>
      <c r="C173">
        <v>135.85</v>
      </c>
      <c r="D173">
        <v>135.85</v>
      </c>
      <c r="E173">
        <v>135.85</v>
      </c>
      <c r="M173" s="9">
        <v>41885</v>
      </c>
      <c r="N173" s="2">
        <v>9541.02</v>
      </c>
      <c r="O173" s="2">
        <v>9683.1</v>
      </c>
      <c r="P173" s="2">
        <v>9528.7199999999993</v>
      </c>
      <c r="Q173" s="2">
        <v>9626.49</v>
      </c>
    </row>
    <row r="174" spans="1:17" x14ac:dyDescent="0.35">
      <c r="A174" s="9">
        <v>41906</v>
      </c>
      <c r="B174">
        <v>136.37</v>
      </c>
      <c r="C174">
        <v>136.37</v>
      </c>
      <c r="D174">
        <v>136.37</v>
      </c>
      <c r="E174">
        <v>136.37</v>
      </c>
      <c r="M174" s="9">
        <v>41886</v>
      </c>
      <c r="N174" s="2">
        <v>9591.43</v>
      </c>
      <c r="O174" s="2">
        <v>9732.7800000000007</v>
      </c>
      <c r="P174" s="2">
        <v>9539.92</v>
      </c>
      <c r="Q174" s="2">
        <v>9724.26</v>
      </c>
    </row>
    <row r="175" spans="1:17" x14ac:dyDescent="0.35">
      <c r="A175" s="9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9">
        <v>41887</v>
      </c>
      <c r="N175" s="2">
        <v>9714.24</v>
      </c>
      <c r="O175" s="2">
        <v>9774.65</v>
      </c>
      <c r="P175" s="2">
        <v>9691.44</v>
      </c>
      <c r="Q175" s="2">
        <v>9747.02</v>
      </c>
    </row>
    <row r="176" spans="1:17" x14ac:dyDescent="0.35">
      <c r="A176" s="9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9">
        <v>41890</v>
      </c>
      <c r="N176" s="2">
        <v>9767.9</v>
      </c>
      <c r="O176" s="2">
        <v>9773.7000000000007</v>
      </c>
      <c r="P176" s="2">
        <v>9721.7099999999991</v>
      </c>
      <c r="Q176" s="2">
        <v>9758.0300000000007</v>
      </c>
    </row>
    <row r="177" spans="1:17" x14ac:dyDescent="0.35">
      <c r="A177" s="9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9">
        <v>41891</v>
      </c>
      <c r="N177" s="2">
        <v>9737.56</v>
      </c>
      <c r="O177" s="2">
        <v>9769.2099999999991</v>
      </c>
      <c r="P177" s="2">
        <v>9695.44</v>
      </c>
      <c r="Q177" s="2">
        <v>9710.7000000000007</v>
      </c>
    </row>
    <row r="178" spans="1:17" x14ac:dyDescent="0.35">
      <c r="A178" s="9">
        <v>41912</v>
      </c>
      <c r="B178">
        <v>135.6</v>
      </c>
      <c r="C178">
        <v>135.6</v>
      </c>
      <c r="D178">
        <v>135.6</v>
      </c>
      <c r="E178">
        <v>135.6</v>
      </c>
      <c r="M178" s="9">
        <v>41892</v>
      </c>
      <c r="N178" s="2">
        <v>9672.4500000000007</v>
      </c>
      <c r="O178" s="2">
        <v>9723.08</v>
      </c>
      <c r="P178" s="2">
        <v>9635.5</v>
      </c>
      <c r="Q178" s="2">
        <v>9700.17</v>
      </c>
    </row>
    <row r="179" spans="1:17" x14ac:dyDescent="0.35">
      <c r="A179" s="9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9">
        <v>41893</v>
      </c>
      <c r="N179" s="2">
        <v>9729.89</v>
      </c>
      <c r="O179" s="2">
        <v>9732.83</v>
      </c>
      <c r="P179" s="2">
        <v>9630.67</v>
      </c>
      <c r="Q179" s="2">
        <v>9691.2800000000007</v>
      </c>
    </row>
    <row r="180" spans="1:17" x14ac:dyDescent="0.35">
      <c r="A180" s="9">
        <v>41915</v>
      </c>
      <c r="B180">
        <v>134.71</v>
      </c>
      <c r="C180">
        <v>134.71</v>
      </c>
      <c r="D180">
        <v>134.71</v>
      </c>
      <c r="E180">
        <v>134.71</v>
      </c>
      <c r="M180" s="9">
        <v>41894</v>
      </c>
      <c r="N180" s="2">
        <v>9706.59</v>
      </c>
      <c r="O180" s="2">
        <v>9706.59</v>
      </c>
      <c r="P180" s="2">
        <v>9617.7000000000007</v>
      </c>
      <c r="Q180" s="2">
        <v>9651.1299999999992</v>
      </c>
    </row>
    <row r="181" spans="1:17" x14ac:dyDescent="0.35">
      <c r="A181" s="9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9">
        <v>41897</v>
      </c>
      <c r="N181" s="2">
        <v>9603.9699999999993</v>
      </c>
      <c r="O181" s="2">
        <v>9682.4599999999991</v>
      </c>
      <c r="P181" s="2">
        <v>9600.15</v>
      </c>
      <c r="Q181" s="2">
        <v>9659.6299999999992</v>
      </c>
    </row>
    <row r="182" spans="1:17" x14ac:dyDescent="0.35">
      <c r="A182" s="9">
        <v>41919</v>
      </c>
      <c r="B182">
        <v>131.69</v>
      </c>
      <c r="C182">
        <v>131.69</v>
      </c>
      <c r="D182">
        <v>131.69</v>
      </c>
      <c r="E182">
        <v>131.69</v>
      </c>
      <c r="M182" s="9">
        <v>41898</v>
      </c>
      <c r="N182" s="2">
        <v>9644.2800000000007</v>
      </c>
      <c r="O182" s="2">
        <v>9644.8799999999992</v>
      </c>
      <c r="P182" s="2">
        <v>9588.65</v>
      </c>
      <c r="Q182" s="2">
        <v>9632.93</v>
      </c>
    </row>
    <row r="183" spans="1:17" x14ac:dyDescent="0.35">
      <c r="A183" s="9">
        <v>41920</v>
      </c>
      <c r="B183">
        <v>131.72</v>
      </c>
      <c r="C183">
        <v>131.72</v>
      </c>
      <c r="D183">
        <v>131.72</v>
      </c>
      <c r="E183">
        <v>131.72</v>
      </c>
      <c r="M183" s="9">
        <v>41899</v>
      </c>
      <c r="N183" s="2">
        <v>9672.98</v>
      </c>
      <c r="O183" s="2">
        <v>9695.44</v>
      </c>
      <c r="P183" s="2">
        <v>9649.99</v>
      </c>
      <c r="Q183" s="2">
        <v>9661.5</v>
      </c>
    </row>
    <row r="184" spans="1:17" x14ac:dyDescent="0.35">
      <c r="A184" s="9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9">
        <v>41900</v>
      </c>
      <c r="N184" s="2">
        <v>9703.1</v>
      </c>
      <c r="O184" s="2">
        <v>9798.1299999999992</v>
      </c>
      <c r="P184" s="2">
        <v>9686.43</v>
      </c>
      <c r="Q184" s="2">
        <v>9798.1299999999992</v>
      </c>
    </row>
    <row r="185" spans="1:17" x14ac:dyDescent="0.35">
      <c r="A185" s="9">
        <v>41922</v>
      </c>
      <c r="B185">
        <v>128.21</v>
      </c>
      <c r="C185">
        <v>128.21</v>
      </c>
      <c r="D185">
        <v>128.21</v>
      </c>
      <c r="E185">
        <v>128.21</v>
      </c>
      <c r="M185" s="9">
        <v>41901</v>
      </c>
      <c r="N185" s="2">
        <v>9849.43</v>
      </c>
      <c r="O185" s="2">
        <v>9891.2000000000007</v>
      </c>
      <c r="P185" s="2">
        <v>9799.24</v>
      </c>
      <c r="Q185" s="2">
        <v>9799.26</v>
      </c>
    </row>
    <row r="186" spans="1:17" x14ac:dyDescent="0.35">
      <c r="A186" s="9">
        <v>41925</v>
      </c>
      <c r="B186">
        <v>127.09</v>
      </c>
      <c r="C186">
        <v>127.09</v>
      </c>
      <c r="D186">
        <v>127.09</v>
      </c>
      <c r="E186">
        <v>127.09</v>
      </c>
      <c r="M186" s="9">
        <v>41904</v>
      </c>
      <c r="N186" s="2">
        <v>9748.5300000000007</v>
      </c>
      <c r="O186" s="2">
        <v>9812.77</v>
      </c>
      <c r="P186" s="2">
        <v>9735.69</v>
      </c>
      <c r="Q186" s="2">
        <v>9749.5400000000009</v>
      </c>
    </row>
    <row r="187" spans="1:17" x14ac:dyDescent="0.35">
      <c r="A187" s="9">
        <v>41926</v>
      </c>
      <c r="B187">
        <v>127.82</v>
      </c>
      <c r="C187">
        <v>127.82</v>
      </c>
      <c r="D187">
        <v>127.82</v>
      </c>
      <c r="E187">
        <v>127.82</v>
      </c>
      <c r="M187" s="9">
        <v>41905</v>
      </c>
      <c r="N187" s="2">
        <v>9713.4</v>
      </c>
      <c r="O187" s="2">
        <v>9719.66</v>
      </c>
      <c r="P187" s="2">
        <v>9589.0300000000007</v>
      </c>
      <c r="Q187" s="2">
        <v>9595.0300000000007</v>
      </c>
    </row>
    <row r="188" spans="1:17" x14ac:dyDescent="0.35">
      <c r="A188" s="9">
        <v>41927</v>
      </c>
      <c r="B188">
        <v>126.02</v>
      </c>
      <c r="C188">
        <v>126.02</v>
      </c>
      <c r="D188">
        <v>126.02</v>
      </c>
      <c r="E188">
        <v>126.02</v>
      </c>
      <c r="M188" s="9">
        <v>41906</v>
      </c>
      <c r="N188" s="2">
        <v>9598.77</v>
      </c>
      <c r="O188" s="2">
        <v>9669.4500000000007</v>
      </c>
      <c r="P188" s="2">
        <v>9534.77</v>
      </c>
      <c r="Q188" s="2">
        <v>9661.9699999999993</v>
      </c>
    </row>
    <row r="189" spans="1:17" x14ac:dyDescent="0.35">
      <c r="A189" s="9">
        <v>41928</v>
      </c>
      <c r="B189">
        <v>126.09</v>
      </c>
      <c r="C189">
        <v>126.09</v>
      </c>
      <c r="D189">
        <v>126.09</v>
      </c>
      <c r="E189">
        <v>126.09</v>
      </c>
      <c r="M189" s="9">
        <v>41907</v>
      </c>
      <c r="N189" s="2">
        <v>9644.36</v>
      </c>
      <c r="O189" s="2">
        <v>9718.11</v>
      </c>
      <c r="P189" s="2">
        <v>9482.5400000000009</v>
      </c>
      <c r="Q189" s="2">
        <v>9510.01</v>
      </c>
    </row>
    <row r="190" spans="1:17" x14ac:dyDescent="0.35">
      <c r="A190" s="9">
        <v>41929</v>
      </c>
      <c r="B190">
        <v>127.86</v>
      </c>
      <c r="C190">
        <v>127.86</v>
      </c>
      <c r="D190">
        <v>127.86</v>
      </c>
      <c r="E190">
        <v>127.86</v>
      </c>
      <c r="M190" s="9">
        <v>41908</v>
      </c>
      <c r="N190" s="2">
        <v>9500.5499999999993</v>
      </c>
      <c r="O190" s="2">
        <v>9545.34</v>
      </c>
      <c r="P190" s="2">
        <v>9454.8799999999992</v>
      </c>
      <c r="Q190" s="2">
        <v>9490.5499999999993</v>
      </c>
    </row>
    <row r="191" spans="1:17" x14ac:dyDescent="0.35">
      <c r="A191" s="9">
        <v>41932</v>
      </c>
      <c r="B191">
        <v>129.24</v>
      </c>
      <c r="C191">
        <v>129.24</v>
      </c>
      <c r="D191">
        <v>129.24</v>
      </c>
      <c r="E191">
        <v>129.24</v>
      </c>
      <c r="M191" s="9">
        <v>41911</v>
      </c>
      <c r="N191" s="2">
        <v>9495.58</v>
      </c>
      <c r="O191" s="2">
        <v>9504.98</v>
      </c>
      <c r="P191" s="2">
        <v>9369.6200000000008</v>
      </c>
      <c r="Q191" s="2">
        <v>9422.91</v>
      </c>
    </row>
    <row r="192" spans="1:17" x14ac:dyDescent="0.35">
      <c r="A192" s="9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9">
        <v>41912</v>
      </c>
      <c r="N192" s="2">
        <v>9446.81</v>
      </c>
      <c r="O192" s="10">
        <v>9495</v>
      </c>
      <c r="P192" s="2">
        <v>9404.89</v>
      </c>
      <c r="Q192" s="2">
        <v>9474.2999999999993</v>
      </c>
    </row>
    <row r="193" spans="1:17" x14ac:dyDescent="0.35">
      <c r="A193" s="9">
        <v>41934</v>
      </c>
      <c r="B193">
        <v>133.04</v>
      </c>
      <c r="C193">
        <v>133.04</v>
      </c>
      <c r="D193">
        <v>133.04</v>
      </c>
      <c r="E193">
        <v>133.04</v>
      </c>
      <c r="M193" s="9">
        <v>41913</v>
      </c>
      <c r="N193" s="2">
        <v>9454.0400000000009</v>
      </c>
      <c r="O193" s="2">
        <v>9520.9699999999993</v>
      </c>
      <c r="P193" s="2">
        <v>9357.5499999999993</v>
      </c>
      <c r="Q193" s="2">
        <v>9382.0300000000007</v>
      </c>
    </row>
    <row r="194" spans="1:17" x14ac:dyDescent="0.35">
      <c r="A194" s="9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9">
        <v>41914</v>
      </c>
      <c r="N194" s="2">
        <v>9363.2800000000007</v>
      </c>
      <c r="O194" s="2">
        <v>9412.6200000000008</v>
      </c>
      <c r="P194" s="2">
        <v>9195.68</v>
      </c>
      <c r="Q194" s="2">
        <v>9195.68</v>
      </c>
    </row>
    <row r="195" spans="1:17" x14ac:dyDescent="0.35">
      <c r="A195" s="9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9">
        <v>41918</v>
      </c>
      <c r="N195" s="2">
        <v>9341.0499999999993</v>
      </c>
      <c r="O195" s="2">
        <v>9343.65</v>
      </c>
      <c r="P195" s="2">
        <v>9185.86</v>
      </c>
      <c r="Q195" s="2">
        <v>9209.51</v>
      </c>
    </row>
    <row r="196" spans="1:17" x14ac:dyDescent="0.35">
      <c r="A196" s="9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9">
        <v>41919</v>
      </c>
      <c r="N196" s="2">
        <v>9164.77</v>
      </c>
      <c r="O196" s="2">
        <v>9170.24</v>
      </c>
      <c r="P196" s="2">
        <v>9080.35</v>
      </c>
      <c r="Q196" s="2">
        <v>9086.2099999999991</v>
      </c>
    </row>
    <row r="197" spans="1:17" x14ac:dyDescent="0.35">
      <c r="A197" s="9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9">
        <v>41920</v>
      </c>
      <c r="N197" s="2">
        <v>9027.9</v>
      </c>
      <c r="O197" s="2">
        <v>9064.8799999999992</v>
      </c>
      <c r="P197" s="2">
        <v>8960.43</v>
      </c>
      <c r="Q197" s="2">
        <v>8995.33</v>
      </c>
    </row>
    <row r="198" spans="1:17" x14ac:dyDescent="0.35">
      <c r="A198" s="9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9">
        <v>41921</v>
      </c>
      <c r="N198" s="2">
        <v>9082.66</v>
      </c>
      <c r="O198" s="2">
        <v>9140.2900000000009</v>
      </c>
      <c r="P198" s="2">
        <v>8975.06</v>
      </c>
      <c r="Q198" s="2">
        <v>9005.02</v>
      </c>
    </row>
    <row r="199" spans="1:17" x14ac:dyDescent="0.35">
      <c r="A199" s="9">
        <v>41942</v>
      </c>
      <c r="B199">
        <v>135.37</v>
      </c>
      <c r="C199">
        <v>135.37</v>
      </c>
      <c r="D199">
        <v>135.37</v>
      </c>
      <c r="E199">
        <v>135.37</v>
      </c>
      <c r="M199" s="9">
        <v>41922</v>
      </c>
      <c r="N199" s="2">
        <v>8924.58</v>
      </c>
      <c r="O199" s="2">
        <v>8958.66</v>
      </c>
      <c r="P199" s="2">
        <v>8788.2099999999991</v>
      </c>
      <c r="Q199" s="2">
        <v>8788.81</v>
      </c>
    </row>
    <row r="200" spans="1:17" x14ac:dyDescent="0.35">
      <c r="A200" s="9">
        <v>41943</v>
      </c>
      <c r="B200">
        <v>137.93</v>
      </c>
      <c r="C200">
        <v>137.93</v>
      </c>
      <c r="D200">
        <v>137.93</v>
      </c>
      <c r="E200">
        <v>137.93</v>
      </c>
      <c r="M200" s="9">
        <v>41925</v>
      </c>
      <c r="N200" s="2">
        <v>8703.85</v>
      </c>
      <c r="O200" s="2">
        <v>8872.4</v>
      </c>
      <c r="P200" s="2">
        <v>8699.6</v>
      </c>
      <c r="Q200" s="2">
        <v>8812.43</v>
      </c>
    </row>
    <row r="201" spans="1:17" x14ac:dyDescent="0.35">
      <c r="A201" s="9">
        <v>41946</v>
      </c>
      <c r="B201">
        <v>138.47</v>
      </c>
      <c r="C201">
        <v>138.47</v>
      </c>
      <c r="D201">
        <v>138.47</v>
      </c>
      <c r="E201">
        <v>138.47</v>
      </c>
      <c r="M201" s="9">
        <v>41926</v>
      </c>
      <c r="N201" s="2">
        <v>8765.36</v>
      </c>
      <c r="O201" s="2">
        <v>8854.39</v>
      </c>
      <c r="P201" s="2">
        <v>8701.44</v>
      </c>
      <c r="Q201" s="2">
        <v>8825.2099999999991</v>
      </c>
    </row>
    <row r="202" spans="1:17" x14ac:dyDescent="0.35">
      <c r="A202" s="9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9">
        <v>41927</v>
      </c>
      <c r="N202" s="2">
        <v>8838.68</v>
      </c>
      <c r="O202" s="2">
        <v>8847.85</v>
      </c>
      <c r="P202" s="2">
        <v>8555.73</v>
      </c>
      <c r="Q202" s="2">
        <v>8571.9500000000007</v>
      </c>
    </row>
    <row r="203" spans="1:17" x14ac:dyDescent="0.35">
      <c r="A203" s="9">
        <v>41948</v>
      </c>
      <c r="B203">
        <v>137.54</v>
      </c>
      <c r="C203">
        <v>137.54</v>
      </c>
      <c r="D203">
        <v>137.54</v>
      </c>
      <c r="E203">
        <v>137.54</v>
      </c>
      <c r="M203" s="9">
        <v>41928</v>
      </c>
      <c r="N203" s="2">
        <v>8623.2800000000007</v>
      </c>
      <c r="O203" s="2">
        <v>8662.86</v>
      </c>
      <c r="P203" s="2">
        <v>8354.9699999999993</v>
      </c>
      <c r="Q203" s="2">
        <v>8582.9</v>
      </c>
    </row>
    <row r="204" spans="1:17" x14ac:dyDescent="0.35">
      <c r="A204" s="9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9">
        <v>41929</v>
      </c>
      <c r="N204" s="2">
        <v>8629.16</v>
      </c>
      <c r="O204" s="2">
        <v>8850.27</v>
      </c>
      <c r="P204" s="2">
        <v>8588.42</v>
      </c>
      <c r="Q204" s="2">
        <v>8850.27</v>
      </c>
    </row>
    <row r="205" spans="1:17" x14ac:dyDescent="0.35">
      <c r="A205" s="9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9">
        <v>41932</v>
      </c>
      <c r="N205" s="2">
        <v>8819.26</v>
      </c>
      <c r="O205" s="2">
        <v>8834.73</v>
      </c>
      <c r="P205" s="2">
        <v>8682.59</v>
      </c>
      <c r="Q205" s="2">
        <v>8717.76</v>
      </c>
    </row>
    <row r="206" spans="1:17" x14ac:dyDescent="0.35">
      <c r="A206" s="9">
        <v>41954</v>
      </c>
      <c r="B206">
        <v>139.26</v>
      </c>
      <c r="C206">
        <v>139.26</v>
      </c>
      <c r="D206">
        <v>139.26</v>
      </c>
      <c r="E206">
        <v>139.26</v>
      </c>
      <c r="M206" s="9">
        <v>41933</v>
      </c>
      <c r="N206" s="2">
        <v>8693.06</v>
      </c>
      <c r="O206" s="2">
        <v>8889.7800000000007</v>
      </c>
      <c r="P206" s="2">
        <v>8644.7099999999991</v>
      </c>
      <c r="Q206" s="2">
        <v>8886.9599999999991</v>
      </c>
    </row>
    <row r="207" spans="1:17" x14ac:dyDescent="0.35">
      <c r="A207" s="9">
        <v>41955</v>
      </c>
      <c r="B207">
        <v>138.34</v>
      </c>
      <c r="C207">
        <v>138.34</v>
      </c>
      <c r="D207">
        <v>138.34</v>
      </c>
      <c r="E207">
        <v>138.34</v>
      </c>
      <c r="M207" s="9">
        <v>41934</v>
      </c>
      <c r="N207" s="2">
        <v>8934.5400000000009</v>
      </c>
      <c r="O207" s="2">
        <v>8957.16</v>
      </c>
      <c r="P207" s="2">
        <v>8861.44</v>
      </c>
      <c r="Q207" s="2">
        <v>8940.14</v>
      </c>
    </row>
    <row r="208" spans="1:17" x14ac:dyDescent="0.35">
      <c r="A208" s="9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9">
        <v>41935</v>
      </c>
      <c r="N208" s="2">
        <v>8873.5400000000009</v>
      </c>
      <c r="O208" s="2">
        <v>9068.1200000000008</v>
      </c>
      <c r="P208" s="2">
        <v>8820.89</v>
      </c>
      <c r="Q208" s="2">
        <v>9047.31</v>
      </c>
    </row>
    <row r="209" spans="1:17" x14ac:dyDescent="0.35">
      <c r="A209" s="9">
        <v>41957</v>
      </c>
      <c r="B209">
        <v>137.06</v>
      </c>
      <c r="C209">
        <v>137.06</v>
      </c>
      <c r="D209">
        <v>137.06</v>
      </c>
      <c r="E209">
        <v>137.06</v>
      </c>
      <c r="M209" s="9">
        <v>41936</v>
      </c>
      <c r="N209" s="2">
        <v>9008.6</v>
      </c>
      <c r="O209" s="2">
        <v>9044.85</v>
      </c>
      <c r="P209" s="2">
        <v>8955.59</v>
      </c>
      <c r="Q209" s="2">
        <v>8987.7999999999993</v>
      </c>
    </row>
    <row r="210" spans="1:17" x14ac:dyDescent="0.35">
      <c r="A210" s="9">
        <v>41960</v>
      </c>
      <c r="B210">
        <v>137.38</v>
      </c>
      <c r="C210">
        <v>137.38</v>
      </c>
      <c r="D210">
        <v>137.38</v>
      </c>
      <c r="E210">
        <v>137.38</v>
      </c>
      <c r="M210" s="9">
        <v>41939</v>
      </c>
      <c r="N210" s="2">
        <v>9080.7999999999993</v>
      </c>
      <c r="O210" s="2">
        <v>9085.64</v>
      </c>
      <c r="P210" s="2">
        <v>8837.66</v>
      </c>
      <c r="Q210" s="2">
        <v>8902.61</v>
      </c>
    </row>
    <row r="211" spans="1:17" x14ac:dyDescent="0.35">
      <c r="A211" s="9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9">
        <v>41940</v>
      </c>
      <c r="N211" s="2">
        <v>8983.06</v>
      </c>
      <c r="O211" s="2">
        <v>9077.89</v>
      </c>
      <c r="P211" s="2">
        <v>8968.59</v>
      </c>
      <c r="Q211" s="2">
        <v>9068.19</v>
      </c>
    </row>
    <row r="212" spans="1:17" x14ac:dyDescent="0.35">
      <c r="A212" s="9">
        <v>41962</v>
      </c>
      <c r="B212">
        <v>137.26</v>
      </c>
      <c r="C212">
        <v>137.26</v>
      </c>
      <c r="D212">
        <v>137.26</v>
      </c>
      <c r="E212">
        <v>137.26</v>
      </c>
      <c r="M212" s="9">
        <v>41941</v>
      </c>
      <c r="N212" s="10">
        <v>9139</v>
      </c>
      <c r="O212" s="2">
        <v>9157.6299999999992</v>
      </c>
      <c r="P212" s="2">
        <v>9072.64</v>
      </c>
      <c r="Q212" s="2">
        <v>9082.81</v>
      </c>
    </row>
    <row r="213" spans="1:17" x14ac:dyDescent="0.35">
      <c r="A213" s="9">
        <v>41963</v>
      </c>
      <c r="B213">
        <v>137.29</v>
      </c>
      <c r="C213">
        <v>137.29</v>
      </c>
      <c r="D213">
        <v>137.29</v>
      </c>
      <c r="E213">
        <v>137.29</v>
      </c>
      <c r="M213" s="9">
        <v>41942</v>
      </c>
      <c r="N213" s="2">
        <v>9091.1299999999992</v>
      </c>
      <c r="O213" s="2">
        <v>9146.9500000000007</v>
      </c>
      <c r="P213" s="2">
        <v>8899.9</v>
      </c>
      <c r="Q213" s="2">
        <v>9114.84</v>
      </c>
    </row>
    <row r="214" spans="1:17" x14ac:dyDescent="0.35">
      <c r="A214" s="9">
        <v>41964</v>
      </c>
      <c r="B214">
        <v>139.78</v>
      </c>
      <c r="C214">
        <v>139.78</v>
      </c>
      <c r="D214">
        <v>139.78</v>
      </c>
      <c r="E214">
        <v>139.78</v>
      </c>
      <c r="M214" s="9">
        <v>41943</v>
      </c>
      <c r="N214" s="2">
        <v>9283.4</v>
      </c>
      <c r="O214" s="2">
        <v>9339.33</v>
      </c>
      <c r="P214" s="10">
        <v>9217</v>
      </c>
      <c r="Q214" s="2">
        <v>9326.8700000000008</v>
      </c>
    </row>
    <row r="215" spans="1:17" x14ac:dyDescent="0.35">
      <c r="A215" s="9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9">
        <v>41946</v>
      </c>
      <c r="N215" s="2">
        <v>9305.73</v>
      </c>
      <c r="O215" s="2">
        <v>9343.64</v>
      </c>
      <c r="P215" s="2">
        <v>9236.18</v>
      </c>
      <c r="Q215" s="2">
        <v>9251.7000000000007</v>
      </c>
    </row>
    <row r="216" spans="1:17" x14ac:dyDescent="0.35">
      <c r="A216" s="9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9">
        <v>41947</v>
      </c>
      <c r="N216" s="2">
        <v>9244.09</v>
      </c>
      <c r="O216" s="2">
        <v>9317.92</v>
      </c>
      <c r="P216" s="2">
        <v>9148.7800000000007</v>
      </c>
      <c r="Q216" s="2">
        <v>9166.4699999999993</v>
      </c>
    </row>
    <row r="217" spans="1:17" x14ac:dyDescent="0.35">
      <c r="A217" s="9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9">
        <v>41948</v>
      </c>
      <c r="N217" s="2">
        <v>9238.07</v>
      </c>
      <c r="O217" s="2">
        <v>9329.07</v>
      </c>
      <c r="P217" s="2">
        <v>9226.34</v>
      </c>
      <c r="Q217" s="2">
        <v>9315.48</v>
      </c>
    </row>
    <row r="218" spans="1:17" x14ac:dyDescent="0.35">
      <c r="A218" s="9">
        <v>41970</v>
      </c>
      <c r="B218">
        <v>139.51</v>
      </c>
      <c r="C218">
        <v>139.51</v>
      </c>
      <c r="D218">
        <v>139.51</v>
      </c>
      <c r="E218">
        <v>139.51</v>
      </c>
      <c r="M218" s="9">
        <v>41949</v>
      </c>
      <c r="N218" s="2">
        <v>9284.9699999999993</v>
      </c>
      <c r="O218" s="2">
        <v>9467.36</v>
      </c>
      <c r="P218" s="2">
        <v>9268.6299999999992</v>
      </c>
      <c r="Q218" s="2">
        <v>9377.41</v>
      </c>
    </row>
    <row r="219" spans="1:17" x14ac:dyDescent="0.35">
      <c r="A219" s="9">
        <v>41971</v>
      </c>
      <c r="B219">
        <v>138.06</v>
      </c>
      <c r="C219">
        <v>138.06</v>
      </c>
      <c r="D219">
        <v>138.06</v>
      </c>
      <c r="E219">
        <v>138.06</v>
      </c>
      <c r="M219" s="9">
        <v>41950</v>
      </c>
      <c r="N219" s="2">
        <v>9406.16</v>
      </c>
      <c r="O219" s="2">
        <v>9414.32</v>
      </c>
      <c r="P219" s="2">
        <v>9239.11</v>
      </c>
      <c r="Q219" s="2">
        <v>9291.83</v>
      </c>
    </row>
    <row r="220" spans="1:17" x14ac:dyDescent="0.35">
      <c r="A220" s="9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9">
        <v>41953</v>
      </c>
      <c r="N220" s="2">
        <v>9233.8700000000008</v>
      </c>
      <c r="O220" s="2">
        <v>9351.8700000000008</v>
      </c>
      <c r="P220" s="2">
        <v>9222.57</v>
      </c>
      <c r="Q220" s="2">
        <v>9351.8700000000008</v>
      </c>
    </row>
    <row r="221" spans="1:17" x14ac:dyDescent="0.35">
      <c r="A221" s="9">
        <v>41975</v>
      </c>
      <c r="B221">
        <v>137.69</v>
      </c>
      <c r="C221">
        <v>137.69</v>
      </c>
      <c r="D221">
        <v>137.69</v>
      </c>
      <c r="E221">
        <v>137.69</v>
      </c>
      <c r="M221" s="9">
        <v>41954</v>
      </c>
      <c r="N221" s="2">
        <v>9374.36</v>
      </c>
      <c r="O221" s="2">
        <v>9400.9</v>
      </c>
      <c r="P221" s="2">
        <v>9324.77</v>
      </c>
      <c r="Q221" s="2">
        <v>9369.0300000000007</v>
      </c>
    </row>
    <row r="222" spans="1:17" x14ac:dyDescent="0.35">
      <c r="A222" s="9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9">
        <v>41955</v>
      </c>
      <c r="N222" s="2">
        <v>9339.68</v>
      </c>
      <c r="O222" s="2">
        <v>9359.3700000000008</v>
      </c>
      <c r="P222" s="2">
        <v>9189.6299999999992</v>
      </c>
      <c r="Q222" s="2">
        <v>9210.9599999999991</v>
      </c>
    </row>
    <row r="223" spans="1:17" x14ac:dyDescent="0.35">
      <c r="A223" s="9">
        <v>41977</v>
      </c>
      <c r="B223">
        <v>138.6</v>
      </c>
      <c r="C223">
        <v>138.6</v>
      </c>
      <c r="D223">
        <v>138.6</v>
      </c>
      <c r="E223">
        <v>138.6</v>
      </c>
      <c r="M223" s="9">
        <v>41956</v>
      </c>
      <c r="N223" s="2">
        <v>9260.5300000000007</v>
      </c>
      <c r="O223" s="10">
        <v>9311</v>
      </c>
      <c r="P223" s="2">
        <v>9170.2800000000007</v>
      </c>
      <c r="Q223" s="2">
        <v>9248.51</v>
      </c>
    </row>
    <row r="224" spans="1:17" x14ac:dyDescent="0.35">
      <c r="A224" s="9">
        <v>41978</v>
      </c>
      <c r="B224">
        <v>140.25</v>
      </c>
      <c r="C224">
        <v>140.25</v>
      </c>
      <c r="D224">
        <v>140.25</v>
      </c>
      <c r="E224">
        <v>140.25</v>
      </c>
      <c r="M224" s="9">
        <v>41957</v>
      </c>
      <c r="N224" s="2">
        <v>9272.36</v>
      </c>
      <c r="O224" s="2">
        <v>9284.1299999999992</v>
      </c>
      <c r="P224" s="2">
        <v>9184.4599999999991</v>
      </c>
      <c r="Q224" s="2">
        <v>9252.94</v>
      </c>
    </row>
    <row r="225" spans="1:17" x14ac:dyDescent="0.35">
      <c r="A225" s="9">
        <v>41981</v>
      </c>
      <c r="B225">
        <v>138.97</v>
      </c>
      <c r="C225">
        <v>138.97</v>
      </c>
      <c r="D225">
        <v>138.97</v>
      </c>
      <c r="E225">
        <v>138.97</v>
      </c>
      <c r="M225" s="9">
        <v>41960</v>
      </c>
      <c r="N225" s="2">
        <v>9162.27</v>
      </c>
      <c r="O225" s="2">
        <v>9331.32</v>
      </c>
      <c r="P225" s="2">
        <v>9161.6</v>
      </c>
      <c r="Q225" s="2">
        <v>9306.35</v>
      </c>
    </row>
    <row r="226" spans="1:17" x14ac:dyDescent="0.35">
      <c r="A226" s="9">
        <v>41982</v>
      </c>
      <c r="B226">
        <v>138.01</v>
      </c>
      <c r="C226">
        <v>138.01</v>
      </c>
      <c r="D226">
        <v>138.01</v>
      </c>
      <c r="E226">
        <v>138.01</v>
      </c>
      <c r="M226" s="9">
        <v>41961</v>
      </c>
      <c r="N226" s="2">
        <v>9323.75</v>
      </c>
      <c r="O226" s="2">
        <v>9461.5300000000007</v>
      </c>
      <c r="P226" s="2">
        <v>9323.52</v>
      </c>
      <c r="Q226" s="2">
        <v>9456.5300000000007</v>
      </c>
    </row>
    <row r="227" spans="1:17" x14ac:dyDescent="0.35">
      <c r="A227" s="9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9">
        <v>41962</v>
      </c>
      <c r="N227" s="2">
        <v>9462.0499999999993</v>
      </c>
      <c r="O227" s="2">
        <v>9521.73</v>
      </c>
      <c r="P227" s="2">
        <v>9439.16</v>
      </c>
      <c r="Q227" s="2">
        <v>9472.7999999999993</v>
      </c>
    </row>
    <row r="228" spans="1:17" x14ac:dyDescent="0.35">
      <c r="A228" s="9">
        <v>41984</v>
      </c>
      <c r="B228">
        <v>137.21</v>
      </c>
      <c r="C228">
        <v>137.21</v>
      </c>
      <c r="D228">
        <v>137.21</v>
      </c>
      <c r="E228">
        <v>137.21</v>
      </c>
      <c r="M228" s="9">
        <v>41963</v>
      </c>
      <c r="N228" s="2">
        <v>9460.4</v>
      </c>
      <c r="O228" s="2">
        <v>9487.69</v>
      </c>
      <c r="P228" s="2">
        <v>9382.23</v>
      </c>
      <c r="Q228" s="2">
        <v>9483.9699999999993</v>
      </c>
    </row>
    <row r="229" spans="1:17" x14ac:dyDescent="0.35">
      <c r="A229" s="9">
        <v>41985</v>
      </c>
      <c r="B229">
        <v>134.91</v>
      </c>
      <c r="C229">
        <v>134.91</v>
      </c>
      <c r="D229">
        <v>134.91</v>
      </c>
      <c r="E229">
        <v>134.91</v>
      </c>
      <c r="M229" s="9">
        <v>41964</v>
      </c>
      <c r="N229" s="2">
        <v>9521.24</v>
      </c>
      <c r="O229" s="2">
        <v>9736.14</v>
      </c>
      <c r="P229" s="2">
        <v>9508.17</v>
      </c>
      <c r="Q229" s="2">
        <v>9732.5499999999993</v>
      </c>
    </row>
    <row r="230" spans="1:17" x14ac:dyDescent="0.35">
      <c r="A230" s="9">
        <v>41988</v>
      </c>
      <c r="B230">
        <v>134.03</v>
      </c>
      <c r="C230">
        <v>134.03</v>
      </c>
      <c r="D230">
        <v>134.03</v>
      </c>
      <c r="E230">
        <v>134.03</v>
      </c>
      <c r="M230" s="9">
        <v>41967</v>
      </c>
      <c r="N230" s="2">
        <v>9722.31</v>
      </c>
      <c r="O230" s="2">
        <v>9832.41</v>
      </c>
      <c r="P230" s="2">
        <v>9711.77</v>
      </c>
      <c r="Q230" s="2">
        <v>9785.5400000000009</v>
      </c>
    </row>
    <row r="231" spans="1:17" x14ac:dyDescent="0.35">
      <c r="A231" s="9">
        <v>41989</v>
      </c>
      <c r="B231">
        <v>132.38</v>
      </c>
      <c r="C231">
        <v>132.38</v>
      </c>
      <c r="D231">
        <v>132.38</v>
      </c>
      <c r="E231">
        <v>132.38</v>
      </c>
      <c r="M231" s="9">
        <v>41968</v>
      </c>
      <c r="N231" s="2">
        <v>9790.0300000000007</v>
      </c>
      <c r="O231" s="2">
        <v>9921.4599999999991</v>
      </c>
      <c r="P231" s="2">
        <v>9787.26</v>
      </c>
      <c r="Q231" s="2">
        <v>9861.2099999999991</v>
      </c>
    </row>
    <row r="232" spans="1:17" x14ac:dyDescent="0.35">
      <c r="A232" s="9">
        <v>41990</v>
      </c>
      <c r="B232">
        <v>134.82</v>
      </c>
      <c r="C232">
        <v>134.82</v>
      </c>
      <c r="D232">
        <v>134.82</v>
      </c>
      <c r="E232">
        <v>134.82</v>
      </c>
      <c r="M232" s="9">
        <v>41969</v>
      </c>
      <c r="N232" s="2">
        <v>9894.6</v>
      </c>
      <c r="O232" s="2">
        <v>9942.67</v>
      </c>
      <c r="P232" s="2">
        <v>9868.35</v>
      </c>
      <c r="Q232" s="2">
        <v>9915.56</v>
      </c>
    </row>
    <row r="233" spans="1:17" x14ac:dyDescent="0.35">
      <c r="A233" s="9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9">
        <v>41970</v>
      </c>
      <c r="N233" s="2">
        <v>9934.7800000000007</v>
      </c>
      <c r="O233" s="2">
        <v>9992.67</v>
      </c>
      <c r="P233" s="2">
        <v>9920.86</v>
      </c>
      <c r="Q233" s="2">
        <v>9974.8700000000008</v>
      </c>
    </row>
    <row r="234" spans="1:17" x14ac:dyDescent="0.35">
      <c r="A234" s="9">
        <v>41995</v>
      </c>
      <c r="B234">
        <v>139.5</v>
      </c>
      <c r="C234">
        <v>139.5</v>
      </c>
      <c r="D234">
        <v>139.5</v>
      </c>
      <c r="E234">
        <v>139.5</v>
      </c>
      <c r="M234" s="9">
        <v>41971</v>
      </c>
      <c r="N234" s="2">
        <v>9990.7000000000007</v>
      </c>
      <c r="O234" s="2">
        <v>9990.7000000000007</v>
      </c>
      <c r="P234" s="2">
        <v>9902.4</v>
      </c>
      <c r="Q234" s="2">
        <v>9980.85</v>
      </c>
    </row>
    <row r="235" spans="1:17" x14ac:dyDescent="0.35">
      <c r="A235" s="9">
        <v>41997</v>
      </c>
      <c r="B235">
        <v>140.84</v>
      </c>
      <c r="C235">
        <v>140.84</v>
      </c>
      <c r="D235">
        <v>140.84</v>
      </c>
      <c r="E235">
        <v>140.84</v>
      </c>
      <c r="M235" s="9">
        <v>41974</v>
      </c>
      <c r="N235" s="2">
        <v>9915.74</v>
      </c>
      <c r="O235" s="2">
        <v>9979.08</v>
      </c>
      <c r="P235" s="2">
        <v>9906.42</v>
      </c>
      <c r="Q235" s="2">
        <v>9963.51</v>
      </c>
    </row>
    <row r="236" spans="1:17" x14ac:dyDescent="0.35">
      <c r="A236" s="9">
        <v>42002</v>
      </c>
      <c r="B236">
        <v>141.44</v>
      </c>
      <c r="C236">
        <v>141.44</v>
      </c>
      <c r="D236">
        <v>141.44</v>
      </c>
      <c r="E236">
        <v>141.44</v>
      </c>
      <c r="M236" s="9">
        <v>41975</v>
      </c>
      <c r="N236" s="2">
        <v>9983.7900000000009</v>
      </c>
      <c r="O236" s="2">
        <v>10038.200000000001</v>
      </c>
      <c r="P236" s="2">
        <v>9910.2099999999991</v>
      </c>
      <c r="Q236" s="2">
        <v>9934.08</v>
      </c>
    </row>
    <row r="237" spans="1:17" x14ac:dyDescent="0.35">
      <c r="A237" s="9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9">
        <v>41976</v>
      </c>
      <c r="N237" s="2">
        <v>9978.89</v>
      </c>
      <c r="O237" s="2">
        <v>9993.85</v>
      </c>
      <c r="P237" s="2">
        <v>9930.5300000000007</v>
      </c>
      <c r="Q237" s="2">
        <v>9971.7900000000009</v>
      </c>
    </row>
    <row r="238" spans="1:17" x14ac:dyDescent="0.35">
      <c r="A238" s="9">
        <v>42006</v>
      </c>
      <c r="B238">
        <v>141.84</v>
      </c>
      <c r="C238">
        <v>141.84</v>
      </c>
      <c r="D238">
        <v>141.84</v>
      </c>
      <c r="E238">
        <v>141.84</v>
      </c>
      <c r="M238" s="9">
        <v>41977</v>
      </c>
      <c r="N238" s="2">
        <v>9998.85</v>
      </c>
      <c r="O238" s="2">
        <v>10083.700000000001</v>
      </c>
      <c r="P238" s="2">
        <v>9835.42</v>
      </c>
      <c r="Q238" s="2">
        <v>9851.35</v>
      </c>
    </row>
    <row r="239" spans="1:17" x14ac:dyDescent="0.35">
      <c r="A239" s="9">
        <v>42009</v>
      </c>
      <c r="B239">
        <v>140.35</v>
      </c>
      <c r="C239">
        <v>140.35</v>
      </c>
      <c r="D239">
        <v>140.35</v>
      </c>
      <c r="E239">
        <v>140.35</v>
      </c>
      <c r="M239" s="9">
        <v>41978</v>
      </c>
      <c r="N239" s="2">
        <v>9931.9599999999991</v>
      </c>
      <c r="O239" s="10">
        <v>10093</v>
      </c>
      <c r="P239" s="2">
        <v>9929.4699999999993</v>
      </c>
      <c r="Q239" s="2">
        <v>10087.120000000001</v>
      </c>
    </row>
    <row r="240" spans="1:17" x14ac:dyDescent="0.35">
      <c r="A240" s="9">
        <v>42010</v>
      </c>
      <c r="B240">
        <v>139.46</v>
      </c>
      <c r="C240">
        <v>139.46</v>
      </c>
      <c r="D240">
        <v>139.46</v>
      </c>
      <c r="E240">
        <v>139.46</v>
      </c>
      <c r="M240" s="9">
        <v>41981</v>
      </c>
      <c r="N240" s="2">
        <v>10060.9</v>
      </c>
      <c r="O240" s="10">
        <v>10085</v>
      </c>
      <c r="P240" s="10">
        <v>10015</v>
      </c>
      <c r="Q240" s="2">
        <v>10014.99</v>
      </c>
    </row>
    <row r="241" spans="1:17" x14ac:dyDescent="0.35">
      <c r="A241" s="9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9">
        <v>41982</v>
      </c>
      <c r="N241" s="2">
        <v>9904.58</v>
      </c>
      <c r="O241" s="2">
        <v>9951.66</v>
      </c>
      <c r="P241" s="2">
        <v>9786.3799999999992</v>
      </c>
      <c r="Q241" s="2">
        <v>9793.7099999999991</v>
      </c>
    </row>
    <row r="242" spans="1:17" x14ac:dyDescent="0.35">
      <c r="A242" s="9">
        <v>42012</v>
      </c>
      <c r="B242">
        <v>142.37</v>
      </c>
      <c r="C242">
        <v>142.37</v>
      </c>
      <c r="D242">
        <v>142.37</v>
      </c>
      <c r="E242">
        <v>142.37</v>
      </c>
      <c r="M242" s="9">
        <v>41983</v>
      </c>
      <c r="N242" s="2">
        <v>9859.7800000000007</v>
      </c>
      <c r="O242" s="2">
        <v>9909.39</v>
      </c>
      <c r="P242" s="2">
        <v>9775.39</v>
      </c>
      <c r="Q242" s="2">
        <v>9799.73</v>
      </c>
    </row>
    <row r="243" spans="1:17" x14ac:dyDescent="0.35">
      <c r="A243" s="9">
        <v>42013</v>
      </c>
      <c r="B243">
        <v>140.88</v>
      </c>
      <c r="C243">
        <v>140.88</v>
      </c>
      <c r="D243">
        <v>140.88</v>
      </c>
      <c r="E243">
        <v>140.88</v>
      </c>
      <c r="M243" s="9">
        <v>41984</v>
      </c>
      <c r="N243" s="2">
        <v>9770.66</v>
      </c>
      <c r="O243" s="2">
        <v>9907.82</v>
      </c>
      <c r="P243" s="2">
        <v>9763.41</v>
      </c>
      <c r="Q243" s="2">
        <v>9862.5300000000007</v>
      </c>
    </row>
    <row r="244" spans="1:17" x14ac:dyDescent="0.35">
      <c r="A244" s="9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9">
        <v>41985</v>
      </c>
      <c r="N244" s="2">
        <v>9794.2000000000007</v>
      </c>
      <c r="O244" s="2">
        <v>9799.65</v>
      </c>
      <c r="P244" s="2">
        <v>9586.2199999999993</v>
      </c>
      <c r="Q244" s="2">
        <v>9594.73</v>
      </c>
    </row>
    <row r="245" spans="1:17" x14ac:dyDescent="0.35">
      <c r="A245" s="9">
        <v>42017</v>
      </c>
      <c r="B245">
        <v>141.53</v>
      </c>
      <c r="C245">
        <v>141.53</v>
      </c>
      <c r="D245">
        <v>141.53</v>
      </c>
      <c r="E245">
        <v>141.53</v>
      </c>
      <c r="M245" s="9">
        <v>41988</v>
      </c>
      <c r="N245" s="2">
        <v>9599.82</v>
      </c>
      <c r="O245" s="2">
        <v>9678.26</v>
      </c>
      <c r="P245" s="2">
        <v>9330.99</v>
      </c>
      <c r="Q245" s="2">
        <v>9334.01</v>
      </c>
    </row>
    <row r="246" spans="1:17" x14ac:dyDescent="0.35">
      <c r="A246" s="9">
        <v>42018</v>
      </c>
      <c r="B246">
        <v>140.49</v>
      </c>
      <c r="C246">
        <v>140.49</v>
      </c>
      <c r="D246">
        <v>140.49</v>
      </c>
      <c r="E246">
        <v>140.49</v>
      </c>
      <c r="M246" s="9">
        <v>41989</v>
      </c>
      <c r="N246" s="2">
        <v>9366.56</v>
      </c>
      <c r="O246" s="2">
        <v>9567.09</v>
      </c>
      <c r="P246" s="2">
        <v>9219.0499999999993</v>
      </c>
      <c r="Q246" s="2">
        <v>9563.89</v>
      </c>
    </row>
    <row r="247" spans="1:17" x14ac:dyDescent="0.35">
      <c r="A247" s="9">
        <v>42019</v>
      </c>
      <c r="B247">
        <v>142.06</v>
      </c>
      <c r="C247">
        <v>142.06</v>
      </c>
      <c r="D247">
        <v>142.06</v>
      </c>
      <c r="E247">
        <v>142.06</v>
      </c>
      <c r="M247" s="9">
        <v>41990</v>
      </c>
      <c r="N247" s="2">
        <v>9455.74</v>
      </c>
      <c r="O247" s="2">
        <v>9589.25</v>
      </c>
      <c r="P247" s="2">
        <v>9429.4</v>
      </c>
      <c r="Q247" s="2">
        <v>9544.43</v>
      </c>
    </row>
    <row r="248" spans="1:17" x14ac:dyDescent="0.35">
      <c r="A248" s="9">
        <v>42020</v>
      </c>
      <c r="B248">
        <v>143.49</v>
      </c>
      <c r="C248">
        <v>143.49</v>
      </c>
      <c r="D248">
        <v>143.49</v>
      </c>
      <c r="E248">
        <v>143.49</v>
      </c>
      <c r="M248" s="9">
        <v>41991</v>
      </c>
      <c r="N248" s="2">
        <v>9711.61</v>
      </c>
      <c r="O248" s="2">
        <v>9811.06</v>
      </c>
      <c r="P248" s="2">
        <v>9671.18</v>
      </c>
      <c r="Q248" s="2">
        <v>9811.06</v>
      </c>
    </row>
    <row r="249" spans="1:17" x14ac:dyDescent="0.35">
      <c r="A249" s="9">
        <v>42023</v>
      </c>
      <c r="B249">
        <v>142.47</v>
      </c>
      <c r="C249">
        <v>142.47</v>
      </c>
      <c r="D249">
        <v>142.47</v>
      </c>
      <c r="E249">
        <v>142.47</v>
      </c>
      <c r="M249" s="9">
        <v>41992</v>
      </c>
      <c r="N249" s="2">
        <v>9901.26</v>
      </c>
      <c r="O249" s="2">
        <v>9901.26</v>
      </c>
      <c r="P249" s="2">
        <v>9688.66</v>
      </c>
      <c r="Q249" s="2">
        <v>9786.9599999999991</v>
      </c>
    </row>
    <row r="250" spans="1:17" x14ac:dyDescent="0.35">
      <c r="A250" s="9">
        <v>42024</v>
      </c>
      <c r="B250">
        <v>143.12</v>
      </c>
      <c r="C250">
        <v>143.12</v>
      </c>
      <c r="D250">
        <v>143.12</v>
      </c>
      <c r="E250">
        <v>143.12</v>
      </c>
      <c r="M250" s="9">
        <v>41995</v>
      </c>
      <c r="N250" s="2">
        <v>9827.26</v>
      </c>
      <c r="O250" s="2">
        <v>9924.01</v>
      </c>
      <c r="P250" s="2">
        <v>9826.5499999999993</v>
      </c>
      <c r="Q250" s="2">
        <v>9865.76</v>
      </c>
    </row>
    <row r="251" spans="1:17" x14ac:dyDescent="0.35">
      <c r="A251" s="9">
        <v>42025</v>
      </c>
      <c r="B251">
        <v>143.65</v>
      </c>
      <c r="C251">
        <v>143.65</v>
      </c>
      <c r="D251">
        <v>143.65</v>
      </c>
      <c r="E251">
        <v>143.65</v>
      </c>
      <c r="M251" s="9">
        <v>41996</v>
      </c>
      <c r="N251" s="2">
        <v>9887.24</v>
      </c>
      <c r="O251" s="2">
        <v>9922.11</v>
      </c>
      <c r="P251" s="2">
        <v>9848.06</v>
      </c>
      <c r="Q251" s="2">
        <v>9922.11</v>
      </c>
    </row>
    <row r="252" spans="1:17" x14ac:dyDescent="0.35">
      <c r="A252" s="9">
        <v>42026</v>
      </c>
      <c r="B252">
        <v>146.49</v>
      </c>
      <c r="C252">
        <v>146.49</v>
      </c>
      <c r="D252">
        <v>146.49</v>
      </c>
      <c r="E252">
        <v>146.49</v>
      </c>
      <c r="M252" s="9">
        <v>42002</v>
      </c>
      <c r="N252" s="2">
        <v>9914.8700000000008</v>
      </c>
      <c r="O252" s="2">
        <v>9927.85</v>
      </c>
      <c r="P252" s="2">
        <v>9775.4500000000007</v>
      </c>
      <c r="Q252" s="2">
        <v>9927.1299999999992</v>
      </c>
    </row>
    <row r="253" spans="1:17" x14ac:dyDescent="0.35">
      <c r="A253" s="9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9">
        <v>42003</v>
      </c>
      <c r="N253" s="2">
        <v>9883.1</v>
      </c>
      <c r="O253" s="2">
        <v>9886.7800000000007</v>
      </c>
      <c r="P253" s="2">
        <v>9805.5499999999993</v>
      </c>
      <c r="Q253" s="2">
        <v>9805.5499999999993</v>
      </c>
    </row>
    <row r="254" spans="1:17" x14ac:dyDescent="0.35">
      <c r="A254" s="9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9">
        <v>42006</v>
      </c>
      <c r="N254" s="2">
        <v>9869.1299999999992</v>
      </c>
      <c r="O254" s="2">
        <v>9879.5300000000007</v>
      </c>
      <c r="P254" s="2">
        <v>9687.26</v>
      </c>
      <c r="Q254" s="2">
        <v>9764.73</v>
      </c>
    </row>
    <row r="255" spans="1:17" x14ac:dyDescent="0.35">
      <c r="A255" s="9">
        <v>42031</v>
      </c>
      <c r="B255">
        <v>146.82</v>
      </c>
      <c r="C255">
        <v>146.82</v>
      </c>
      <c r="D255">
        <v>146.82</v>
      </c>
      <c r="E255">
        <v>146.82</v>
      </c>
      <c r="M255" s="9">
        <v>42009</v>
      </c>
      <c r="N255" s="2">
        <v>9735.65</v>
      </c>
      <c r="O255" s="2">
        <v>9790.27</v>
      </c>
      <c r="P255" s="2">
        <v>9468.58</v>
      </c>
      <c r="Q255" s="2">
        <v>9473.16</v>
      </c>
    </row>
    <row r="256" spans="1:17" x14ac:dyDescent="0.35">
      <c r="A256" s="9">
        <v>42032</v>
      </c>
      <c r="B256">
        <v>146.71</v>
      </c>
      <c r="C256">
        <v>146.71</v>
      </c>
      <c r="D256">
        <v>146.71</v>
      </c>
      <c r="E256">
        <v>146.71</v>
      </c>
      <c r="M256" s="9">
        <v>42010</v>
      </c>
      <c r="N256" s="2">
        <v>9484.25</v>
      </c>
      <c r="O256" s="2">
        <v>9624.65</v>
      </c>
      <c r="P256" s="2">
        <v>9382.82</v>
      </c>
      <c r="Q256" s="2">
        <v>9469.66</v>
      </c>
    </row>
    <row r="257" spans="1:17" x14ac:dyDescent="0.35">
      <c r="A257" s="9">
        <v>42033</v>
      </c>
      <c r="B257">
        <v>146.71</v>
      </c>
      <c r="C257">
        <v>146.71</v>
      </c>
      <c r="D257">
        <v>146.71</v>
      </c>
      <c r="E257">
        <v>146.71</v>
      </c>
      <c r="M257" s="9">
        <v>42011</v>
      </c>
      <c r="N257" s="2">
        <v>9510.34</v>
      </c>
      <c r="O257" s="2">
        <v>9592.3700000000008</v>
      </c>
      <c r="P257" s="2">
        <v>9459.18</v>
      </c>
      <c r="Q257" s="2">
        <v>9518.18</v>
      </c>
    </row>
    <row r="258" spans="1:17" x14ac:dyDescent="0.35">
      <c r="A258" s="9">
        <v>42034</v>
      </c>
      <c r="B258">
        <v>146.15</v>
      </c>
      <c r="C258">
        <v>146.15</v>
      </c>
      <c r="D258">
        <v>146.15</v>
      </c>
      <c r="E258">
        <v>146.15</v>
      </c>
      <c r="M258" s="9">
        <v>42012</v>
      </c>
      <c r="N258" s="2">
        <v>9643.77</v>
      </c>
      <c r="O258" s="2">
        <v>9855.43</v>
      </c>
      <c r="P258" s="2">
        <v>9607.9</v>
      </c>
      <c r="Q258" s="2">
        <v>9837.61</v>
      </c>
    </row>
    <row r="259" spans="1:17" x14ac:dyDescent="0.35">
      <c r="A259" s="9">
        <v>42037</v>
      </c>
      <c r="B259">
        <v>146.59</v>
      </c>
      <c r="C259">
        <v>146.59</v>
      </c>
      <c r="D259">
        <v>146.59</v>
      </c>
      <c r="E259">
        <v>146.59</v>
      </c>
      <c r="M259" s="9">
        <v>42013</v>
      </c>
      <c r="N259" s="2">
        <v>9813.99</v>
      </c>
      <c r="O259" s="2">
        <v>9860.18</v>
      </c>
      <c r="P259" s="2">
        <v>9601.75</v>
      </c>
      <c r="Q259" s="2">
        <v>9648.5</v>
      </c>
    </row>
    <row r="260" spans="1:17" x14ac:dyDescent="0.35">
      <c r="A260" s="9">
        <v>42038</v>
      </c>
      <c r="B260">
        <v>147.94</v>
      </c>
      <c r="C260">
        <v>147.94</v>
      </c>
      <c r="D260">
        <v>147.94</v>
      </c>
      <c r="E260">
        <v>147.94</v>
      </c>
      <c r="M260" s="9">
        <v>42016</v>
      </c>
      <c r="N260" s="2">
        <v>9697.4599999999991</v>
      </c>
      <c r="O260" s="2">
        <v>9815.9599999999991</v>
      </c>
      <c r="P260" s="2">
        <v>9622.32</v>
      </c>
      <c r="Q260" s="2">
        <v>9781.9</v>
      </c>
    </row>
    <row r="261" spans="1:17" x14ac:dyDescent="0.35">
      <c r="A261" s="9">
        <v>42039</v>
      </c>
      <c r="B261">
        <v>147.34</v>
      </c>
      <c r="C261">
        <v>147.34</v>
      </c>
      <c r="D261">
        <v>147.34</v>
      </c>
      <c r="E261">
        <v>147.34</v>
      </c>
      <c r="M261" s="9">
        <v>42017</v>
      </c>
      <c r="N261" s="2">
        <v>9759.57</v>
      </c>
      <c r="O261" s="2">
        <v>9978.94</v>
      </c>
      <c r="P261" s="2">
        <v>9755.02</v>
      </c>
      <c r="Q261" s="10">
        <v>9941</v>
      </c>
    </row>
    <row r="262" spans="1:17" x14ac:dyDescent="0.35">
      <c r="A262" s="9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9">
        <v>42018</v>
      </c>
      <c r="N262" s="2">
        <v>9810.7000000000007</v>
      </c>
      <c r="O262" s="2">
        <v>9962.98</v>
      </c>
      <c r="P262" s="2">
        <v>9768.1</v>
      </c>
      <c r="Q262" s="2">
        <v>9817.08</v>
      </c>
    </row>
    <row r="263" spans="1:17" x14ac:dyDescent="0.35">
      <c r="A263" s="9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9">
        <v>42019</v>
      </c>
      <c r="N263" s="2">
        <v>9933.4500000000007</v>
      </c>
      <c r="O263" s="2">
        <v>10063.200000000001</v>
      </c>
      <c r="P263" s="2">
        <v>9637.33</v>
      </c>
      <c r="Q263" s="2">
        <v>10032.61</v>
      </c>
    </row>
    <row r="264" spans="1:17" x14ac:dyDescent="0.35">
      <c r="A264" s="9">
        <v>42044</v>
      </c>
      <c r="B264">
        <v>149.25</v>
      </c>
      <c r="C264">
        <v>149.25</v>
      </c>
      <c r="D264">
        <v>149.25</v>
      </c>
      <c r="E264">
        <v>149.25</v>
      </c>
      <c r="M264" s="9">
        <v>42020</v>
      </c>
      <c r="N264" s="2">
        <v>9985.51</v>
      </c>
      <c r="O264" s="10">
        <v>10208</v>
      </c>
      <c r="P264" s="2">
        <v>9940.64</v>
      </c>
      <c r="Q264" s="2">
        <v>10167.77</v>
      </c>
    </row>
    <row r="265" spans="1:17" x14ac:dyDescent="0.35">
      <c r="A265" s="9">
        <v>42045</v>
      </c>
      <c r="B265">
        <v>149.66</v>
      </c>
      <c r="C265">
        <v>149.66</v>
      </c>
      <c r="D265">
        <v>149.66</v>
      </c>
      <c r="E265">
        <v>149.66</v>
      </c>
      <c r="M265" s="9">
        <v>42023</v>
      </c>
      <c r="N265" s="2">
        <v>10231.6</v>
      </c>
      <c r="O265" s="10">
        <v>10293</v>
      </c>
      <c r="P265" s="10">
        <v>10192</v>
      </c>
      <c r="Q265" s="2">
        <v>10242.35</v>
      </c>
    </row>
    <row r="266" spans="1:17" x14ac:dyDescent="0.35">
      <c r="A266" s="9">
        <v>42046</v>
      </c>
      <c r="B266">
        <v>148.78</v>
      </c>
      <c r="C266">
        <v>148.78</v>
      </c>
      <c r="D266">
        <v>148.78</v>
      </c>
      <c r="E266">
        <v>148.78</v>
      </c>
      <c r="M266" s="9">
        <v>42024</v>
      </c>
      <c r="N266" s="2">
        <v>10283.5</v>
      </c>
      <c r="O266" s="2">
        <v>10298.4</v>
      </c>
      <c r="P266" s="2">
        <v>10211.4</v>
      </c>
      <c r="Q266" s="2">
        <v>10257.129999999999</v>
      </c>
    </row>
    <row r="267" spans="1:17" x14ac:dyDescent="0.35">
      <c r="A267" s="9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9">
        <v>42025</v>
      </c>
      <c r="N267" s="2">
        <v>10270.299999999999</v>
      </c>
      <c r="O267" s="2">
        <v>10311.9</v>
      </c>
      <c r="P267" s="2">
        <v>10149.799999999999</v>
      </c>
      <c r="Q267" s="2">
        <v>10299.23</v>
      </c>
    </row>
    <row r="268" spans="1:17" x14ac:dyDescent="0.35">
      <c r="A268" s="9">
        <v>42048</v>
      </c>
      <c r="B268">
        <v>150.15</v>
      </c>
      <c r="C268">
        <v>150.15</v>
      </c>
      <c r="D268">
        <v>150.15</v>
      </c>
      <c r="E268">
        <v>150.15</v>
      </c>
      <c r="M268" s="9">
        <v>42026</v>
      </c>
      <c r="N268" s="2">
        <v>10300.299999999999</v>
      </c>
      <c r="O268" s="10">
        <v>10454</v>
      </c>
      <c r="P268" s="2">
        <v>10228.5</v>
      </c>
      <c r="Q268" s="2">
        <v>10435.620000000001</v>
      </c>
    </row>
    <row r="269" spans="1:17" x14ac:dyDescent="0.35">
      <c r="A269" s="9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9">
        <v>42027</v>
      </c>
      <c r="N269" s="2">
        <v>10503.3</v>
      </c>
      <c r="O269" s="2">
        <v>10704.3</v>
      </c>
      <c r="P269" s="2">
        <v>10502.8</v>
      </c>
      <c r="Q269" s="2">
        <v>10649.58</v>
      </c>
    </row>
    <row r="270" spans="1:17" x14ac:dyDescent="0.35">
      <c r="A270" s="9">
        <v>42052</v>
      </c>
      <c r="B270">
        <v>149.78</v>
      </c>
      <c r="C270">
        <v>149.78</v>
      </c>
      <c r="D270">
        <v>149.78</v>
      </c>
      <c r="E270">
        <v>149.78</v>
      </c>
      <c r="M270" s="9">
        <v>42030</v>
      </c>
      <c r="N270" s="10">
        <v>10593</v>
      </c>
      <c r="O270" s="2">
        <v>10807.6</v>
      </c>
      <c r="P270" s="2">
        <v>10589.1</v>
      </c>
      <c r="Q270" s="2">
        <v>10798.33</v>
      </c>
    </row>
    <row r="271" spans="1:17" x14ac:dyDescent="0.35">
      <c r="A271" s="9">
        <v>42053</v>
      </c>
      <c r="B271">
        <v>151.54</v>
      </c>
      <c r="C271">
        <v>151.54</v>
      </c>
      <c r="D271">
        <v>151.54</v>
      </c>
      <c r="E271">
        <v>151.54</v>
      </c>
      <c r="M271" s="9">
        <v>42031</v>
      </c>
      <c r="N271" s="2">
        <v>10785.9</v>
      </c>
      <c r="O271" s="2">
        <v>10810.6</v>
      </c>
      <c r="P271" s="2">
        <v>10592.5</v>
      </c>
      <c r="Q271" s="2">
        <v>10628.58</v>
      </c>
    </row>
    <row r="272" spans="1:17" x14ac:dyDescent="0.35">
      <c r="A272" s="9">
        <v>42054</v>
      </c>
      <c r="B272">
        <v>151.31</v>
      </c>
      <c r="C272">
        <v>151.31</v>
      </c>
      <c r="D272">
        <v>151.31</v>
      </c>
      <c r="E272">
        <v>151.31</v>
      </c>
      <c r="M272" s="9">
        <v>42032</v>
      </c>
      <c r="N272" s="2">
        <v>10719.4</v>
      </c>
      <c r="O272" s="2">
        <v>10728.8</v>
      </c>
      <c r="P272" s="2">
        <v>10552.8</v>
      </c>
      <c r="Q272" s="2">
        <v>10710.97</v>
      </c>
    </row>
    <row r="273" spans="1:17" x14ac:dyDescent="0.35">
      <c r="A273" s="9">
        <v>42055</v>
      </c>
      <c r="B273">
        <v>151.74</v>
      </c>
      <c r="C273">
        <v>151.74</v>
      </c>
      <c r="D273">
        <v>151.74</v>
      </c>
      <c r="E273">
        <v>151.74</v>
      </c>
      <c r="M273" s="9">
        <v>42033</v>
      </c>
      <c r="N273" s="2">
        <v>10666.4</v>
      </c>
      <c r="O273" s="2">
        <v>10743.6</v>
      </c>
      <c r="P273" s="2">
        <v>10607.7</v>
      </c>
      <c r="Q273" s="2">
        <v>10737.87</v>
      </c>
    </row>
    <row r="274" spans="1:17" x14ac:dyDescent="0.35">
      <c r="A274" s="9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9">
        <v>42034</v>
      </c>
      <c r="N274" s="2">
        <v>10801.4</v>
      </c>
      <c r="O274" s="10">
        <v>10804</v>
      </c>
      <c r="P274" s="2">
        <v>10642.6</v>
      </c>
      <c r="Q274" s="2">
        <v>10694.32</v>
      </c>
    </row>
    <row r="275" spans="1:17" x14ac:dyDescent="0.35">
      <c r="A275" s="9">
        <v>42059</v>
      </c>
      <c r="B275">
        <v>152.79</v>
      </c>
      <c r="C275">
        <v>152.79</v>
      </c>
      <c r="D275">
        <v>152.79</v>
      </c>
      <c r="E275">
        <v>152.79</v>
      </c>
      <c r="M275" s="9">
        <v>42037</v>
      </c>
      <c r="N275" s="2">
        <v>10719.2</v>
      </c>
      <c r="O275" s="10">
        <v>10828</v>
      </c>
      <c r="P275" s="2">
        <v>10677.4</v>
      </c>
      <c r="Q275" s="2">
        <v>10828.01</v>
      </c>
    </row>
    <row r="276" spans="1:17" x14ac:dyDescent="0.35">
      <c r="A276" s="9">
        <v>42060</v>
      </c>
      <c r="B276">
        <v>153.07</v>
      </c>
      <c r="C276">
        <v>153.07</v>
      </c>
      <c r="D276">
        <v>153.07</v>
      </c>
      <c r="E276">
        <v>153.07</v>
      </c>
      <c r="M276" s="9">
        <v>42038</v>
      </c>
      <c r="N276" s="2">
        <v>10867.6</v>
      </c>
      <c r="O276" s="2">
        <v>10984.7</v>
      </c>
      <c r="P276" s="10">
        <v>10860</v>
      </c>
      <c r="Q276" s="2">
        <v>10890.95</v>
      </c>
    </row>
    <row r="277" spans="1:17" x14ac:dyDescent="0.35">
      <c r="A277" s="9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9">
        <v>42039</v>
      </c>
      <c r="N277" s="2">
        <v>10892.5</v>
      </c>
      <c r="O277" s="2">
        <v>10912.2</v>
      </c>
      <c r="P277" s="2">
        <v>10803.1</v>
      </c>
      <c r="Q277" s="2">
        <v>10911.32</v>
      </c>
    </row>
    <row r="278" spans="1:17" x14ac:dyDescent="0.35">
      <c r="A278" s="9">
        <v>42062</v>
      </c>
      <c r="B278">
        <v>153.81</v>
      </c>
      <c r="C278">
        <v>153.81</v>
      </c>
      <c r="D278">
        <v>153.81</v>
      </c>
      <c r="E278">
        <v>153.81</v>
      </c>
      <c r="M278" s="9">
        <v>42040</v>
      </c>
      <c r="N278" s="2">
        <v>10840.8</v>
      </c>
      <c r="O278" s="2">
        <v>10926.7</v>
      </c>
      <c r="P278" s="2">
        <v>10822.8</v>
      </c>
      <c r="Q278" s="2">
        <v>10905.41</v>
      </c>
    </row>
    <row r="279" spans="1:17" x14ac:dyDescent="0.35">
      <c r="A279" s="9">
        <v>42065</v>
      </c>
      <c r="B279">
        <v>155.31</v>
      </c>
      <c r="C279">
        <v>155.31</v>
      </c>
      <c r="D279">
        <v>155.31</v>
      </c>
      <c r="E279">
        <v>155.31</v>
      </c>
      <c r="M279" s="9">
        <v>42041</v>
      </c>
      <c r="N279" s="2">
        <v>10866.2</v>
      </c>
      <c r="O279" s="2">
        <v>10877.7</v>
      </c>
      <c r="P279" s="2">
        <v>10802.9</v>
      </c>
      <c r="Q279" s="2">
        <v>10846.39</v>
      </c>
    </row>
    <row r="280" spans="1:17" x14ac:dyDescent="0.35">
      <c r="A280" s="9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9">
        <v>42044</v>
      </c>
      <c r="N280" s="2">
        <v>10765.2</v>
      </c>
      <c r="O280" s="2">
        <v>10767.2</v>
      </c>
      <c r="P280" s="2">
        <v>10614.1</v>
      </c>
      <c r="Q280" s="2">
        <v>10663.51</v>
      </c>
    </row>
    <row r="281" spans="1:17" x14ac:dyDescent="0.35">
      <c r="A281" s="9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9">
        <v>42045</v>
      </c>
      <c r="N281" s="2">
        <v>10675.6</v>
      </c>
      <c r="O281" s="2">
        <v>10797.5</v>
      </c>
      <c r="P281" s="2">
        <v>10594.3</v>
      </c>
      <c r="Q281" s="2">
        <v>10753.83</v>
      </c>
    </row>
    <row r="282" spans="1:17" x14ac:dyDescent="0.35">
      <c r="A282" s="9">
        <v>42068</v>
      </c>
      <c r="B282">
        <v>156.74</v>
      </c>
      <c r="C282">
        <v>156.74</v>
      </c>
      <c r="D282">
        <v>156.74</v>
      </c>
      <c r="E282">
        <v>156.74</v>
      </c>
      <c r="M282" s="9">
        <v>42046</v>
      </c>
      <c r="N282" s="10">
        <v>10765</v>
      </c>
      <c r="O282" s="2">
        <v>10791.6</v>
      </c>
      <c r="P282" s="2">
        <v>10696.8</v>
      </c>
      <c r="Q282" s="2">
        <v>10752.11</v>
      </c>
    </row>
    <row r="283" spans="1:17" x14ac:dyDescent="0.35">
      <c r="A283" s="9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9">
        <v>42047</v>
      </c>
      <c r="N283" s="2">
        <v>10746.9</v>
      </c>
      <c r="O283" s="2">
        <v>10955.5</v>
      </c>
      <c r="P283" s="2">
        <v>10746.9</v>
      </c>
      <c r="Q283" s="2">
        <v>10919.65</v>
      </c>
    </row>
    <row r="284" spans="1:17" x14ac:dyDescent="0.35">
      <c r="A284" s="9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9">
        <v>42048</v>
      </c>
      <c r="N284" s="2">
        <v>10952.4</v>
      </c>
      <c r="O284" s="2">
        <v>11013.8</v>
      </c>
      <c r="P284" s="2">
        <v>10948.5</v>
      </c>
      <c r="Q284" s="2">
        <v>10963.4</v>
      </c>
    </row>
    <row r="285" spans="1:17" x14ac:dyDescent="0.35">
      <c r="A285" s="9">
        <v>42073</v>
      </c>
      <c r="B285">
        <v>157.43</v>
      </c>
      <c r="C285">
        <v>157.43</v>
      </c>
      <c r="D285">
        <v>157.43</v>
      </c>
      <c r="E285">
        <v>157.43</v>
      </c>
      <c r="M285" s="9">
        <v>42051</v>
      </c>
      <c r="N285" s="2">
        <v>10946.9</v>
      </c>
      <c r="O285" s="2">
        <v>10963.5</v>
      </c>
      <c r="P285" s="2">
        <v>10909.5</v>
      </c>
      <c r="Q285" s="2">
        <v>10923.23</v>
      </c>
    </row>
    <row r="286" spans="1:17" x14ac:dyDescent="0.35">
      <c r="A286" s="9">
        <v>42074</v>
      </c>
      <c r="B286">
        <v>158.88</v>
      </c>
      <c r="C286">
        <v>158.88</v>
      </c>
      <c r="D286">
        <v>158.88</v>
      </c>
      <c r="E286">
        <v>158.88</v>
      </c>
      <c r="M286" s="9">
        <v>42052</v>
      </c>
      <c r="N286" s="2">
        <v>10847.7</v>
      </c>
      <c r="O286" s="2">
        <v>10921.3</v>
      </c>
      <c r="P286" s="10">
        <v>10765</v>
      </c>
      <c r="Q286" s="2">
        <v>10895.62</v>
      </c>
    </row>
    <row r="287" spans="1:17" x14ac:dyDescent="0.35">
      <c r="A287" s="9">
        <v>42075</v>
      </c>
      <c r="B287">
        <v>160.12</v>
      </c>
      <c r="C287">
        <v>160.12</v>
      </c>
      <c r="D287">
        <v>160.12</v>
      </c>
      <c r="E287">
        <v>160.12</v>
      </c>
      <c r="M287" s="9">
        <v>42053</v>
      </c>
      <c r="N287" s="2">
        <v>10931.7</v>
      </c>
      <c r="O287" s="10">
        <v>10981</v>
      </c>
      <c r="P287" s="2">
        <v>10909.6</v>
      </c>
      <c r="Q287" s="10">
        <v>10961</v>
      </c>
    </row>
    <row r="288" spans="1:17" x14ac:dyDescent="0.35">
      <c r="A288" s="9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9">
        <v>42054</v>
      </c>
      <c r="N288" s="2">
        <v>10932.5</v>
      </c>
      <c r="O288" s="2">
        <v>11022.3</v>
      </c>
      <c r="P288" s="10">
        <v>10875</v>
      </c>
      <c r="Q288" s="2">
        <v>11001.94</v>
      </c>
    </row>
    <row r="289" spans="1:17" x14ac:dyDescent="0.35">
      <c r="A289" s="9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9">
        <v>42055</v>
      </c>
      <c r="N289" s="2">
        <v>10976.8</v>
      </c>
      <c r="O289" s="2">
        <v>11081.8</v>
      </c>
      <c r="P289" s="2">
        <v>10946.9</v>
      </c>
      <c r="Q289" s="2">
        <v>11050.64</v>
      </c>
    </row>
    <row r="290" spans="1:17" x14ac:dyDescent="0.35">
      <c r="A290" s="9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9">
        <v>42058</v>
      </c>
      <c r="N290" s="2">
        <v>11150.5</v>
      </c>
      <c r="O290" s="2">
        <v>11158.5</v>
      </c>
      <c r="P290" s="2">
        <v>11069.8</v>
      </c>
      <c r="Q290" s="2">
        <v>11130.92</v>
      </c>
    </row>
    <row r="291" spans="1:17" x14ac:dyDescent="0.35">
      <c r="A291" s="9">
        <v>42081</v>
      </c>
      <c r="B291">
        <v>161.71</v>
      </c>
      <c r="C291">
        <v>161.71</v>
      </c>
      <c r="D291">
        <v>161.71</v>
      </c>
      <c r="E291">
        <v>161.71</v>
      </c>
      <c r="M291" s="9">
        <v>42059</v>
      </c>
      <c r="N291" s="2">
        <v>11128.2</v>
      </c>
      <c r="O291" s="2">
        <v>11228.4</v>
      </c>
      <c r="P291" s="2">
        <v>11090.7</v>
      </c>
      <c r="Q291" s="2">
        <v>11205.74</v>
      </c>
    </row>
    <row r="292" spans="1:17" x14ac:dyDescent="0.35">
      <c r="A292" s="9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9">
        <v>42060</v>
      </c>
      <c r="N292" s="2">
        <v>11208.3</v>
      </c>
      <c r="O292" s="2">
        <v>11225.6</v>
      </c>
      <c r="P292" s="2">
        <v>11174.8</v>
      </c>
      <c r="Q292" s="2">
        <v>11210.27</v>
      </c>
    </row>
    <row r="293" spans="1:17" x14ac:dyDescent="0.35">
      <c r="A293" s="9">
        <v>42083</v>
      </c>
      <c r="B293">
        <v>161.1</v>
      </c>
      <c r="C293">
        <v>161.1</v>
      </c>
      <c r="D293">
        <v>161.1</v>
      </c>
      <c r="E293">
        <v>161.1</v>
      </c>
      <c r="M293" s="9">
        <v>42061</v>
      </c>
      <c r="N293" s="2">
        <v>11206.7</v>
      </c>
      <c r="O293" s="2">
        <v>11330.6</v>
      </c>
      <c r="P293" s="10">
        <v>11187</v>
      </c>
      <c r="Q293" s="2">
        <v>11327.19</v>
      </c>
    </row>
    <row r="294" spans="1:17" x14ac:dyDescent="0.35">
      <c r="A294" s="9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9">
        <v>42062</v>
      </c>
      <c r="N294" s="2">
        <v>11337.1</v>
      </c>
      <c r="O294" s="2">
        <v>11401.7</v>
      </c>
      <c r="P294" s="2">
        <v>11301.3</v>
      </c>
      <c r="Q294" s="2">
        <v>11401.66</v>
      </c>
    </row>
    <row r="295" spans="1:17" x14ac:dyDescent="0.35">
      <c r="A295" s="9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9">
        <v>42065</v>
      </c>
      <c r="N295" s="2">
        <v>11408.3</v>
      </c>
      <c r="O295" s="2">
        <v>11455.1</v>
      </c>
      <c r="P295" s="2">
        <v>11362.9</v>
      </c>
      <c r="Q295" s="2">
        <v>11410.36</v>
      </c>
    </row>
    <row r="296" spans="1:17" x14ac:dyDescent="0.35">
      <c r="A296" s="9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9">
        <v>42066</v>
      </c>
      <c r="N296" s="2">
        <v>11424.7</v>
      </c>
      <c r="O296" s="2">
        <v>11465.2</v>
      </c>
      <c r="P296" s="2">
        <v>11280.4</v>
      </c>
      <c r="Q296" s="2">
        <v>11280.36</v>
      </c>
    </row>
    <row r="297" spans="1:17" x14ac:dyDescent="0.35">
      <c r="A297" s="9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9">
        <v>42067</v>
      </c>
      <c r="N297" s="2">
        <v>11317.2</v>
      </c>
      <c r="O297" s="2">
        <v>11390.4</v>
      </c>
      <c r="P297" s="2">
        <v>11193.3</v>
      </c>
      <c r="Q297" s="2">
        <v>11390.38</v>
      </c>
    </row>
    <row r="298" spans="1:17" x14ac:dyDescent="0.35">
      <c r="A298" s="9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9">
        <v>42068</v>
      </c>
      <c r="N298" s="2">
        <v>11427.6</v>
      </c>
      <c r="O298" s="2">
        <v>11532.8</v>
      </c>
      <c r="P298" s="10">
        <v>11409</v>
      </c>
      <c r="Q298" s="2">
        <v>11504.01</v>
      </c>
    </row>
    <row r="299" spans="1:17" x14ac:dyDescent="0.35">
      <c r="A299" s="9">
        <v>42093</v>
      </c>
      <c r="B299">
        <v>159.21</v>
      </c>
      <c r="C299">
        <v>159.21</v>
      </c>
      <c r="D299">
        <v>159.21</v>
      </c>
      <c r="E299">
        <v>159.21</v>
      </c>
      <c r="M299" s="9">
        <v>42069</v>
      </c>
      <c r="N299" s="2">
        <v>11513.9</v>
      </c>
      <c r="O299" s="2">
        <v>11600.4</v>
      </c>
      <c r="P299" s="2">
        <v>11495.2</v>
      </c>
      <c r="Q299" s="2">
        <v>11550.97</v>
      </c>
    </row>
    <row r="300" spans="1:17" x14ac:dyDescent="0.35">
      <c r="A300" s="9">
        <v>42094</v>
      </c>
      <c r="B300">
        <v>160.09</v>
      </c>
      <c r="C300">
        <v>160.09</v>
      </c>
      <c r="D300">
        <v>160.09</v>
      </c>
      <c r="E300">
        <v>160.09</v>
      </c>
      <c r="M300" s="9">
        <v>42072</v>
      </c>
      <c r="N300" s="2">
        <v>11510.3</v>
      </c>
      <c r="O300" s="2">
        <v>11586.9</v>
      </c>
      <c r="P300" s="2">
        <v>11461.9</v>
      </c>
      <c r="Q300" s="2">
        <v>11582.11</v>
      </c>
    </row>
    <row r="301" spans="1:17" x14ac:dyDescent="0.35">
      <c r="A301" s="9">
        <v>42095</v>
      </c>
      <c r="B301">
        <v>160.16</v>
      </c>
      <c r="C301">
        <v>160.16</v>
      </c>
      <c r="D301">
        <v>160.16</v>
      </c>
      <c r="E301">
        <v>160.16</v>
      </c>
      <c r="M301" s="9">
        <v>42073</v>
      </c>
      <c r="N301" s="10">
        <v>11556</v>
      </c>
      <c r="O301" s="2">
        <v>11577.8</v>
      </c>
      <c r="P301" s="2">
        <v>11402.7</v>
      </c>
      <c r="Q301" s="2">
        <v>11500.38</v>
      </c>
    </row>
    <row r="302" spans="1:17" x14ac:dyDescent="0.35">
      <c r="A302" s="9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9">
        <v>42074</v>
      </c>
      <c r="N302" s="2">
        <v>11531.5</v>
      </c>
      <c r="O302" s="2">
        <v>11822.5</v>
      </c>
      <c r="P302" s="2">
        <v>11531.5</v>
      </c>
      <c r="Q302" s="2">
        <v>11805.99</v>
      </c>
    </row>
    <row r="303" spans="1:17" x14ac:dyDescent="0.35">
      <c r="A303" s="9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9">
        <v>42075</v>
      </c>
      <c r="N303" s="2">
        <v>11795.9</v>
      </c>
      <c r="O303" s="2">
        <v>11830.1</v>
      </c>
      <c r="P303" s="2">
        <v>11754.9</v>
      </c>
      <c r="Q303" s="2">
        <v>11799.39</v>
      </c>
    </row>
    <row r="304" spans="1:17" x14ac:dyDescent="0.35">
      <c r="A304" s="9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9">
        <v>42076</v>
      </c>
      <c r="N304" s="2">
        <v>11845.9</v>
      </c>
      <c r="O304" s="2">
        <v>11903.3</v>
      </c>
      <c r="P304" s="2">
        <v>11744.9</v>
      </c>
      <c r="Q304" s="2">
        <v>11901.61</v>
      </c>
    </row>
    <row r="305" spans="1:17" x14ac:dyDescent="0.35">
      <c r="A305" s="9">
        <v>42103</v>
      </c>
      <c r="B305">
        <v>164.71</v>
      </c>
      <c r="C305">
        <v>164.71</v>
      </c>
      <c r="D305">
        <v>164.71</v>
      </c>
      <c r="E305">
        <v>164.71</v>
      </c>
      <c r="M305" s="9">
        <v>42079</v>
      </c>
      <c r="N305" s="2">
        <v>11955.8</v>
      </c>
      <c r="O305" s="10">
        <v>12219</v>
      </c>
      <c r="P305" s="2">
        <v>11955.3</v>
      </c>
      <c r="Q305" s="2">
        <v>12167.72</v>
      </c>
    </row>
    <row r="306" spans="1:17" x14ac:dyDescent="0.35">
      <c r="A306" s="9">
        <v>42104</v>
      </c>
      <c r="B306">
        <v>165.59</v>
      </c>
      <c r="C306">
        <v>165.59</v>
      </c>
      <c r="D306">
        <v>165.59</v>
      </c>
      <c r="E306">
        <v>165.59</v>
      </c>
      <c r="M306" s="9">
        <v>42080</v>
      </c>
      <c r="N306" s="2">
        <v>12163.1</v>
      </c>
      <c r="O306" s="2">
        <v>12195.6</v>
      </c>
      <c r="P306" s="2">
        <v>11930.5</v>
      </c>
      <c r="Q306" s="2">
        <v>11980.85</v>
      </c>
    </row>
    <row r="307" spans="1:17" x14ac:dyDescent="0.35">
      <c r="A307" s="9">
        <v>42107</v>
      </c>
      <c r="B307">
        <v>166.6</v>
      </c>
      <c r="C307">
        <v>166.6</v>
      </c>
      <c r="D307">
        <v>166.6</v>
      </c>
      <c r="E307">
        <v>166.6</v>
      </c>
      <c r="M307" s="9">
        <v>42081</v>
      </c>
      <c r="N307" s="2">
        <v>12002.2</v>
      </c>
      <c r="O307" s="2">
        <v>12017.9</v>
      </c>
      <c r="P307" s="2">
        <v>11814.5</v>
      </c>
      <c r="Q307" s="2">
        <v>11922.77</v>
      </c>
    </row>
    <row r="308" spans="1:17" x14ac:dyDescent="0.35">
      <c r="A308" s="9">
        <v>42108</v>
      </c>
      <c r="B308">
        <v>164.99</v>
      </c>
      <c r="C308">
        <v>164.99</v>
      </c>
      <c r="D308">
        <v>164.99</v>
      </c>
      <c r="E308">
        <v>164.99</v>
      </c>
      <c r="M308" s="9">
        <v>42082</v>
      </c>
      <c r="N308" s="2">
        <v>11897.5</v>
      </c>
      <c r="O308" s="2">
        <v>12001.1</v>
      </c>
      <c r="P308" s="2">
        <v>11787.3</v>
      </c>
      <c r="Q308" s="2">
        <v>11899.4</v>
      </c>
    </row>
    <row r="309" spans="1:17" x14ac:dyDescent="0.35">
      <c r="A309" s="9">
        <v>42109</v>
      </c>
      <c r="B309">
        <v>167.24</v>
      </c>
      <c r="C309">
        <v>167.24</v>
      </c>
      <c r="D309">
        <v>167.24</v>
      </c>
      <c r="E309">
        <v>167.24</v>
      </c>
      <c r="M309" s="9">
        <v>42083</v>
      </c>
      <c r="N309" s="2">
        <v>11942.2</v>
      </c>
      <c r="O309" s="2">
        <v>12087.6</v>
      </c>
      <c r="P309" s="2">
        <v>11926.9</v>
      </c>
      <c r="Q309" s="2">
        <v>12039.37</v>
      </c>
    </row>
    <row r="310" spans="1:17" x14ac:dyDescent="0.35">
      <c r="A310" s="9">
        <v>42110</v>
      </c>
      <c r="B310">
        <v>165.94</v>
      </c>
      <c r="C310">
        <v>165.94</v>
      </c>
      <c r="D310">
        <v>165.94</v>
      </c>
      <c r="E310">
        <v>165.94</v>
      </c>
      <c r="M310" s="9">
        <v>42086</v>
      </c>
      <c r="N310" s="2">
        <v>11984.8</v>
      </c>
      <c r="O310" s="2">
        <v>11985.1</v>
      </c>
      <c r="P310" s="2">
        <v>11858.1</v>
      </c>
      <c r="Q310" s="2">
        <v>11895.84</v>
      </c>
    </row>
    <row r="311" spans="1:17" x14ac:dyDescent="0.35">
      <c r="A311" s="9">
        <v>42111</v>
      </c>
      <c r="B311">
        <v>163.03</v>
      </c>
      <c r="C311">
        <v>163.03</v>
      </c>
      <c r="D311">
        <v>163.03</v>
      </c>
      <c r="E311">
        <v>163.03</v>
      </c>
      <c r="M311" s="9">
        <v>42087</v>
      </c>
      <c r="N311" s="2">
        <v>11821.2</v>
      </c>
      <c r="O311" s="2">
        <v>12030.6</v>
      </c>
      <c r="P311" s="2">
        <v>11797.7</v>
      </c>
      <c r="Q311" s="2">
        <v>12005.69</v>
      </c>
    </row>
    <row r="312" spans="1:17" x14ac:dyDescent="0.35">
      <c r="A312" s="9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9">
        <v>42088</v>
      </c>
      <c r="N312" s="2">
        <v>11995.1</v>
      </c>
      <c r="O312" s="2">
        <v>12022.8</v>
      </c>
      <c r="P312" s="2">
        <v>11858.2</v>
      </c>
      <c r="Q312" s="2">
        <v>11865.32</v>
      </c>
    </row>
    <row r="313" spans="1:17" x14ac:dyDescent="0.35">
      <c r="A313" s="9">
        <v>42115</v>
      </c>
      <c r="B313">
        <v>164</v>
      </c>
      <c r="C313">
        <v>164</v>
      </c>
      <c r="D313">
        <v>164</v>
      </c>
      <c r="E313">
        <v>164</v>
      </c>
      <c r="M313" s="9">
        <v>42089</v>
      </c>
      <c r="N313" s="2">
        <v>11736.3</v>
      </c>
      <c r="O313" s="2">
        <v>11849.4</v>
      </c>
      <c r="P313" s="2">
        <v>11619.7</v>
      </c>
      <c r="Q313" s="2">
        <v>11843.68</v>
      </c>
    </row>
    <row r="314" spans="1:17" x14ac:dyDescent="0.35">
      <c r="A314" s="9">
        <v>42116</v>
      </c>
      <c r="B314">
        <v>164.32</v>
      </c>
      <c r="C314">
        <v>164.32</v>
      </c>
      <c r="D314">
        <v>164.32</v>
      </c>
      <c r="E314">
        <v>164.32</v>
      </c>
      <c r="M314" s="9">
        <v>42090</v>
      </c>
      <c r="N314" s="2">
        <v>11920.2</v>
      </c>
      <c r="O314" s="2">
        <v>11954.1</v>
      </c>
      <c r="P314" s="10">
        <v>11799</v>
      </c>
      <c r="Q314" s="2">
        <v>11868.33</v>
      </c>
    </row>
    <row r="315" spans="1:17" x14ac:dyDescent="0.35">
      <c r="A315" s="9">
        <v>42117</v>
      </c>
      <c r="B315">
        <v>163.81</v>
      </c>
      <c r="C315">
        <v>163.81</v>
      </c>
      <c r="D315">
        <v>163.81</v>
      </c>
      <c r="E315">
        <v>163.81</v>
      </c>
      <c r="M315" s="9">
        <v>42093</v>
      </c>
      <c r="N315" s="2">
        <v>11927.1</v>
      </c>
      <c r="O315" s="2">
        <v>12090.1</v>
      </c>
      <c r="P315" s="2">
        <v>11922.7</v>
      </c>
      <c r="Q315" s="2">
        <v>12086.01</v>
      </c>
    </row>
    <row r="316" spans="1:17" x14ac:dyDescent="0.35">
      <c r="A316" s="9">
        <v>42118</v>
      </c>
      <c r="B316">
        <v>163.72</v>
      </c>
      <c r="C316">
        <v>163.72</v>
      </c>
      <c r="D316">
        <v>163.72</v>
      </c>
      <c r="E316">
        <v>163.72</v>
      </c>
      <c r="M316" s="9">
        <v>42094</v>
      </c>
      <c r="N316" s="2">
        <v>12054.2</v>
      </c>
      <c r="O316" s="2">
        <v>12119.7</v>
      </c>
      <c r="P316" s="2">
        <v>11943.1</v>
      </c>
      <c r="Q316" s="2">
        <v>11966.17</v>
      </c>
    </row>
    <row r="317" spans="1:17" x14ac:dyDescent="0.35">
      <c r="A317" s="9">
        <v>42121</v>
      </c>
      <c r="B317">
        <v>164.35</v>
      </c>
      <c r="C317">
        <v>164.35</v>
      </c>
      <c r="D317">
        <v>164.35</v>
      </c>
      <c r="E317">
        <v>164.35</v>
      </c>
      <c r="M317" s="9">
        <v>42095</v>
      </c>
      <c r="N317" s="2">
        <v>11902.9</v>
      </c>
      <c r="O317" s="10">
        <v>12113</v>
      </c>
      <c r="P317" s="2">
        <v>11880.2</v>
      </c>
      <c r="Q317" s="2">
        <v>12001.4</v>
      </c>
    </row>
    <row r="318" spans="1:17" x14ac:dyDescent="0.35">
      <c r="A318" s="9">
        <v>42122</v>
      </c>
      <c r="B318">
        <v>162.96</v>
      </c>
      <c r="C318">
        <v>162.96</v>
      </c>
      <c r="D318">
        <v>162.96</v>
      </c>
      <c r="E318">
        <v>162.96</v>
      </c>
      <c r="M318" s="9">
        <v>42096</v>
      </c>
      <c r="N318" s="2">
        <v>11991.6</v>
      </c>
      <c r="O318" s="2">
        <v>12020.1</v>
      </c>
      <c r="P318" s="2">
        <v>11948.8</v>
      </c>
      <c r="Q318" s="2">
        <v>11967.39</v>
      </c>
    </row>
    <row r="319" spans="1:17" x14ac:dyDescent="0.35">
      <c r="A319" s="9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9">
        <v>42101</v>
      </c>
      <c r="N319" s="2">
        <v>12057.3</v>
      </c>
      <c r="O319" s="2">
        <v>12149.3</v>
      </c>
      <c r="P319" s="2">
        <v>12035.7</v>
      </c>
      <c r="Q319" s="2">
        <v>12123.52</v>
      </c>
    </row>
    <row r="320" spans="1:17" x14ac:dyDescent="0.35">
      <c r="A320" s="9">
        <v>42124</v>
      </c>
      <c r="B320">
        <v>157.26</v>
      </c>
      <c r="C320">
        <v>157.26</v>
      </c>
      <c r="D320">
        <v>157.26</v>
      </c>
      <c r="E320">
        <v>157.26</v>
      </c>
      <c r="M320" s="9">
        <v>42102</v>
      </c>
      <c r="N320" s="2">
        <v>12109.8</v>
      </c>
      <c r="O320" s="2">
        <v>12122.3</v>
      </c>
      <c r="P320" s="2">
        <v>12017.8</v>
      </c>
      <c r="Q320" s="2">
        <v>12035.86</v>
      </c>
    </row>
    <row r="321" spans="1:17" x14ac:dyDescent="0.35">
      <c r="A321" s="9">
        <v>42128</v>
      </c>
      <c r="B321">
        <v>158.54</v>
      </c>
      <c r="C321">
        <v>158.54</v>
      </c>
      <c r="D321">
        <v>158.54</v>
      </c>
      <c r="E321">
        <v>158.54</v>
      </c>
      <c r="M321" s="9">
        <v>42103</v>
      </c>
      <c r="N321" s="2">
        <v>12099.4</v>
      </c>
      <c r="O321" s="2">
        <v>12166.4</v>
      </c>
      <c r="P321" s="2">
        <v>12047.9</v>
      </c>
      <c r="Q321" s="2">
        <v>12166.44</v>
      </c>
    </row>
    <row r="322" spans="1:17" x14ac:dyDescent="0.35">
      <c r="A322" s="9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9">
        <v>42104</v>
      </c>
      <c r="N322" s="10">
        <v>12227</v>
      </c>
      <c r="O322" s="2">
        <v>12390.8</v>
      </c>
      <c r="P322" s="2">
        <v>12214.5</v>
      </c>
      <c r="Q322" s="2">
        <v>12374.73</v>
      </c>
    </row>
    <row r="323" spans="1:17" x14ac:dyDescent="0.35">
      <c r="A323" s="9">
        <v>42130</v>
      </c>
      <c r="B323">
        <v>155.13</v>
      </c>
      <c r="C323">
        <v>155.13</v>
      </c>
      <c r="D323">
        <v>155.13</v>
      </c>
      <c r="E323">
        <v>155.13</v>
      </c>
      <c r="M323" s="9">
        <v>42107</v>
      </c>
      <c r="N323" s="2">
        <v>12357.3</v>
      </c>
      <c r="O323" s="2">
        <v>12388.1</v>
      </c>
      <c r="P323" s="2">
        <v>12326.7</v>
      </c>
      <c r="Q323" s="2">
        <v>12338.73</v>
      </c>
    </row>
    <row r="324" spans="1:17" x14ac:dyDescent="0.35">
      <c r="A324" s="9">
        <v>42131</v>
      </c>
      <c r="B324">
        <v>155.59</v>
      </c>
      <c r="C324">
        <v>155.59</v>
      </c>
      <c r="D324">
        <v>155.59</v>
      </c>
      <c r="E324">
        <v>155.59</v>
      </c>
      <c r="M324" s="9">
        <v>42108</v>
      </c>
      <c r="N324" s="2">
        <v>12306.4</v>
      </c>
      <c r="O324" s="2">
        <v>12339.8</v>
      </c>
      <c r="P324" s="2">
        <v>12181.2</v>
      </c>
      <c r="Q324" s="2">
        <v>12227.6</v>
      </c>
    </row>
    <row r="325" spans="1:17" x14ac:dyDescent="0.35">
      <c r="A325" s="9">
        <v>42132</v>
      </c>
      <c r="B325">
        <v>158.51</v>
      </c>
      <c r="C325">
        <v>158.51</v>
      </c>
      <c r="D325">
        <v>158.51</v>
      </c>
      <c r="E325">
        <v>158.51</v>
      </c>
      <c r="M325" s="9">
        <v>42109</v>
      </c>
      <c r="N325" s="2">
        <v>12220.1</v>
      </c>
      <c r="O325" s="2">
        <v>12326.1</v>
      </c>
      <c r="P325" s="2">
        <v>12214.8</v>
      </c>
      <c r="Q325" s="2">
        <v>12231.34</v>
      </c>
    </row>
    <row r="326" spans="1:17" x14ac:dyDescent="0.35">
      <c r="A326" s="9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9">
        <v>42110</v>
      </c>
      <c r="N326" s="2">
        <v>12224.8</v>
      </c>
      <c r="O326" s="2">
        <v>12227.6</v>
      </c>
      <c r="P326" s="2">
        <v>11997.8</v>
      </c>
      <c r="Q326" s="2">
        <v>11998.86</v>
      </c>
    </row>
    <row r="327" spans="1:17" x14ac:dyDescent="0.35">
      <c r="A327" s="9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9">
        <v>42111</v>
      </c>
      <c r="N327" s="2">
        <v>11942.4</v>
      </c>
      <c r="O327" s="2">
        <v>12019.8</v>
      </c>
      <c r="P327" s="2">
        <v>11674.6</v>
      </c>
      <c r="Q327" s="2">
        <v>11688.7</v>
      </c>
    </row>
    <row r="328" spans="1:17" x14ac:dyDescent="0.35">
      <c r="A328" s="9">
        <v>42137</v>
      </c>
      <c r="B328">
        <v>159.5</v>
      </c>
      <c r="C328">
        <v>159.5</v>
      </c>
      <c r="D328">
        <v>159.5</v>
      </c>
      <c r="E328">
        <v>159.5</v>
      </c>
      <c r="M328" s="9">
        <v>42114</v>
      </c>
      <c r="N328" s="2">
        <v>11736.4</v>
      </c>
      <c r="O328" s="2">
        <v>11903.7</v>
      </c>
      <c r="P328" s="10">
        <v>11727</v>
      </c>
      <c r="Q328" s="2">
        <v>11891.91</v>
      </c>
    </row>
    <row r="329" spans="1:17" x14ac:dyDescent="0.35">
      <c r="A329" s="9">
        <v>42139</v>
      </c>
      <c r="B329">
        <v>160.32</v>
      </c>
      <c r="C329">
        <v>160.32</v>
      </c>
      <c r="D329">
        <v>160.32</v>
      </c>
      <c r="E329">
        <v>160.32</v>
      </c>
      <c r="M329" s="9">
        <v>42115</v>
      </c>
      <c r="N329" s="2">
        <v>11994.8</v>
      </c>
      <c r="O329" s="10">
        <v>12079</v>
      </c>
      <c r="P329" s="2">
        <v>11913.4</v>
      </c>
      <c r="Q329" s="2">
        <v>11939.58</v>
      </c>
    </row>
    <row r="330" spans="1:17" x14ac:dyDescent="0.35">
      <c r="A330" s="9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9">
        <v>42116</v>
      </c>
      <c r="N330" s="2">
        <v>11984.4</v>
      </c>
      <c r="O330" s="2">
        <v>12041.4</v>
      </c>
      <c r="P330" s="2">
        <v>11787.2</v>
      </c>
      <c r="Q330" s="2">
        <v>11867.37</v>
      </c>
    </row>
    <row r="331" spans="1:17" x14ac:dyDescent="0.35">
      <c r="A331" s="9">
        <v>42143</v>
      </c>
      <c r="B331">
        <v>164.93</v>
      </c>
      <c r="C331">
        <v>164.93</v>
      </c>
      <c r="D331">
        <v>164.93</v>
      </c>
      <c r="E331">
        <v>164.93</v>
      </c>
      <c r="M331" s="9">
        <v>42117</v>
      </c>
      <c r="N331" s="2">
        <v>11887.1</v>
      </c>
      <c r="O331" s="2">
        <v>11940.2</v>
      </c>
      <c r="P331" s="2">
        <v>11675.6</v>
      </c>
      <c r="Q331" s="2">
        <v>11723.58</v>
      </c>
    </row>
    <row r="332" spans="1:17" x14ac:dyDescent="0.35">
      <c r="A332" s="9">
        <v>42144</v>
      </c>
      <c r="B332">
        <v>165.45</v>
      </c>
      <c r="C332">
        <v>165.45</v>
      </c>
      <c r="D332">
        <v>165.45</v>
      </c>
      <c r="E332">
        <v>165.45</v>
      </c>
      <c r="M332" s="9">
        <v>42118</v>
      </c>
      <c r="N332" s="2">
        <v>11783.6</v>
      </c>
      <c r="O332" s="10">
        <v>11881</v>
      </c>
      <c r="P332" s="2">
        <v>11711.1</v>
      </c>
      <c r="Q332" s="2">
        <v>11810.85</v>
      </c>
    </row>
    <row r="333" spans="1:17" x14ac:dyDescent="0.35">
      <c r="A333" s="9">
        <v>42145</v>
      </c>
      <c r="B333">
        <v>166.02</v>
      </c>
      <c r="C333">
        <v>166.02</v>
      </c>
      <c r="D333">
        <v>166.02</v>
      </c>
      <c r="E333">
        <v>166.02</v>
      </c>
      <c r="M333" s="9">
        <v>42121</v>
      </c>
      <c r="N333" s="2">
        <v>11881.2</v>
      </c>
      <c r="O333" s="2">
        <v>12050.7</v>
      </c>
      <c r="P333" s="10">
        <v>11729</v>
      </c>
      <c r="Q333" s="2">
        <v>12039.16</v>
      </c>
    </row>
    <row r="334" spans="1:17" x14ac:dyDescent="0.35">
      <c r="A334" s="9">
        <v>42146</v>
      </c>
      <c r="B334">
        <v>166.51</v>
      </c>
      <c r="C334">
        <v>166.51</v>
      </c>
      <c r="D334">
        <v>166.51</v>
      </c>
      <c r="E334">
        <v>166.51</v>
      </c>
      <c r="M334" s="9">
        <v>42122</v>
      </c>
      <c r="N334" s="2">
        <v>12035.6</v>
      </c>
      <c r="O334" s="2">
        <v>12047.4</v>
      </c>
      <c r="P334" s="2">
        <v>11743.8</v>
      </c>
      <c r="Q334" s="2">
        <v>11811.66</v>
      </c>
    </row>
    <row r="335" spans="1:17" x14ac:dyDescent="0.35">
      <c r="A335" s="9">
        <v>42150</v>
      </c>
      <c r="B335">
        <v>166.49</v>
      </c>
      <c r="C335">
        <v>166.49</v>
      </c>
      <c r="D335">
        <v>166.49</v>
      </c>
      <c r="E335">
        <v>166.49</v>
      </c>
      <c r="M335" s="9">
        <v>42123</v>
      </c>
      <c r="N335" s="2">
        <v>11864.4</v>
      </c>
      <c r="O335" s="10">
        <v>11885</v>
      </c>
      <c r="P335" s="2">
        <v>11410.5</v>
      </c>
      <c r="Q335" s="2">
        <v>11432.72</v>
      </c>
    </row>
    <row r="336" spans="1:17" x14ac:dyDescent="0.35">
      <c r="A336" s="9">
        <v>42151</v>
      </c>
      <c r="B336">
        <v>167.67</v>
      </c>
      <c r="C336">
        <v>167.67</v>
      </c>
      <c r="D336">
        <v>167.67</v>
      </c>
      <c r="E336">
        <v>167.67</v>
      </c>
      <c r="M336" s="9">
        <v>42124</v>
      </c>
      <c r="N336" s="2">
        <v>11440.8</v>
      </c>
      <c r="O336" s="2">
        <v>11570.6</v>
      </c>
      <c r="P336" s="2">
        <v>11331.4</v>
      </c>
      <c r="Q336" s="2">
        <v>11454.38</v>
      </c>
    </row>
    <row r="337" spans="1:17" x14ac:dyDescent="0.35">
      <c r="A337" s="9">
        <v>42152</v>
      </c>
      <c r="B337">
        <v>166.34</v>
      </c>
      <c r="C337">
        <v>166.34</v>
      </c>
      <c r="D337">
        <v>166.34</v>
      </c>
      <c r="E337">
        <v>166.34</v>
      </c>
      <c r="M337" s="9">
        <v>42128</v>
      </c>
      <c r="N337" s="2">
        <v>11506.8</v>
      </c>
      <c r="O337" s="2">
        <v>11656.9</v>
      </c>
      <c r="P337" s="2">
        <v>11411.8</v>
      </c>
      <c r="Q337" s="2">
        <v>11619.85</v>
      </c>
    </row>
    <row r="338" spans="1:17" x14ac:dyDescent="0.35">
      <c r="A338" s="9">
        <v>42153</v>
      </c>
      <c r="B338">
        <v>165.35</v>
      </c>
      <c r="C338">
        <v>165.35</v>
      </c>
      <c r="D338">
        <v>165.35</v>
      </c>
      <c r="E338">
        <v>165.35</v>
      </c>
      <c r="M338" s="9">
        <v>42129</v>
      </c>
      <c r="N338" s="2">
        <v>11576.1</v>
      </c>
      <c r="O338" s="2">
        <v>11751.2</v>
      </c>
      <c r="P338" s="2">
        <v>11322.6</v>
      </c>
      <c r="Q338" s="2">
        <v>11327.68</v>
      </c>
    </row>
    <row r="339" spans="1:17" x14ac:dyDescent="0.35">
      <c r="A339" s="9">
        <v>42156</v>
      </c>
      <c r="B339">
        <v>166.11</v>
      </c>
      <c r="C339">
        <v>166.11</v>
      </c>
      <c r="D339">
        <v>166.11</v>
      </c>
      <c r="E339">
        <v>166.11</v>
      </c>
      <c r="M339" s="9">
        <v>42130</v>
      </c>
      <c r="N339" s="2">
        <v>11377.6</v>
      </c>
      <c r="O339" s="2">
        <v>11457.9</v>
      </c>
      <c r="P339" s="2">
        <v>11239.9</v>
      </c>
      <c r="Q339" s="2">
        <v>11350.15</v>
      </c>
    </row>
    <row r="340" spans="1:17" x14ac:dyDescent="0.35">
      <c r="A340" s="9">
        <v>42157</v>
      </c>
      <c r="B340">
        <v>163.91</v>
      </c>
      <c r="C340">
        <v>163.91</v>
      </c>
      <c r="D340">
        <v>163.91</v>
      </c>
      <c r="E340">
        <v>163.91</v>
      </c>
      <c r="M340" s="9">
        <v>42131</v>
      </c>
      <c r="N340" s="2">
        <v>11265.1</v>
      </c>
      <c r="O340" s="2">
        <v>11437.6</v>
      </c>
      <c r="P340" s="2">
        <v>11167.5</v>
      </c>
      <c r="Q340" s="2">
        <v>11407.97</v>
      </c>
    </row>
    <row r="341" spans="1:17" x14ac:dyDescent="0.35">
      <c r="A341" s="9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9">
        <v>42132</v>
      </c>
      <c r="N341" s="2">
        <v>11483.1</v>
      </c>
      <c r="O341" s="2">
        <v>11710.4</v>
      </c>
      <c r="P341" s="2">
        <v>11415.3</v>
      </c>
      <c r="Q341" s="2">
        <v>11709.73</v>
      </c>
    </row>
    <row r="342" spans="1:17" x14ac:dyDescent="0.35">
      <c r="A342" s="9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9">
        <v>42135</v>
      </c>
      <c r="N342" s="2">
        <v>11674.5</v>
      </c>
      <c r="O342" s="2">
        <v>11702.1</v>
      </c>
      <c r="P342" s="10">
        <v>11622</v>
      </c>
      <c r="Q342" s="2">
        <v>11673.35</v>
      </c>
    </row>
    <row r="343" spans="1:17" x14ac:dyDescent="0.35">
      <c r="A343" s="9">
        <v>42160</v>
      </c>
      <c r="B343">
        <v>163.13</v>
      </c>
      <c r="C343">
        <v>163.13</v>
      </c>
      <c r="D343">
        <v>163.13</v>
      </c>
      <c r="E343">
        <v>163.13</v>
      </c>
      <c r="M343" s="9">
        <v>42136</v>
      </c>
      <c r="N343" s="10">
        <v>11558</v>
      </c>
      <c r="O343" s="2">
        <v>11565.2</v>
      </c>
      <c r="P343" s="2">
        <v>11377.3</v>
      </c>
      <c r="Q343" s="2">
        <v>11472.41</v>
      </c>
    </row>
    <row r="344" spans="1:17" x14ac:dyDescent="0.35">
      <c r="A344" s="9">
        <v>42163</v>
      </c>
      <c r="B344">
        <v>160.69</v>
      </c>
      <c r="C344">
        <v>160.69</v>
      </c>
      <c r="D344">
        <v>160.69</v>
      </c>
      <c r="E344">
        <v>160.69</v>
      </c>
      <c r="M344" s="9">
        <v>42137</v>
      </c>
      <c r="N344" s="10">
        <v>11533</v>
      </c>
      <c r="O344" s="2">
        <v>11596.5</v>
      </c>
      <c r="P344" s="2">
        <v>11301.6</v>
      </c>
      <c r="Q344" s="2">
        <v>11351.46</v>
      </c>
    </row>
    <row r="345" spans="1:17" x14ac:dyDescent="0.35">
      <c r="A345" s="9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9">
        <v>42138</v>
      </c>
      <c r="N345" s="2">
        <v>11299.2</v>
      </c>
      <c r="O345" s="2">
        <v>11579.8</v>
      </c>
      <c r="P345" s="2">
        <v>11218.5</v>
      </c>
      <c r="Q345" s="2">
        <v>11559.82</v>
      </c>
    </row>
    <row r="346" spans="1:17" x14ac:dyDescent="0.35">
      <c r="A346" s="9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9">
        <v>42139</v>
      </c>
      <c r="N346" s="2">
        <v>11593.2</v>
      </c>
      <c r="O346" s="2">
        <v>11632.4</v>
      </c>
      <c r="P346" s="2">
        <v>11383.2</v>
      </c>
      <c r="Q346" s="2">
        <v>11447.03</v>
      </c>
    </row>
    <row r="347" spans="1:17" x14ac:dyDescent="0.35">
      <c r="A347" s="9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9">
        <v>42142</v>
      </c>
      <c r="N347" s="2">
        <v>11464.8</v>
      </c>
      <c r="O347" s="10">
        <v>11595</v>
      </c>
      <c r="P347" s="2">
        <v>11378.9</v>
      </c>
      <c r="Q347" s="2">
        <v>11594.28</v>
      </c>
    </row>
    <row r="348" spans="1:17" x14ac:dyDescent="0.35">
      <c r="A348" s="9">
        <v>42167</v>
      </c>
      <c r="B348">
        <v>160.32</v>
      </c>
      <c r="C348">
        <v>160.32</v>
      </c>
      <c r="D348">
        <v>160.32</v>
      </c>
      <c r="E348">
        <v>160.32</v>
      </c>
      <c r="M348" s="9">
        <v>42143</v>
      </c>
      <c r="N348" s="2">
        <v>11709.9</v>
      </c>
      <c r="O348" s="2">
        <v>11873.3</v>
      </c>
      <c r="P348" s="2">
        <v>11706.8</v>
      </c>
      <c r="Q348" s="2">
        <v>11853.33</v>
      </c>
    </row>
    <row r="349" spans="1:17" x14ac:dyDescent="0.35">
      <c r="A349" s="9">
        <v>42170</v>
      </c>
      <c r="B349">
        <v>158.56</v>
      </c>
      <c r="C349">
        <v>158.56</v>
      </c>
      <c r="D349">
        <v>158.56</v>
      </c>
      <c r="E349">
        <v>158.56</v>
      </c>
      <c r="M349" s="9">
        <v>42144</v>
      </c>
      <c r="N349" s="2">
        <v>11858.5</v>
      </c>
      <c r="O349" s="2">
        <v>11871.5</v>
      </c>
      <c r="P349" s="10">
        <v>11780</v>
      </c>
      <c r="Q349" s="2">
        <v>11848.47</v>
      </c>
    </row>
    <row r="350" spans="1:17" x14ac:dyDescent="0.35">
      <c r="A350" s="9">
        <v>42171</v>
      </c>
      <c r="B350">
        <v>159.13</v>
      </c>
      <c r="C350">
        <v>159.13</v>
      </c>
      <c r="D350">
        <v>159.13</v>
      </c>
      <c r="E350">
        <v>159.13</v>
      </c>
      <c r="M350" s="9">
        <v>42145</v>
      </c>
      <c r="N350" s="2">
        <v>11815.4</v>
      </c>
      <c r="O350" s="2">
        <v>11868.7</v>
      </c>
      <c r="P350" s="2">
        <v>11758.8</v>
      </c>
      <c r="Q350" s="2">
        <v>11864.59</v>
      </c>
    </row>
    <row r="351" spans="1:17" x14ac:dyDescent="0.35">
      <c r="A351" s="9">
        <v>42172</v>
      </c>
      <c r="B351">
        <v>158.88</v>
      </c>
      <c r="C351">
        <v>158.88</v>
      </c>
      <c r="D351">
        <v>158.88</v>
      </c>
      <c r="E351">
        <v>158.88</v>
      </c>
      <c r="M351" s="9">
        <v>42146</v>
      </c>
      <c r="N351" s="2">
        <v>11881.5</v>
      </c>
      <c r="O351" s="2">
        <v>11881.8</v>
      </c>
      <c r="P351" s="2">
        <v>11792.3</v>
      </c>
      <c r="Q351" s="2">
        <v>11815.01</v>
      </c>
    </row>
    <row r="352" spans="1:17" x14ac:dyDescent="0.35">
      <c r="A352" s="9">
        <v>42173</v>
      </c>
      <c r="B352">
        <v>157.87</v>
      </c>
      <c r="C352">
        <v>157.87</v>
      </c>
      <c r="D352">
        <v>157.87</v>
      </c>
      <c r="E352">
        <v>157.87</v>
      </c>
      <c r="M352" s="9">
        <v>42150</v>
      </c>
      <c r="N352" s="2">
        <v>11841.5</v>
      </c>
      <c r="O352" s="2">
        <v>11920.3</v>
      </c>
      <c r="P352" s="2">
        <v>11586.3</v>
      </c>
      <c r="Q352" s="2">
        <v>11625.13</v>
      </c>
    </row>
    <row r="353" spans="1:17" x14ac:dyDescent="0.35">
      <c r="A353" s="9">
        <v>42174</v>
      </c>
      <c r="B353">
        <v>158.43</v>
      </c>
      <c r="C353">
        <v>158.43</v>
      </c>
      <c r="D353">
        <v>158.43</v>
      </c>
      <c r="E353">
        <v>158.43</v>
      </c>
      <c r="M353" s="9">
        <v>42151</v>
      </c>
      <c r="N353" s="10">
        <v>11647</v>
      </c>
      <c r="O353" s="2">
        <v>11790.3</v>
      </c>
      <c r="P353" s="2">
        <v>11595.1</v>
      </c>
      <c r="Q353" s="2">
        <v>11771.13</v>
      </c>
    </row>
    <row r="354" spans="1:17" x14ac:dyDescent="0.35">
      <c r="A354" s="9">
        <v>42177</v>
      </c>
      <c r="B354">
        <v>158.91</v>
      </c>
      <c r="C354">
        <v>158.91</v>
      </c>
      <c r="D354">
        <v>158.91</v>
      </c>
      <c r="E354">
        <v>158.91</v>
      </c>
      <c r="M354" s="9">
        <v>42152</v>
      </c>
      <c r="N354" s="2">
        <v>11716.1</v>
      </c>
      <c r="O354" s="2">
        <v>11773.8</v>
      </c>
      <c r="P354" s="10">
        <v>11606</v>
      </c>
      <c r="Q354" s="2">
        <v>11677.57</v>
      </c>
    </row>
    <row r="355" spans="1:17" x14ac:dyDescent="0.35">
      <c r="A355" s="9">
        <v>42179</v>
      </c>
      <c r="B355">
        <v>161.37</v>
      </c>
      <c r="C355">
        <v>161.37</v>
      </c>
      <c r="D355">
        <v>161.37</v>
      </c>
      <c r="E355">
        <v>161.37</v>
      </c>
      <c r="M355" s="9">
        <v>42153</v>
      </c>
      <c r="N355" s="2">
        <v>11685.7</v>
      </c>
      <c r="O355" s="2">
        <v>11704.4</v>
      </c>
      <c r="P355" s="2">
        <v>11403.8</v>
      </c>
      <c r="Q355" s="2">
        <v>11413.82</v>
      </c>
    </row>
    <row r="356" spans="1:17" x14ac:dyDescent="0.35">
      <c r="A356" s="9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9">
        <v>42156</v>
      </c>
      <c r="N356" s="10">
        <v>11463</v>
      </c>
      <c r="O356" s="2">
        <v>11510.9</v>
      </c>
      <c r="P356" s="2">
        <v>11345.1</v>
      </c>
      <c r="Q356" s="2">
        <v>11436.05</v>
      </c>
    </row>
    <row r="357" spans="1:17" x14ac:dyDescent="0.35">
      <c r="A357" s="9">
        <v>42184</v>
      </c>
      <c r="B357">
        <v>157.76</v>
      </c>
      <c r="C357">
        <v>157.76</v>
      </c>
      <c r="D357">
        <v>157.76</v>
      </c>
      <c r="E357">
        <v>157.76</v>
      </c>
      <c r="M357" s="9">
        <v>42157</v>
      </c>
      <c r="N357" s="2">
        <v>11467.1</v>
      </c>
      <c r="O357" s="2">
        <v>11467.1</v>
      </c>
      <c r="P357" s="2">
        <v>11270.6</v>
      </c>
      <c r="Q357" s="2">
        <v>11328.8</v>
      </c>
    </row>
    <row r="358" spans="1:17" x14ac:dyDescent="0.35">
      <c r="A358" s="9">
        <v>42185</v>
      </c>
      <c r="B358">
        <v>158.81</v>
      </c>
      <c r="C358">
        <v>158.81</v>
      </c>
      <c r="D358">
        <v>158.81</v>
      </c>
      <c r="E358">
        <v>158.81</v>
      </c>
      <c r="M358" s="9">
        <v>42158</v>
      </c>
      <c r="N358" s="2">
        <v>11359.8</v>
      </c>
      <c r="O358" s="2">
        <v>11515.2</v>
      </c>
      <c r="P358" s="2">
        <v>11300.4</v>
      </c>
      <c r="Q358" s="2">
        <v>11419.62</v>
      </c>
    </row>
    <row r="359" spans="1:17" x14ac:dyDescent="0.35">
      <c r="A359" s="9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9">
        <v>42159</v>
      </c>
      <c r="N359" s="2">
        <v>11370.6</v>
      </c>
      <c r="O359" s="2">
        <v>11449.7</v>
      </c>
      <c r="P359" s="2">
        <v>11187.4</v>
      </c>
      <c r="Q359" s="2">
        <v>11340.6</v>
      </c>
    </row>
    <row r="360" spans="1:17" x14ac:dyDescent="0.35">
      <c r="A360" s="9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9">
        <v>42160</v>
      </c>
      <c r="N360" s="2">
        <v>11241.4</v>
      </c>
      <c r="O360" s="2">
        <v>11287.2</v>
      </c>
      <c r="P360" s="10">
        <v>11155</v>
      </c>
      <c r="Q360" s="2">
        <v>11197.15</v>
      </c>
    </row>
    <row r="361" spans="1:17" x14ac:dyDescent="0.35">
      <c r="A361" s="9">
        <v>42188</v>
      </c>
      <c r="B361">
        <v>159.22</v>
      </c>
      <c r="C361">
        <v>159.22</v>
      </c>
      <c r="D361">
        <v>159.22</v>
      </c>
      <c r="E361">
        <v>159.22</v>
      </c>
      <c r="M361" s="9">
        <v>42163</v>
      </c>
      <c r="N361" s="2">
        <v>11131.9</v>
      </c>
      <c r="O361" s="2">
        <v>11224.6</v>
      </c>
      <c r="P361" s="2">
        <v>11059.2</v>
      </c>
      <c r="Q361" s="2">
        <v>11064.92</v>
      </c>
    </row>
    <row r="362" spans="1:17" x14ac:dyDescent="0.35">
      <c r="A362" s="9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9">
        <v>42164</v>
      </c>
      <c r="N362" s="2">
        <v>11025.1</v>
      </c>
      <c r="O362" s="2">
        <v>11071.6</v>
      </c>
      <c r="P362" s="2">
        <v>10864.7</v>
      </c>
      <c r="Q362" s="2">
        <v>11001.29</v>
      </c>
    </row>
    <row r="363" spans="1:17" x14ac:dyDescent="0.35">
      <c r="A363" s="9">
        <v>42192</v>
      </c>
      <c r="B363">
        <v>157.24</v>
      </c>
      <c r="C363">
        <v>157.24</v>
      </c>
      <c r="D363">
        <v>157.24</v>
      </c>
      <c r="E363">
        <v>157.24</v>
      </c>
      <c r="M363" s="9">
        <v>42165</v>
      </c>
      <c r="N363" s="2">
        <v>10970.4</v>
      </c>
      <c r="O363" s="2">
        <v>11299.6</v>
      </c>
      <c r="P363" s="2">
        <v>10939.5</v>
      </c>
      <c r="Q363" s="2">
        <v>11265.39</v>
      </c>
    </row>
    <row r="364" spans="1:17" x14ac:dyDescent="0.35">
      <c r="A364" s="9">
        <v>42193</v>
      </c>
      <c r="B364">
        <v>153.06</v>
      </c>
      <c r="C364">
        <v>153.06</v>
      </c>
      <c r="D364">
        <v>153.06</v>
      </c>
      <c r="E364">
        <v>153.06</v>
      </c>
      <c r="M364" s="9">
        <v>42166</v>
      </c>
      <c r="N364" s="2">
        <v>11242.9</v>
      </c>
      <c r="O364" s="2">
        <v>11452.9</v>
      </c>
      <c r="P364" s="2">
        <v>11236.6</v>
      </c>
      <c r="Q364" s="2">
        <v>11332.78</v>
      </c>
    </row>
    <row r="365" spans="1:17" x14ac:dyDescent="0.35">
      <c r="A365" s="9">
        <v>42194</v>
      </c>
      <c r="B365">
        <v>154.84</v>
      </c>
      <c r="C365">
        <v>154.84</v>
      </c>
      <c r="D365">
        <v>154.84</v>
      </c>
      <c r="E365">
        <v>154.84</v>
      </c>
      <c r="M365" s="9">
        <v>42167</v>
      </c>
      <c r="N365" s="2">
        <v>11286.6</v>
      </c>
      <c r="O365" s="2">
        <v>11365.9</v>
      </c>
      <c r="P365" s="2">
        <v>11069.4</v>
      </c>
      <c r="Q365" s="2">
        <v>11196.49</v>
      </c>
    </row>
    <row r="366" spans="1:17" x14ac:dyDescent="0.35">
      <c r="A366" s="9">
        <v>42195</v>
      </c>
      <c r="B366">
        <v>155.6</v>
      </c>
      <c r="C366">
        <v>155.6</v>
      </c>
      <c r="D366">
        <v>155.6</v>
      </c>
      <c r="E366">
        <v>155.6</v>
      </c>
      <c r="M366" s="9">
        <v>42170</v>
      </c>
      <c r="N366" s="2">
        <v>11053.2</v>
      </c>
      <c r="O366" s="2">
        <v>11090.7</v>
      </c>
      <c r="P366" s="2">
        <v>10952.7</v>
      </c>
      <c r="Q366" s="2">
        <v>10984.97</v>
      </c>
    </row>
    <row r="367" spans="1:17" x14ac:dyDescent="0.35">
      <c r="A367" s="9">
        <v>42198</v>
      </c>
      <c r="B367">
        <v>159.1</v>
      </c>
      <c r="C367">
        <v>159.1</v>
      </c>
      <c r="D367">
        <v>159.1</v>
      </c>
      <c r="E367">
        <v>159.1</v>
      </c>
      <c r="M367" s="9">
        <v>42171</v>
      </c>
      <c r="N367" s="10">
        <v>10910</v>
      </c>
      <c r="O367" s="2">
        <v>11074.3</v>
      </c>
      <c r="P367" s="2">
        <v>10797.8</v>
      </c>
      <c r="Q367" s="2">
        <v>11044.01</v>
      </c>
    </row>
    <row r="368" spans="1:17" x14ac:dyDescent="0.35">
      <c r="A368" s="9">
        <v>42199</v>
      </c>
      <c r="B368">
        <v>159.44</v>
      </c>
      <c r="C368">
        <v>159.44</v>
      </c>
      <c r="D368">
        <v>159.44</v>
      </c>
      <c r="E368">
        <v>159.44</v>
      </c>
      <c r="M368" s="9">
        <v>42172</v>
      </c>
      <c r="N368" s="2">
        <v>11066.8</v>
      </c>
      <c r="O368" s="2">
        <v>11115.4</v>
      </c>
      <c r="P368" s="2">
        <v>10947.4</v>
      </c>
      <c r="Q368" s="2">
        <v>10978.01</v>
      </c>
    </row>
    <row r="369" spans="1:17" x14ac:dyDescent="0.35">
      <c r="A369" s="9">
        <v>42200</v>
      </c>
      <c r="B369">
        <v>159.47</v>
      </c>
      <c r="C369">
        <v>159.47</v>
      </c>
      <c r="D369">
        <v>159.47</v>
      </c>
      <c r="E369">
        <v>159.47</v>
      </c>
      <c r="M369" s="9">
        <v>42173</v>
      </c>
      <c r="N369" s="2">
        <v>10937.7</v>
      </c>
      <c r="O369" s="2">
        <v>11109.8</v>
      </c>
      <c r="P369" s="2">
        <v>10806.2</v>
      </c>
      <c r="Q369" s="2">
        <v>11100.3</v>
      </c>
    </row>
    <row r="370" spans="1:17" x14ac:dyDescent="0.35">
      <c r="A370" s="9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9">
        <v>42174</v>
      </c>
      <c r="N370" s="2">
        <v>11121.3</v>
      </c>
      <c r="O370" s="2">
        <v>11246.3</v>
      </c>
      <c r="P370" s="2">
        <v>10997.9</v>
      </c>
      <c r="Q370" s="2">
        <v>11040.1</v>
      </c>
    </row>
    <row r="371" spans="1:17" x14ac:dyDescent="0.35">
      <c r="A371" s="9">
        <v>42205</v>
      </c>
      <c r="B371">
        <v>161.37</v>
      </c>
      <c r="C371">
        <v>161.37</v>
      </c>
      <c r="D371">
        <v>161.37</v>
      </c>
      <c r="E371">
        <v>161.37</v>
      </c>
      <c r="M371" s="9">
        <v>42177</v>
      </c>
      <c r="N371" s="2">
        <v>11138.7</v>
      </c>
      <c r="O371" s="2">
        <v>11470.2</v>
      </c>
      <c r="P371" s="2">
        <v>11138.5</v>
      </c>
      <c r="Q371" s="2">
        <v>11460.5</v>
      </c>
    </row>
    <row r="372" spans="1:17" x14ac:dyDescent="0.35">
      <c r="A372" s="9">
        <v>42206</v>
      </c>
      <c r="B372">
        <v>158.91</v>
      </c>
      <c r="C372">
        <v>158.91</v>
      </c>
      <c r="D372">
        <v>158.91</v>
      </c>
      <c r="E372">
        <v>158.91</v>
      </c>
      <c r="M372" s="9">
        <v>42178</v>
      </c>
      <c r="N372" s="10">
        <v>11553</v>
      </c>
      <c r="O372" s="2">
        <v>11635.8</v>
      </c>
      <c r="P372" s="2">
        <v>11517.1</v>
      </c>
      <c r="Q372" s="2">
        <v>11542.54</v>
      </c>
    </row>
    <row r="373" spans="1:17" x14ac:dyDescent="0.35">
      <c r="A373" s="9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9">
        <v>42179</v>
      </c>
      <c r="N373" s="2">
        <v>11566.3</v>
      </c>
      <c r="O373" s="2">
        <v>11589.3</v>
      </c>
      <c r="P373" s="2">
        <v>11364.5</v>
      </c>
      <c r="Q373" s="2">
        <v>11471.26</v>
      </c>
    </row>
    <row r="374" spans="1:17" x14ac:dyDescent="0.35">
      <c r="A374" s="9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9">
        <v>42180</v>
      </c>
      <c r="N374" s="2">
        <v>11410.6</v>
      </c>
      <c r="O374" s="2">
        <v>11594.2</v>
      </c>
      <c r="P374" s="2">
        <v>11352.4</v>
      </c>
      <c r="Q374" s="2">
        <v>11473.13</v>
      </c>
    </row>
    <row r="375" spans="1:17" x14ac:dyDescent="0.35">
      <c r="A375" s="9">
        <v>42209</v>
      </c>
      <c r="B375">
        <v>156.34</v>
      </c>
      <c r="C375">
        <v>156.34</v>
      </c>
      <c r="D375">
        <v>156.34</v>
      </c>
      <c r="E375">
        <v>156.34</v>
      </c>
      <c r="M375" s="9">
        <v>42181</v>
      </c>
      <c r="N375" s="2">
        <v>11387.1</v>
      </c>
      <c r="O375" s="2">
        <v>11561.8</v>
      </c>
      <c r="P375" s="2">
        <v>11373.4</v>
      </c>
      <c r="Q375" s="2">
        <v>11492.43</v>
      </c>
    </row>
    <row r="376" spans="1:17" x14ac:dyDescent="0.35">
      <c r="A376" s="9">
        <v>42212</v>
      </c>
      <c r="B376">
        <v>152.22</v>
      </c>
      <c r="C376">
        <v>152.22</v>
      </c>
      <c r="D376">
        <v>152.22</v>
      </c>
      <c r="E376">
        <v>152.22</v>
      </c>
      <c r="M376" s="9">
        <v>42184</v>
      </c>
      <c r="N376" s="2">
        <v>11404.7</v>
      </c>
      <c r="O376" s="2">
        <v>11409.8</v>
      </c>
      <c r="P376" s="2">
        <v>10964.2</v>
      </c>
      <c r="Q376" s="2">
        <v>11083.2</v>
      </c>
    </row>
    <row r="377" spans="1:17" x14ac:dyDescent="0.35">
      <c r="A377" s="9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9">
        <v>42185</v>
      </c>
      <c r="N377" s="10">
        <v>11058</v>
      </c>
      <c r="O377" s="2">
        <v>11137.1</v>
      </c>
      <c r="P377" s="10">
        <v>10898</v>
      </c>
      <c r="Q377" s="2">
        <v>10944.97</v>
      </c>
    </row>
    <row r="378" spans="1:17" x14ac:dyDescent="0.35">
      <c r="A378" s="9">
        <v>42214</v>
      </c>
      <c r="B378">
        <v>156.01</v>
      </c>
      <c r="C378">
        <v>156.01</v>
      </c>
      <c r="D378">
        <v>156.01</v>
      </c>
      <c r="E378">
        <v>156.01</v>
      </c>
      <c r="M378" s="9">
        <v>42186</v>
      </c>
      <c r="N378" s="2">
        <v>11050.3</v>
      </c>
      <c r="O378" s="2">
        <v>11283.8</v>
      </c>
      <c r="P378" s="2">
        <v>10979.2</v>
      </c>
      <c r="Q378" s="2">
        <v>11180.5</v>
      </c>
    </row>
    <row r="379" spans="1:17" x14ac:dyDescent="0.35">
      <c r="A379" s="9">
        <v>42215</v>
      </c>
      <c r="B379">
        <v>157.56</v>
      </c>
      <c r="C379">
        <v>157.56</v>
      </c>
      <c r="D379">
        <v>157.56</v>
      </c>
      <c r="E379">
        <v>157.56</v>
      </c>
      <c r="M379" s="9">
        <v>42187</v>
      </c>
      <c r="N379" s="2">
        <v>11191.3</v>
      </c>
      <c r="O379" s="10">
        <v>11229</v>
      </c>
      <c r="P379" s="2">
        <v>11078.6</v>
      </c>
      <c r="Q379" s="2">
        <v>11099.35</v>
      </c>
    </row>
    <row r="380" spans="1:17" x14ac:dyDescent="0.35">
      <c r="A380" s="9">
        <v>42216</v>
      </c>
      <c r="B380">
        <v>156.54</v>
      </c>
      <c r="C380">
        <v>156.54</v>
      </c>
      <c r="D380">
        <v>156.54</v>
      </c>
      <c r="E380">
        <v>156.54</v>
      </c>
      <c r="M380" s="9">
        <v>42188</v>
      </c>
      <c r="N380" s="10">
        <v>11082</v>
      </c>
      <c r="O380" s="2">
        <v>11123.2</v>
      </c>
      <c r="P380" s="2">
        <v>11005.8</v>
      </c>
      <c r="Q380" s="2">
        <v>11058.39</v>
      </c>
    </row>
    <row r="381" spans="1:17" x14ac:dyDescent="0.35">
      <c r="A381" s="9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9">
        <v>42191</v>
      </c>
      <c r="N381" s="2">
        <v>10825.1</v>
      </c>
      <c r="O381" s="2">
        <v>10996.5</v>
      </c>
      <c r="P381" s="2">
        <v>10823.5</v>
      </c>
      <c r="Q381" s="2">
        <v>10890.63</v>
      </c>
    </row>
    <row r="382" spans="1:17" x14ac:dyDescent="0.35">
      <c r="A382" s="9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9">
        <v>42192</v>
      </c>
      <c r="N382" s="10">
        <v>10930</v>
      </c>
      <c r="O382" s="2">
        <v>10946.9</v>
      </c>
      <c r="P382" s="10">
        <v>10664</v>
      </c>
      <c r="Q382" s="2">
        <v>10676.78</v>
      </c>
    </row>
    <row r="383" spans="1:17" x14ac:dyDescent="0.35">
      <c r="A383" s="9">
        <v>42221</v>
      </c>
      <c r="B383">
        <v>158.44</v>
      </c>
      <c r="C383">
        <v>158.44</v>
      </c>
      <c r="D383">
        <v>158.44</v>
      </c>
      <c r="E383">
        <v>158.44</v>
      </c>
      <c r="M383" s="9">
        <v>42193</v>
      </c>
      <c r="N383" s="2">
        <v>10710.3</v>
      </c>
      <c r="O383" s="2">
        <v>10802.8</v>
      </c>
      <c r="P383" s="2">
        <v>10652.8</v>
      </c>
      <c r="Q383" s="2">
        <v>10747.3</v>
      </c>
    </row>
    <row r="384" spans="1:17" x14ac:dyDescent="0.35">
      <c r="A384" s="9">
        <v>42222</v>
      </c>
      <c r="B384">
        <v>157.19</v>
      </c>
      <c r="C384">
        <v>157.19</v>
      </c>
      <c r="D384">
        <v>157.19</v>
      </c>
      <c r="E384">
        <v>157.19</v>
      </c>
      <c r="M384" s="9">
        <v>42194</v>
      </c>
      <c r="N384" s="2">
        <v>10795.1</v>
      </c>
      <c r="O384" s="10">
        <v>11035</v>
      </c>
      <c r="P384" s="2">
        <v>10784.5</v>
      </c>
      <c r="Q384" s="2">
        <v>10996.41</v>
      </c>
    </row>
    <row r="385" spans="1:17" x14ac:dyDescent="0.35">
      <c r="A385" s="9">
        <v>42223</v>
      </c>
      <c r="B385">
        <v>156.01</v>
      </c>
      <c r="C385">
        <v>156.01</v>
      </c>
      <c r="D385">
        <v>156.01</v>
      </c>
      <c r="E385">
        <v>156.01</v>
      </c>
      <c r="M385" s="9">
        <v>42195</v>
      </c>
      <c r="N385" s="2">
        <v>11170.7</v>
      </c>
      <c r="O385" s="2">
        <v>11339.8</v>
      </c>
      <c r="P385" s="2">
        <v>11149.3</v>
      </c>
      <c r="Q385" s="2">
        <v>11315.63</v>
      </c>
    </row>
    <row r="386" spans="1:17" x14ac:dyDescent="0.35">
      <c r="A386" s="9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9">
        <v>42198</v>
      </c>
      <c r="N386" s="2">
        <v>11489.2</v>
      </c>
      <c r="O386" s="10">
        <v>11507</v>
      </c>
      <c r="P386" s="2">
        <v>11421.8</v>
      </c>
      <c r="Q386" s="2">
        <v>11484.38</v>
      </c>
    </row>
    <row r="387" spans="1:17" x14ac:dyDescent="0.35">
      <c r="A387" s="9">
        <v>42227</v>
      </c>
      <c r="B387">
        <v>154.68</v>
      </c>
      <c r="C387">
        <v>154.68</v>
      </c>
      <c r="D387">
        <v>154.68</v>
      </c>
      <c r="E387">
        <v>154.68</v>
      </c>
      <c r="M387" s="9">
        <v>42199</v>
      </c>
      <c r="N387" s="2">
        <v>11456.5</v>
      </c>
      <c r="O387" s="2">
        <v>11519.4</v>
      </c>
      <c r="P387" s="2">
        <v>11414.4</v>
      </c>
      <c r="Q387" s="2">
        <v>11516.9</v>
      </c>
    </row>
    <row r="388" spans="1:17" x14ac:dyDescent="0.35">
      <c r="A388" s="9">
        <v>42228</v>
      </c>
      <c r="B388">
        <v>152.25</v>
      </c>
      <c r="C388">
        <v>152.25</v>
      </c>
      <c r="D388">
        <v>152.25</v>
      </c>
      <c r="E388">
        <v>152.25</v>
      </c>
      <c r="M388" s="9">
        <v>42200</v>
      </c>
      <c r="N388" s="2">
        <v>11508.3</v>
      </c>
      <c r="O388" s="10">
        <v>11566</v>
      </c>
      <c r="P388" s="10">
        <v>11476</v>
      </c>
      <c r="Q388" s="2">
        <v>11539.66</v>
      </c>
    </row>
    <row r="389" spans="1:17" x14ac:dyDescent="0.35">
      <c r="A389" s="9">
        <v>42229</v>
      </c>
      <c r="B389">
        <v>153.66</v>
      </c>
      <c r="C389">
        <v>153.66</v>
      </c>
      <c r="D389">
        <v>153.66</v>
      </c>
      <c r="E389">
        <v>153.66</v>
      </c>
      <c r="M389" s="9">
        <v>42201</v>
      </c>
      <c r="N389" s="2">
        <v>11624.5</v>
      </c>
      <c r="O389" s="2">
        <v>11787.6</v>
      </c>
      <c r="P389" s="2">
        <v>11607.1</v>
      </c>
      <c r="Q389" s="2">
        <v>11716.76</v>
      </c>
    </row>
    <row r="390" spans="1:17" x14ac:dyDescent="0.35">
      <c r="A390" s="9">
        <v>42230</v>
      </c>
      <c r="B390">
        <v>154.82</v>
      </c>
      <c r="C390">
        <v>154.82</v>
      </c>
      <c r="D390">
        <v>154.82</v>
      </c>
      <c r="E390">
        <v>154.82</v>
      </c>
      <c r="M390" s="9">
        <v>42202</v>
      </c>
      <c r="N390" s="2">
        <v>11747.5</v>
      </c>
      <c r="O390" s="2">
        <v>11753.2</v>
      </c>
      <c r="P390" s="2">
        <v>11649.9</v>
      </c>
      <c r="Q390" s="2">
        <v>11673.42</v>
      </c>
    </row>
    <row r="391" spans="1:17" x14ac:dyDescent="0.35">
      <c r="A391" s="9">
        <v>42233</v>
      </c>
      <c r="B391">
        <v>155.18</v>
      </c>
      <c r="C391">
        <v>155.18</v>
      </c>
      <c r="D391">
        <v>155.18</v>
      </c>
      <c r="E391">
        <v>155.18</v>
      </c>
      <c r="M391" s="9">
        <v>42205</v>
      </c>
      <c r="N391" s="2">
        <v>11679.5</v>
      </c>
      <c r="O391" s="2">
        <v>11802.4</v>
      </c>
      <c r="P391" s="2">
        <v>11678.1</v>
      </c>
      <c r="Q391" s="2">
        <v>11735.72</v>
      </c>
    </row>
    <row r="392" spans="1:17" x14ac:dyDescent="0.35">
      <c r="A392" s="9">
        <v>42234</v>
      </c>
      <c r="B392">
        <v>155.32</v>
      </c>
      <c r="C392">
        <v>155.32</v>
      </c>
      <c r="D392">
        <v>155.32</v>
      </c>
      <c r="E392">
        <v>155.32</v>
      </c>
      <c r="M392" s="9">
        <v>42206</v>
      </c>
      <c r="N392" s="10">
        <v>11760</v>
      </c>
      <c r="O392" s="2">
        <v>11773.5</v>
      </c>
      <c r="P392" s="2">
        <v>11583.9</v>
      </c>
      <c r="Q392" s="2">
        <v>11604.8</v>
      </c>
    </row>
    <row r="393" spans="1:17" x14ac:dyDescent="0.35">
      <c r="A393" s="9">
        <v>42235</v>
      </c>
      <c r="B393">
        <v>152.94</v>
      </c>
      <c r="C393">
        <v>152.94</v>
      </c>
      <c r="D393">
        <v>152.94</v>
      </c>
      <c r="E393">
        <v>152.94</v>
      </c>
      <c r="M393" s="9">
        <v>42207</v>
      </c>
      <c r="N393" s="2">
        <v>11511.2</v>
      </c>
      <c r="O393" s="2">
        <v>11589.6</v>
      </c>
      <c r="P393" s="2">
        <v>11486.3</v>
      </c>
      <c r="Q393" s="2">
        <v>11520.7</v>
      </c>
    </row>
    <row r="394" spans="1:17" x14ac:dyDescent="0.35">
      <c r="A394" s="9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9">
        <v>42208</v>
      </c>
      <c r="N394" s="2">
        <v>11611.4</v>
      </c>
      <c r="O394" s="2">
        <v>11614.8</v>
      </c>
      <c r="P394" s="2">
        <v>11453.6</v>
      </c>
      <c r="Q394" s="2">
        <v>11512.1</v>
      </c>
    </row>
    <row r="395" spans="1:17" x14ac:dyDescent="0.35">
      <c r="A395" s="9">
        <v>42237</v>
      </c>
      <c r="B395">
        <v>143.85</v>
      </c>
      <c r="C395">
        <v>143.85</v>
      </c>
      <c r="D395">
        <v>143.85</v>
      </c>
      <c r="E395">
        <v>143.85</v>
      </c>
      <c r="M395" s="9">
        <v>42209</v>
      </c>
      <c r="N395" s="2">
        <v>11467.8</v>
      </c>
      <c r="O395" s="2">
        <v>11542.9</v>
      </c>
      <c r="P395" s="2">
        <v>11334.8</v>
      </c>
      <c r="Q395" s="2">
        <v>11347.5</v>
      </c>
    </row>
    <row r="396" spans="1:17" x14ac:dyDescent="0.35">
      <c r="A396" s="9">
        <v>42240</v>
      </c>
      <c r="B396">
        <v>135.79</v>
      </c>
      <c r="C396">
        <v>135.79</v>
      </c>
      <c r="D396">
        <v>135.79</v>
      </c>
      <c r="E396">
        <v>135.79</v>
      </c>
      <c r="M396" s="9">
        <v>42212</v>
      </c>
      <c r="N396" s="2">
        <v>11287.8</v>
      </c>
      <c r="O396" s="2">
        <v>11297.5</v>
      </c>
      <c r="P396" s="2">
        <v>11052.9</v>
      </c>
      <c r="Q396" s="2">
        <v>11056.4</v>
      </c>
    </row>
    <row r="397" spans="1:17" x14ac:dyDescent="0.35">
      <c r="A397" s="9">
        <v>42241</v>
      </c>
      <c r="B397">
        <v>139.18</v>
      </c>
      <c r="C397">
        <v>139.18</v>
      </c>
      <c r="D397">
        <v>139.18</v>
      </c>
      <c r="E397">
        <v>139.18</v>
      </c>
      <c r="M397" s="9">
        <v>42213</v>
      </c>
      <c r="N397" s="2">
        <v>11129.9</v>
      </c>
      <c r="O397" s="2">
        <v>11242.4</v>
      </c>
      <c r="P397" s="2">
        <v>11068.3</v>
      </c>
      <c r="Q397" s="2">
        <v>11173.9</v>
      </c>
    </row>
    <row r="398" spans="1:17" x14ac:dyDescent="0.35">
      <c r="A398" s="9">
        <v>42242</v>
      </c>
      <c r="B398">
        <v>140.43</v>
      </c>
      <c r="C398">
        <v>140.43</v>
      </c>
      <c r="D398">
        <v>140.43</v>
      </c>
      <c r="E398">
        <v>140.43</v>
      </c>
      <c r="M398" s="9">
        <v>42214</v>
      </c>
      <c r="N398" s="2">
        <v>11249.3</v>
      </c>
      <c r="O398" s="2">
        <v>11253.6</v>
      </c>
      <c r="P398" s="2">
        <v>11123.2</v>
      </c>
      <c r="Q398" s="2">
        <v>11211.8</v>
      </c>
    </row>
    <row r="399" spans="1:17" x14ac:dyDescent="0.35">
      <c r="A399" s="9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9">
        <v>42215</v>
      </c>
      <c r="N399" s="2">
        <v>11305.5</v>
      </c>
      <c r="O399" s="2">
        <v>11313.3</v>
      </c>
      <c r="P399" s="2">
        <v>11140.7</v>
      </c>
      <c r="Q399" s="2">
        <v>11257.2</v>
      </c>
    </row>
    <row r="400" spans="1:17" x14ac:dyDescent="0.35">
      <c r="A400" s="9">
        <v>42244</v>
      </c>
      <c r="B400">
        <v>146.94</v>
      </c>
      <c r="C400">
        <v>146.94</v>
      </c>
      <c r="D400">
        <v>146.94</v>
      </c>
      <c r="E400">
        <v>146.94</v>
      </c>
      <c r="M400" s="9">
        <v>42216</v>
      </c>
      <c r="N400" s="2">
        <v>11271.3</v>
      </c>
      <c r="O400" s="10">
        <v>11309</v>
      </c>
      <c r="P400" s="2">
        <v>11173.2</v>
      </c>
      <c r="Q400" s="10">
        <v>11309</v>
      </c>
    </row>
    <row r="401" spans="1:17" x14ac:dyDescent="0.35">
      <c r="A401" s="9">
        <v>42247</v>
      </c>
      <c r="B401">
        <v>146.47</v>
      </c>
      <c r="C401">
        <v>146.47</v>
      </c>
      <c r="D401">
        <v>146.47</v>
      </c>
      <c r="E401">
        <v>146.47</v>
      </c>
      <c r="M401" s="9">
        <v>42219</v>
      </c>
      <c r="N401" s="2">
        <v>11295.5</v>
      </c>
      <c r="O401" s="2">
        <v>11460.4</v>
      </c>
      <c r="P401" s="2">
        <v>11248.3</v>
      </c>
      <c r="Q401" s="2">
        <v>11443.7</v>
      </c>
    </row>
    <row r="402" spans="1:17" x14ac:dyDescent="0.35">
      <c r="A402" s="9">
        <v>42248</v>
      </c>
      <c r="B402">
        <v>142.29</v>
      </c>
      <c r="C402">
        <v>142.29</v>
      </c>
      <c r="D402">
        <v>142.29</v>
      </c>
      <c r="E402">
        <v>142.29</v>
      </c>
      <c r="M402" s="9">
        <v>42220</v>
      </c>
      <c r="N402" s="2">
        <v>11408.2</v>
      </c>
      <c r="O402" s="2">
        <v>11476.9</v>
      </c>
      <c r="P402" s="2">
        <v>11380.8</v>
      </c>
      <c r="Q402" s="2">
        <v>11456.1</v>
      </c>
    </row>
    <row r="403" spans="1:17" x14ac:dyDescent="0.35">
      <c r="A403" s="9">
        <v>42249</v>
      </c>
      <c r="B403">
        <v>143.13</v>
      </c>
      <c r="C403">
        <v>143.13</v>
      </c>
      <c r="D403">
        <v>143.13</v>
      </c>
      <c r="E403">
        <v>143.13</v>
      </c>
      <c r="M403" s="9">
        <v>42221</v>
      </c>
      <c r="N403" s="2">
        <v>11503.2</v>
      </c>
      <c r="O403" s="2">
        <v>11655.7</v>
      </c>
      <c r="P403" s="2">
        <v>11497.9</v>
      </c>
      <c r="Q403" s="2">
        <v>11636.3</v>
      </c>
    </row>
    <row r="404" spans="1:17" x14ac:dyDescent="0.35">
      <c r="A404" s="9">
        <v>42250</v>
      </c>
      <c r="B404">
        <v>146</v>
      </c>
      <c r="C404">
        <v>146</v>
      </c>
      <c r="D404">
        <v>146</v>
      </c>
      <c r="E404">
        <v>146</v>
      </c>
      <c r="M404" s="9">
        <v>42222</v>
      </c>
      <c r="N404" s="2">
        <v>11605.6</v>
      </c>
      <c r="O404" s="2">
        <v>11669.9</v>
      </c>
      <c r="P404" s="10">
        <v>11575</v>
      </c>
      <c r="Q404" s="2">
        <v>11585.1</v>
      </c>
    </row>
    <row r="405" spans="1:17" x14ac:dyDescent="0.35">
      <c r="A405" s="9">
        <v>42251</v>
      </c>
      <c r="B405">
        <v>143.53</v>
      </c>
      <c r="C405">
        <v>143.53</v>
      </c>
      <c r="D405">
        <v>143.53</v>
      </c>
      <c r="E405">
        <v>143.53</v>
      </c>
      <c r="M405" s="9">
        <v>42223</v>
      </c>
      <c r="N405" s="2">
        <v>11561.4</v>
      </c>
      <c r="O405" s="2">
        <v>11582.9</v>
      </c>
      <c r="P405" s="2">
        <v>11484.8</v>
      </c>
      <c r="Q405" s="2">
        <v>11490.8</v>
      </c>
    </row>
    <row r="406" spans="1:17" x14ac:dyDescent="0.35">
      <c r="A406" s="9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9">
        <v>42226</v>
      </c>
      <c r="N406" s="2">
        <v>11545.6</v>
      </c>
      <c r="O406" s="2">
        <v>11618.3</v>
      </c>
      <c r="P406" s="2">
        <v>11431.8</v>
      </c>
      <c r="Q406" s="2">
        <v>11604.8</v>
      </c>
    </row>
    <row r="407" spans="1:17" x14ac:dyDescent="0.35">
      <c r="A407" s="9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9">
        <v>42227</v>
      </c>
      <c r="N407" s="10">
        <v>11548</v>
      </c>
      <c r="O407" s="10">
        <v>11561</v>
      </c>
      <c r="P407" s="2">
        <v>11278.7</v>
      </c>
      <c r="Q407" s="2">
        <v>11293.7</v>
      </c>
    </row>
    <row r="408" spans="1:17" x14ac:dyDescent="0.35">
      <c r="A408" s="9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9">
        <v>42228</v>
      </c>
      <c r="N408" s="2">
        <v>11151.7</v>
      </c>
      <c r="O408" s="2">
        <v>11153.6</v>
      </c>
      <c r="P408" s="2">
        <v>10892.9</v>
      </c>
      <c r="Q408" s="2">
        <v>10924.6</v>
      </c>
    </row>
    <row r="409" spans="1:17" x14ac:dyDescent="0.35">
      <c r="A409" s="9">
        <v>42257</v>
      </c>
      <c r="B409">
        <v>145.69</v>
      </c>
      <c r="C409">
        <v>145.69</v>
      </c>
      <c r="D409">
        <v>145.69</v>
      </c>
      <c r="E409">
        <v>145.69</v>
      </c>
      <c r="M409" s="9">
        <v>42229</v>
      </c>
      <c r="N409" s="2">
        <v>11098.2</v>
      </c>
      <c r="O409" s="10">
        <v>11154</v>
      </c>
      <c r="P409" s="2">
        <v>10980.9</v>
      </c>
      <c r="Q409" s="2">
        <v>11014.6</v>
      </c>
    </row>
    <row r="410" spans="1:17" x14ac:dyDescent="0.35">
      <c r="A410" s="9">
        <v>42258</v>
      </c>
      <c r="B410">
        <v>144.81</v>
      </c>
      <c r="C410">
        <v>144.81</v>
      </c>
      <c r="D410">
        <v>144.81</v>
      </c>
      <c r="E410">
        <v>144.81</v>
      </c>
      <c r="M410" s="9">
        <v>42230</v>
      </c>
      <c r="N410" s="2">
        <v>11010.5</v>
      </c>
      <c r="O410" s="2">
        <v>11093.1</v>
      </c>
      <c r="P410" s="2">
        <v>10911.2</v>
      </c>
      <c r="Q410" s="2">
        <v>10985.1</v>
      </c>
    </row>
    <row r="411" spans="1:17" x14ac:dyDescent="0.35">
      <c r="A411" s="9">
        <v>42261</v>
      </c>
      <c r="B411">
        <v>144.32</v>
      </c>
      <c r="C411">
        <v>144.32</v>
      </c>
      <c r="D411">
        <v>144.32</v>
      </c>
      <c r="E411">
        <v>144.32</v>
      </c>
      <c r="M411" s="9">
        <v>42233</v>
      </c>
      <c r="N411" s="2">
        <v>11044.8</v>
      </c>
      <c r="O411" s="2">
        <v>11113.8</v>
      </c>
      <c r="P411" s="2">
        <v>10818.7</v>
      </c>
      <c r="Q411" s="2">
        <v>10940.3</v>
      </c>
    </row>
    <row r="412" spans="1:17" x14ac:dyDescent="0.35">
      <c r="A412" s="9">
        <v>42262</v>
      </c>
      <c r="B412">
        <v>145.44</v>
      </c>
      <c r="C412">
        <v>145.44</v>
      </c>
      <c r="D412">
        <v>145.44</v>
      </c>
      <c r="E412">
        <v>145.44</v>
      </c>
      <c r="M412" s="9">
        <v>42234</v>
      </c>
      <c r="N412" s="2">
        <v>10916.7</v>
      </c>
      <c r="O412" s="10">
        <v>10976</v>
      </c>
      <c r="P412" s="2">
        <v>10883.1</v>
      </c>
      <c r="Q412" s="2">
        <v>10915.9</v>
      </c>
    </row>
    <row r="413" spans="1:17" x14ac:dyDescent="0.35">
      <c r="A413" s="9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9">
        <v>42235</v>
      </c>
      <c r="N413" s="2">
        <v>10819.8</v>
      </c>
      <c r="O413" s="2">
        <v>10848.8</v>
      </c>
      <c r="P413" s="2">
        <v>10681.4</v>
      </c>
      <c r="Q413" s="2">
        <v>10682.2</v>
      </c>
    </row>
    <row r="414" spans="1:17" x14ac:dyDescent="0.35">
      <c r="A414" s="9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9">
        <v>42236</v>
      </c>
      <c r="N414" s="2">
        <v>10593.3</v>
      </c>
      <c r="O414" s="2">
        <v>10654.5</v>
      </c>
      <c r="P414" s="10">
        <v>10401</v>
      </c>
      <c r="Q414" s="2">
        <v>10432.200000000001</v>
      </c>
    </row>
    <row r="415" spans="1:17" x14ac:dyDescent="0.35">
      <c r="A415" s="9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9">
        <v>42237</v>
      </c>
      <c r="N415" s="2">
        <v>10228.700000000001</v>
      </c>
      <c r="O415" s="2">
        <v>10437.299999999999</v>
      </c>
      <c r="P415" s="2">
        <v>10124.5</v>
      </c>
      <c r="Q415" s="2">
        <v>10124.5</v>
      </c>
    </row>
    <row r="416" spans="1:17" x14ac:dyDescent="0.35">
      <c r="A416" s="9">
        <v>42268</v>
      </c>
      <c r="B416">
        <v>145.97</v>
      </c>
      <c r="C416">
        <v>145.97</v>
      </c>
      <c r="D416">
        <v>145.97</v>
      </c>
      <c r="E416">
        <v>145.97</v>
      </c>
      <c r="M416" s="9">
        <v>42240</v>
      </c>
      <c r="N416" s="2">
        <v>9805.7199999999993</v>
      </c>
      <c r="O416" s="2">
        <v>9935.5300000000007</v>
      </c>
      <c r="P416" s="2">
        <v>9338.2000000000007</v>
      </c>
      <c r="Q416" s="2">
        <v>9648.43</v>
      </c>
    </row>
    <row r="417" spans="1:17" x14ac:dyDescent="0.35">
      <c r="A417" s="9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9">
        <v>42241</v>
      </c>
      <c r="N417" s="2">
        <v>9816.59</v>
      </c>
      <c r="O417" s="2">
        <v>10185.9</v>
      </c>
      <c r="P417" s="2">
        <v>9748.92</v>
      </c>
      <c r="Q417" s="2">
        <v>10128.1</v>
      </c>
    </row>
    <row r="418" spans="1:17" x14ac:dyDescent="0.35">
      <c r="A418" s="9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9">
        <v>42242</v>
      </c>
      <c r="N418" s="2">
        <v>9956.85</v>
      </c>
      <c r="O418" s="10">
        <v>10160</v>
      </c>
      <c r="P418" s="2">
        <v>9853.1200000000008</v>
      </c>
      <c r="Q418" s="2">
        <v>9997.43</v>
      </c>
    </row>
    <row r="419" spans="1:17" x14ac:dyDescent="0.35">
      <c r="A419" s="9">
        <v>42271</v>
      </c>
      <c r="B419">
        <v>140.57</v>
      </c>
      <c r="C419">
        <v>140.57</v>
      </c>
      <c r="D419">
        <v>140.57</v>
      </c>
      <c r="E419">
        <v>140.57</v>
      </c>
      <c r="M419" s="9">
        <v>42243</v>
      </c>
      <c r="N419" s="2">
        <v>10271.299999999999</v>
      </c>
      <c r="O419" s="10">
        <v>10383</v>
      </c>
      <c r="P419" s="10">
        <v>10222</v>
      </c>
      <c r="Q419" s="2">
        <v>10315.6</v>
      </c>
    </row>
    <row r="420" spans="1:17" x14ac:dyDescent="0.35">
      <c r="A420" s="9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9">
        <v>42244</v>
      </c>
      <c r="N420" s="2">
        <v>10335.9</v>
      </c>
      <c r="O420" s="2">
        <v>10336.9</v>
      </c>
      <c r="P420" s="2">
        <v>10186.1</v>
      </c>
      <c r="Q420" s="2">
        <v>10298.5</v>
      </c>
    </row>
    <row r="421" spans="1:17" x14ac:dyDescent="0.35">
      <c r="A421" s="9">
        <v>42275</v>
      </c>
      <c r="B421">
        <v>140.68</v>
      </c>
      <c r="C421">
        <v>140.68</v>
      </c>
      <c r="D421">
        <v>140.68</v>
      </c>
      <c r="E421">
        <v>140.68</v>
      </c>
      <c r="M421" s="9">
        <v>42247</v>
      </c>
      <c r="N421" s="10">
        <v>10201</v>
      </c>
      <c r="O421" s="2">
        <v>10273.5</v>
      </c>
      <c r="P421" s="2">
        <v>10132.200000000001</v>
      </c>
      <c r="Q421" s="2">
        <v>10259.5</v>
      </c>
    </row>
    <row r="422" spans="1:17" x14ac:dyDescent="0.35">
      <c r="A422" s="9">
        <v>42276</v>
      </c>
      <c r="B422">
        <v>140.01</v>
      </c>
      <c r="C422">
        <v>140.01</v>
      </c>
      <c r="D422">
        <v>140.01</v>
      </c>
      <c r="E422">
        <v>140.01</v>
      </c>
      <c r="M422" s="9">
        <v>42248</v>
      </c>
      <c r="N422" s="2">
        <v>10073.700000000001</v>
      </c>
      <c r="O422" s="2">
        <v>10119.5</v>
      </c>
      <c r="P422" s="2">
        <v>9928.65</v>
      </c>
      <c r="Q422" s="2">
        <v>10015.6</v>
      </c>
    </row>
    <row r="423" spans="1:17" x14ac:dyDescent="0.35">
      <c r="A423" s="9">
        <v>42277</v>
      </c>
      <c r="B423">
        <v>143.43</v>
      </c>
      <c r="C423">
        <v>143.43</v>
      </c>
      <c r="D423">
        <v>143.43</v>
      </c>
      <c r="E423">
        <v>143.43</v>
      </c>
      <c r="M423" s="9">
        <v>42249</v>
      </c>
      <c r="N423" s="2">
        <v>10060.299999999999</v>
      </c>
      <c r="O423" s="2">
        <v>10122.299999999999</v>
      </c>
      <c r="P423" s="2">
        <v>9962.25</v>
      </c>
      <c r="Q423" s="10">
        <v>10048</v>
      </c>
    </row>
    <row r="424" spans="1:17" x14ac:dyDescent="0.35">
      <c r="A424" s="9">
        <v>42278</v>
      </c>
      <c r="B424">
        <v>142.5</v>
      </c>
      <c r="C424">
        <v>142.5</v>
      </c>
      <c r="D424">
        <v>142.5</v>
      </c>
      <c r="E424">
        <v>142.5</v>
      </c>
      <c r="M424" s="9">
        <v>42250</v>
      </c>
      <c r="N424" s="2">
        <v>10161.4</v>
      </c>
      <c r="O424" s="2">
        <v>10380.4</v>
      </c>
      <c r="P424" s="2">
        <v>10145.700000000001</v>
      </c>
      <c r="Q424" s="2">
        <v>10317.799999999999</v>
      </c>
    </row>
    <row r="425" spans="1:17" x14ac:dyDescent="0.35">
      <c r="A425" s="9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9">
        <v>42251</v>
      </c>
      <c r="N425" s="2">
        <v>10216.200000000001</v>
      </c>
      <c r="O425" s="2">
        <v>10216.200000000001</v>
      </c>
      <c r="P425" s="2">
        <v>9996.16</v>
      </c>
      <c r="Q425" s="10">
        <v>10038</v>
      </c>
    </row>
    <row r="426" spans="1:17" x14ac:dyDescent="0.35">
      <c r="A426" s="9">
        <v>42282</v>
      </c>
      <c r="B426">
        <v>147.63</v>
      </c>
      <c r="C426">
        <v>147.63</v>
      </c>
      <c r="D426">
        <v>147.63</v>
      </c>
      <c r="E426">
        <v>147.63</v>
      </c>
      <c r="M426" s="9">
        <v>42254</v>
      </c>
      <c r="N426" s="2">
        <v>10148.799999999999</v>
      </c>
      <c r="O426" s="2">
        <v>10184.6</v>
      </c>
      <c r="P426" s="2">
        <v>10055.1</v>
      </c>
      <c r="Q426" s="2">
        <v>10108.6</v>
      </c>
    </row>
    <row r="427" spans="1:17" x14ac:dyDescent="0.35">
      <c r="A427" s="9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9">
        <v>42255</v>
      </c>
      <c r="N427" s="2">
        <v>10198.6</v>
      </c>
      <c r="O427" s="2">
        <v>10371.9</v>
      </c>
      <c r="P427" s="2">
        <v>10198.5</v>
      </c>
      <c r="Q427" s="2">
        <v>10271.4</v>
      </c>
    </row>
    <row r="428" spans="1:17" x14ac:dyDescent="0.35">
      <c r="A428" s="9">
        <v>42284</v>
      </c>
      <c r="B428">
        <v>150.1</v>
      </c>
      <c r="C428">
        <v>150.1</v>
      </c>
      <c r="D428">
        <v>150.1</v>
      </c>
      <c r="E428">
        <v>150.1</v>
      </c>
      <c r="M428" s="9">
        <v>42256</v>
      </c>
      <c r="N428" s="2">
        <v>10489.3</v>
      </c>
      <c r="O428" s="2">
        <v>10512.6</v>
      </c>
      <c r="P428" s="2">
        <v>10301.200000000001</v>
      </c>
      <c r="Q428" s="2">
        <v>10303.1</v>
      </c>
    </row>
    <row r="429" spans="1:17" x14ac:dyDescent="0.35">
      <c r="A429" s="9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9">
        <v>42257</v>
      </c>
      <c r="N429" s="10">
        <v>10216</v>
      </c>
      <c r="O429" s="2">
        <v>10326.5</v>
      </c>
      <c r="P429" s="2">
        <v>10157.4</v>
      </c>
      <c r="Q429" s="2">
        <v>10210.4</v>
      </c>
    </row>
    <row r="430" spans="1:17" x14ac:dyDescent="0.35">
      <c r="A430" s="9">
        <v>42286</v>
      </c>
      <c r="B430">
        <v>150.62</v>
      </c>
      <c r="C430">
        <v>150.62</v>
      </c>
      <c r="D430">
        <v>150.62</v>
      </c>
      <c r="E430">
        <v>150.62</v>
      </c>
      <c r="M430" s="9">
        <v>42258</v>
      </c>
      <c r="N430" s="2">
        <v>10243.4</v>
      </c>
      <c r="O430" s="2">
        <v>10243.4</v>
      </c>
      <c r="P430" s="10">
        <v>10079</v>
      </c>
      <c r="Q430" s="2">
        <v>10123.6</v>
      </c>
    </row>
    <row r="431" spans="1:17" x14ac:dyDescent="0.35">
      <c r="A431" s="9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9">
        <v>42261</v>
      </c>
      <c r="N431" s="2">
        <v>10112.9</v>
      </c>
      <c r="O431" s="2">
        <v>10225.4</v>
      </c>
      <c r="P431" s="2">
        <v>10084.9</v>
      </c>
      <c r="Q431" s="2">
        <v>10131.700000000001</v>
      </c>
    </row>
    <row r="432" spans="1:17" x14ac:dyDescent="0.35">
      <c r="A432" s="9">
        <v>42290</v>
      </c>
      <c r="B432">
        <v>148.37</v>
      </c>
      <c r="C432">
        <v>148.37</v>
      </c>
      <c r="D432">
        <v>148.37</v>
      </c>
      <c r="E432">
        <v>148.37</v>
      </c>
      <c r="M432" s="9">
        <v>42262</v>
      </c>
      <c r="N432" s="2">
        <v>10154.799999999999</v>
      </c>
      <c r="O432" s="2">
        <v>10244.9</v>
      </c>
      <c r="P432" s="2">
        <v>10070.200000000001</v>
      </c>
      <c r="Q432" s="2">
        <v>10188.1</v>
      </c>
    </row>
    <row r="433" spans="1:17" x14ac:dyDescent="0.35">
      <c r="A433" s="9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9">
        <v>42263</v>
      </c>
      <c r="N433" s="2">
        <v>10288.4</v>
      </c>
      <c r="O433" s="2">
        <v>10336.200000000001</v>
      </c>
      <c r="P433" s="10">
        <v>10174</v>
      </c>
      <c r="Q433" s="2">
        <v>10227.200000000001</v>
      </c>
    </row>
    <row r="434" spans="1:17" x14ac:dyDescent="0.35">
      <c r="A434" s="9">
        <v>42292</v>
      </c>
      <c r="B434">
        <v>150.07</v>
      </c>
      <c r="C434">
        <v>150.07</v>
      </c>
      <c r="D434">
        <v>150.07</v>
      </c>
      <c r="E434">
        <v>150.07</v>
      </c>
      <c r="M434" s="9">
        <v>42264</v>
      </c>
      <c r="N434" s="2">
        <v>10269.299999999999</v>
      </c>
      <c r="O434" s="2">
        <v>10273.299999999999</v>
      </c>
      <c r="P434" s="2">
        <v>10208.5</v>
      </c>
      <c r="Q434" s="2">
        <v>10229.6</v>
      </c>
    </row>
    <row r="435" spans="1:17" x14ac:dyDescent="0.35">
      <c r="A435" s="9">
        <v>42293</v>
      </c>
      <c r="B435">
        <v>149.72</v>
      </c>
      <c r="C435">
        <v>149.72</v>
      </c>
      <c r="D435">
        <v>149.72</v>
      </c>
      <c r="E435">
        <v>149.72</v>
      </c>
      <c r="M435" s="9">
        <v>42265</v>
      </c>
      <c r="N435" s="2">
        <v>10177.6</v>
      </c>
      <c r="O435" s="2">
        <v>10180.5</v>
      </c>
      <c r="P435" s="2">
        <v>9861.51</v>
      </c>
      <c r="Q435" s="2">
        <v>9916.16</v>
      </c>
    </row>
    <row r="436" spans="1:17" x14ac:dyDescent="0.35">
      <c r="A436" s="9">
        <v>42296</v>
      </c>
      <c r="B436">
        <v>151.01</v>
      </c>
      <c r="C436">
        <v>151.01</v>
      </c>
      <c r="D436">
        <v>151.01</v>
      </c>
      <c r="E436">
        <v>151.01</v>
      </c>
      <c r="M436" s="9">
        <v>42268</v>
      </c>
      <c r="N436" s="2">
        <v>9837.1299999999992</v>
      </c>
      <c r="O436" s="2">
        <v>10000.620000000001</v>
      </c>
      <c r="P436" s="2">
        <v>9785.11</v>
      </c>
      <c r="Q436" s="2">
        <v>9948.51</v>
      </c>
    </row>
    <row r="437" spans="1:17" x14ac:dyDescent="0.35">
      <c r="A437" s="9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9">
        <v>42269</v>
      </c>
      <c r="N437" s="2">
        <v>9974.41</v>
      </c>
      <c r="O437" s="2">
        <v>9974.7999999999993</v>
      </c>
      <c r="P437" s="2">
        <v>9558.9599999999991</v>
      </c>
      <c r="Q437" s="2">
        <v>9570.66</v>
      </c>
    </row>
    <row r="438" spans="1:17" x14ac:dyDescent="0.35">
      <c r="A438" s="9">
        <v>42298</v>
      </c>
      <c r="B438">
        <v>150.71</v>
      </c>
      <c r="C438">
        <v>150.71</v>
      </c>
      <c r="D438">
        <v>150.71</v>
      </c>
      <c r="E438">
        <v>150.71</v>
      </c>
      <c r="M438" s="9">
        <v>42270</v>
      </c>
      <c r="N438" s="2">
        <v>9578.1</v>
      </c>
      <c r="O438" s="2">
        <v>9712.4599999999991</v>
      </c>
      <c r="P438" s="2">
        <v>9492.86</v>
      </c>
      <c r="Q438" s="2">
        <v>9612.6200000000008</v>
      </c>
    </row>
    <row r="439" spans="1:17" x14ac:dyDescent="0.35">
      <c r="A439" s="9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9">
        <v>42271</v>
      </c>
      <c r="N439" s="2">
        <v>9599.91</v>
      </c>
      <c r="O439" s="2">
        <v>9707.69</v>
      </c>
      <c r="P439" s="2">
        <v>9362.2800000000007</v>
      </c>
      <c r="Q439" s="2">
        <v>9427.64</v>
      </c>
    </row>
    <row r="440" spans="1:17" x14ac:dyDescent="0.35">
      <c r="A440" s="9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9">
        <v>42272</v>
      </c>
      <c r="N440" s="2">
        <v>9594.5300000000007</v>
      </c>
      <c r="O440" s="2">
        <v>9745.77</v>
      </c>
      <c r="P440" s="2">
        <v>9585.33</v>
      </c>
      <c r="Q440" s="2">
        <v>9688.5300000000007</v>
      </c>
    </row>
    <row r="441" spans="1:17" x14ac:dyDescent="0.35">
      <c r="A441" s="9">
        <v>42303</v>
      </c>
      <c r="B441">
        <v>155.72</v>
      </c>
      <c r="C441">
        <v>155.72</v>
      </c>
      <c r="D441">
        <v>155.72</v>
      </c>
      <c r="E441">
        <v>155.72</v>
      </c>
      <c r="M441" s="9">
        <v>42275</v>
      </c>
      <c r="N441" s="2">
        <v>9633.68</v>
      </c>
      <c r="O441" s="2">
        <v>9677.25</v>
      </c>
      <c r="P441" s="2">
        <v>9479.4</v>
      </c>
      <c r="Q441" s="2">
        <v>9483.5499999999993</v>
      </c>
    </row>
    <row r="442" spans="1:17" x14ac:dyDescent="0.35">
      <c r="A442" s="9">
        <v>42304</v>
      </c>
      <c r="B442">
        <v>153.81</v>
      </c>
      <c r="C442">
        <v>153.81</v>
      </c>
      <c r="D442">
        <v>153.81</v>
      </c>
      <c r="E442">
        <v>153.81</v>
      </c>
      <c r="M442" s="9">
        <v>42276</v>
      </c>
      <c r="N442" s="2">
        <v>9346.0400000000009</v>
      </c>
      <c r="O442" s="2">
        <v>9536.6299999999992</v>
      </c>
      <c r="P442" s="2">
        <v>9325.0499999999993</v>
      </c>
      <c r="Q442" s="2">
        <v>9450.4</v>
      </c>
    </row>
    <row r="443" spans="1:17" x14ac:dyDescent="0.35">
      <c r="A443" s="9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9">
        <v>42277</v>
      </c>
      <c r="N443" s="2">
        <v>9674.61</v>
      </c>
      <c r="O443" s="2">
        <v>9732.5400000000009</v>
      </c>
      <c r="P443" s="2">
        <v>9596.9500000000007</v>
      </c>
      <c r="Q443" s="2">
        <v>9660.44</v>
      </c>
    </row>
    <row r="444" spans="1:17" x14ac:dyDescent="0.35">
      <c r="A444" s="9">
        <v>42306</v>
      </c>
      <c r="B444">
        <v>156.56</v>
      </c>
      <c r="C444">
        <v>156.56</v>
      </c>
      <c r="D444">
        <v>156.56</v>
      </c>
      <c r="E444">
        <v>156.56</v>
      </c>
      <c r="M444" s="9">
        <v>42278</v>
      </c>
      <c r="N444" s="2">
        <v>9757.0400000000009</v>
      </c>
      <c r="O444" s="2">
        <v>9788.27</v>
      </c>
      <c r="P444" s="2">
        <v>9471.36</v>
      </c>
      <c r="Q444" s="2">
        <v>9509.25</v>
      </c>
    </row>
    <row r="445" spans="1:17" x14ac:dyDescent="0.35">
      <c r="A445" s="9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9">
        <v>42279</v>
      </c>
      <c r="N445" s="2">
        <v>9606.59</v>
      </c>
      <c r="O445" s="2">
        <v>9667.5400000000009</v>
      </c>
      <c r="P445" s="2">
        <v>9396.34</v>
      </c>
      <c r="Q445" s="2">
        <v>9553.07</v>
      </c>
    </row>
    <row r="446" spans="1:17" x14ac:dyDescent="0.35">
      <c r="A446" s="9">
        <v>42310</v>
      </c>
      <c r="B446">
        <v>157.63</v>
      </c>
      <c r="C446">
        <v>157.63</v>
      </c>
      <c r="D446">
        <v>157.63</v>
      </c>
      <c r="E446">
        <v>157.63</v>
      </c>
      <c r="M446" s="9">
        <v>42282</v>
      </c>
      <c r="N446" s="2">
        <v>9691.65</v>
      </c>
      <c r="O446" s="2">
        <v>9854.77</v>
      </c>
      <c r="P446" s="2">
        <v>9647.17</v>
      </c>
      <c r="Q446" s="2">
        <v>9814.7900000000009</v>
      </c>
    </row>
    <row r="447" spans="1:17" x14ac:dyDescent="0.35">
      <c r="A447" s="9">
        <v>42311</v>
      </c>
      <c r="B447">
        <v>158.57</v>
      </c>
      <c r="C447">
        <v>158.57</v>
      </c>
      <c r="D447">
        <v>158.57</v>
      </c>
      <c r="E447">
        <v>158.57</v>
      </c>
      <c r="M447" s="9">
        <v>42283</v>
      </c>
      <c r="N447" s="2">
        <v>9804.42</v>
      </c>
      <c r="O447" s="2">
        <v>9957.92</v>
      </c>
      <c r="P447" s="2">
        <v>9730.41</v>
      </c>
      <c r="Q447" s="2">
        <v>9902.83</v>
      </c>
    </row>
    <row r="448" spans="1:17" x14ac:dyDescent="0.35">
      <c r="A448" s="9">
        <v>42312</v>
      </c>
      <c r="B448">
        <v>159.18</v>
      </c>
      <c r="C448">
        <v>159.18</v>
      </c>
      <c r="D448">
        <v>159.18</v>
      </c>
      <c r="E448">
        <v>159.18</v>
      </c>
      <c r="M448" s="9">
        <v>42284</v>
      </c>
      <c r="N448" s="2">
        <v>9968.56</v>
      </c>
      <c r="O448" s="2">
        <v>10093.1</v>
      </c>
      <c r="P448" s="2">
        <v>9932.42</v>
      </c>
      <c r="Q448" s="2">
        <v>9970.4</v>
      </c>
    </row>
    <row r="449" spans="1:17" x14ac:dyDescent="0.35">
      <c r="A449" s="9">
        <v>42313</v>
      </c>
      <c r="B449">
        <v>158.75</v>
      </c>
      <c r="C449">
        <v>158.75</v>
      </c>
      <c r="D449">
        <v>158.75</v>
      </c>
      <c r="E449">
        <v>158.75</v>
      </c>
      <c r="M449" s="9">
        <v>42285</v>
      </c>
      <c r="N449" s="2">
        <v>9942.7800000000007</v>
      </c>
      <c r="O449" s="2">
        <v>10027.42</v>
      </c>
      <c r="P449" s="2">
        <v>9911.0499999999993</v>
      </c>
      <c r="Q449" s="2">
        <v>9993.07</v>
      </c>
    </row>
    <row r="450" spans="1:17" x14ac:dyDescent="0.35">
      <c r="A450" s="9">
        <v>42314</v>
      </c>
      <c r="B450">
        <v>160.03</v>
      </c>
      <c r="C450">
        <v>160.03</v>
      </c>
      <c r="D450">
        <v>160.03</v>
      </c>
      <c r="E450">
        <v>160.03</v>
      </c>
      <c r="M450" s="9">
        <v>42286</v>
      </c>
      <c r="N450" s="2">
        <v>10100.780000000001</v>
      </c>
      <c r="O450" s="2">
        <v>10146.879999999999</v>
      </c>
      <c r="P450" s="2">
        <v>10049.39</v>
      </c>
      <c r="Q450" s="2">
        <v>10096.6</v>
      </c>
    </row>
    <row r="451" spans="1:17" x14ac:dyDescent="0.35">
      <c r="A451" s="9">
        <v>42317</v>
      </c>
      <c r="B451">
        <v>158.6</v>
      </c>
      <c r="C451">
        <v>158.6</v>
      </c>
      <c r="D451">
        <v>158.6</v>
      </c>
      <c r="E451">
        <v>158.6</v>
      </c>
      <c r="M451" s="9">
        <v>42289</v>
      </c>
      <c r="N451" s="2">
        <v>10128.49</v>
      </c>
      <c r="O451" s="2">
        <v>10187.09</v>
      </c>
      <c r="P451" s="2">
        <v>10057.59</v>
      </c>
      <c r="Q451" s="2">
        <v>10119.83</v>
      </c>
    </row>
    <row r="452" spans="1:17" x14ac:dyDescent="0.35">
      <c r="A452" s="9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9">
        <v>42290</v>
      </c>
      <c r="N452" s="2">
        <v>10106.67</v>
      </c>
      <c r="O452" s="2">
        <v>10107.86</v>
      </c>
      <c r="P452" s="2">
        <v>9939.9599999999991</v>
      </c>
      <c r="Q452" s="2">
        <v>10032.82</v>
      </c>
    </row>
    <row r="453" spans="1:17" x14ac:dyDescent="0.35">
      <c r="A453" s="9">
        <v>42319</v>
      </c>
      <c r="B453">
        <v>158.22</v>
      </c>
      <c r="C453">
        <v>158.22</v>
      </c>
      <c r="D453">
        <v>158.22</v>
      </c>
      <c r="E453">
        <v>158.22</v>
      </c>
      <c r="M453" s="9">
        <v>42291</v>
      </c>
      <c r="N453" s="2">
        <v>9948.49</v>
      </c>
      <c r="O453" s="2">
        <v>10036.23</v>
      </c>
      <c r="P453" s="2">
        <v>9890.4599999999991</v>
      </c>
      <c r="Q453" s="2">
        <v>9915.85</v>
      </c>
    </row>
    <row r="454" spans="1:17" x14ac:dyDescent="0.35">
      <c r="A454" s="9">
        <v>42320</v>
      </c>
      <c r="B454">
        <v>155.65</v>
      </c>
      <c r="C454">
        <v>155.65</v>
      </c>
      <c r="D454">
        <v>155.65</v>
      </c>
      <c r="E454">
        <v>155.65</v>
      </c>
      <c r="M454" s="9">
        <v>42292</v>
      </c>
      <c r="N454" s="2">
        <v>9999.64</v>
      </c>
      <c r="O454" s="2">
        <v>10088.469999999999</v>
      </c>
      <c r="P454" s="2">
        <v>9957.39</v>
      </c>
      <c r="Q454" s="2">
        <v>10064.799999999999</v>
      </c>
    </row>
    <row r="455" spans="1:17" x14ac:dyDescent="0.35">
      <c r="A455" s="9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9">
        <v>42293</v>
      </c>
      <c r="N455" s="2">
        <v>10128.81</v>
      </c>
      <c r="O455" s="2">
        <v>10166.790000000001</v>
      </c>
      <c r="P455" s="2">
        <v>10058.530000000001</v>
      </c>
      <c r="Q455" s="2">
        <v>10104.43</v>
      </c>
    </row>
    <row r="456" spans="1:17" x14ac:dyDescent="0.35">
      <c r="A456" s="9">
        <v>42324</v>
      </c>
      <c r="B456">
        <v>156.03</v>
      </c>
      <c r="C456">
        <v>156.03</v>
      </c>
      <c r="D456">
        <v>156.03</v>
      </c>
      <c r="E456">
        <v>156.03</v>
      </c>
      <c r="M456" s="9">
        <v>42296</v>
      </c>
      <c r="N456" s="2">
        <v>10084.61</v>
      </c>
      <c r="O456" s="2">
        <v>10205.030000000001</v>
      </c>
      <c r="P456" s="2">
        <v>10084.61</v>
      </c>
      <c r="Q456" s="2">
        <v>10164.31</v>
      </c>
    </row>
    <row r="457" spans="1:17" x14ac:dyDescent="0.35">
      <c r="A457" s="9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9">
        <v>42297</v>
      </c>
      <c r="N457" s="2">
        <v>10174.799999999999</v>
      </c>
      <c r="O457" s="2">
        <v>10194.530000000001</v>
      </c>
      <c r="P457" s="2">
        <v>10080.19</v>
      </c>
      <c r="Q457" s="2">
        <v>10147.68</v>
      </c>
    </row>
    <row r="458" spans="1:17" x14ac:dyDescent="0.35">
      <c r="A458" s="9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9">
        <v>42298</v>
      </c>
      <c r="N458" s="2">
        <v>10185.42</v>
      </c>
      <c r="O458" s="2">
        <v>10277.59</v>
      </c>
      <c r="P458" s="2">
        <v>10107.92</v>
      </c>
      <c r="Q458" s="2">
        <v>10238.1</v>
      </c>
    </row>
    <row r="459" spans="1:17" x14ac:dyDescent="0.35">
      <c r="A459" s="9">
        <v>42327</v>
      </c>
      <c r="B459">
        <v>158.72</v>
      </c>
      <c r="C459">
        <v>158.72</v>
      </c>
      <c r="D459">
        <v>158.72</v>
      </c>
      <c r="E459">
        <v>158.72</v>
      </c>
      <c r="M459" s="9">
        <v>42299</v>
      </c>
      <c r="N459" s="2">
        <v>10213.01</v>
      </c>
      <c r="O459" s="2">
        <v>10508.25</v>
      </c>
      <c r="P459" s="2">
        <v>10194.74</v>
      </c>
      <c r="Q459" s="2">
        <v>10491.97</v>
      </c>
    </row>
    <row r="460" spans="1:17" x14ac:dyDescent="0.35">
      <c r="A460" s="9">
        <v>42328</v>
      </c>
      <c r="B460">
        <v>160.22</v>
      </c>
      <c r="C460">
        <v>160.22</v>
      </c>
      <c r="D460">
        <v>160.22</v>
      </c>
      <c r="E460">
        <v>160.22</v>
      </c>
      <c r="M460" s="9">
        <v>42300</v>
      </c>
      <c r="N460" s="2">
        <v>10610.33</v>
      </c>
      <c r="O460" s="2">
        <v>10847.47</v>
      </c>
      <c r="P460" s="2">
        <v>10586.96</v>
      </c>
      <c r="Q460" s="2">
        <v>10794.54</v>
      </c>
    </row>
    <row r="461" spans="1:17" x14ac:dyDescent="0.35">
      <c r="A461" s="9">
        <v>42331</v>
      </c>
      <c r="B461">
        <v>160.62</v>
      </c>
      <c r="C461">
        <v>160.62</v>
      </c>
      <c r="D461">
        <v>160.62</v>
      </c>
      <c r="E461">
        <v>160.62</v>
      </c>
      <c r="M461" s="9">
        <v>42303</v>
      </c>
      <c r="N461" s="2">
        <v>10791.18</v>
      </c>
      <c r="O461" s="2">
        <v>10863.09</v>
      </c>
      <c r="P461" s="2">
        <v>10756.83</v>
      </c>
      <c r="Q461" s="2">
        <v>10801.34</v>
      </c>
    </row>
    <row r="462" spans="1:17" x14ac:dyDescent="0.35">
      <c r="A462" s="9">
        <v>42332</v>
      </c>
      <c r="B462">
        <v>160.15</v>
      </c>
      <c r="C462">
        <v>160.15</v>
      </c>
      <c r="D462">
        <v>160.15</v>
      </c>
      <c r="E462">
        <v>160.15</v>
      </c>
      <c r="M462" s="9">
        <v>42304</v>
      </c>
      <c r="N462" s="2">
        <v>10761.37</v>
      </c>
      <c r="O462" s="2">
        <v>10807.41</v>
      </c>
      <c r="P462" s="2">
        <v>10692.19</v>
      </c>
      <c r="Q462" s="2">
        <v>10692.19</v>
      </c>
    </row>
    <row r="463" spans="1:17" x14ac:dyDescent="0.35">
      <c r="A463" s="9">
        <v>42333</v>
      </c>
      <c r="B463">
        <v>161.35</v>
      </c>
      <c r="C463">
        <v>161.35</v>
      </c>
      <c r="D463">
        <v>161.35</v>
      </c>
      <c r="E463">
        <v>161.35</v>
      </c>
      <c r="M463" s="9">
        <v>42305</v>
      </c>
      <c r="N463" s="2">
        <v>10728.16</v>
      </c>
      <c r="O463" s="2">
        <v>10848.41</v>
      </c>
      <c r="P463" s="2">
        <v>10691.63</v>
      </c>
      <c r="Q463" s="2">
        <v>10831.96</v>
      </c>
    </row>
    <row r="464" spans="1:17" x14ac:dyDescent="0.35">
      <c r="A464" s="9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9">
        <v>42306</v>
      </c>
      <c r="N464" s="2">
        <v>10867.19</v>
      </c>
      <c r="O464" s="2">
        <v>10886.98</v>
      </c>
      <c r="P464" s="2">
        <v>10741.14</v>
      </c>
      <c r="Q464" s="2">
        <v>10800.84</v>
      </c>
    </row>
    <row r="465" spans="1:17" x14ac:dyDescent="0.35">
      <c r="A465" s="9">
        <v>42335</v>
      </c>
      <c r="B465">
        <v>161.76</v>
      </c>
      <c r="C465">
        <v>161.76</v>
      </c>
      <c r="D465">
        <v>161.76</v>
      </c>
      <c r="E465">
        <v>161.76</v>
      </c>
      <c r="M465" s="9">
        <v>42307</v>
      </c>
      <c r="N465" s="2">
        <v>10842.52</v>
      </c>
      <c r="O465" s="2">
        <v>10850.58</v>
      </c>
      <c r="P465" s="2">
        <v>10748.7</v>
      </c>
      <c r="Q465" s="2">
        <v>10850.14</v>
      </c>
    </row>
    <row r="466" spans="1:17" x14ac:dyDescent="0.35">
      <c r="A466" s="9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9">
        <v>42310</v>
      </c>
      <c r="N466" s="2">
        <v>10749.98</v>
      </c>
      <c r="O466" s="2">
        <v>10977.18</v>
      </c>
      <c r="P466" s="2">
        <v>10744.37</v>
      </c>
      <c r="Q466" s="2">
        <v>10950.67</v>
      </c>
    </row>
    <row r="467" spans="1:17" x14ac:dyDescent="0.35">
      <c r="A467" s="9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9">
        <v>42311</v>
      </c>
      <c r="N467" s="2">
        <v>10945.35</v>
      </c>
      <c r="O467" s="2">
        <v>10972.28</v>
      </c>
      <c r="P467" s="2">
        <v>10883.94</v>
      </c>
      <c r="Q467" s="2">
        <v>10951.15</v>
      </c>
    </row>
    <row r="468" spans="1:17" x14ac:dyDescent="0.35">
      <c r="A468" s="9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9">
        <v>42312</v>
      </c>
      <c r="N468" s="2">
        <v>10957.06</v>
      </c>
      <c r="O468" s="2">
        <v>10990.72</v>
      </c>
      <c r="P468" s="2">
        <v>10825.55</v>
      </c>
      <c r="Q468" s="2">
        <v>10845.24</v>
      </c>
    </row>
    <row r="469" spans="1:17" x14ac:dyDescent="0.35">
      <c r="A469" s="9">
        <v>42341</v>
      </c>
      <c r="B469">
        <v>157.66</v>
      </c>
      <c r="C469">
        <v>157.66</v>
      </c>
      <c r="D469">
        <v>157.66</v>
      </c>
      <c r="E469">
        <v>157.66</v>
      </c>
      <c r="M469" s="9">
        <v>42313</v>
      </c>
      <c r="N469" s="2">
        <v>10847.5</v>
      </c>
      <c r="O469" s="2">
        <v>10963.9</v>
      </c>
      <c r="P469" s="2">
        <v>10784.28</v>
      </c>
      <c r="Q469" s="2">
        <v>10887.74</v>
      </c>
    </row>
    <row r="470" spans="1:17" x14ac:dyDescent="0.35">
      <c r="A470" s="9">
        <v>42342</v>
      </c>
      <c r="B470">
        <v>157.96</v>
      </c>
      <c r="C470">
        <v>157.96</v>
      </c>
      <c r="D470">
        <v>157.96</v>
      </c>
      <c r="E470">
        <v>157.96</v>
      </c>
      <c r="M470" s="9">
        <v>42314</v>
      </c>
      <c r="N470" s="2">
        <v>10872.98</v>
      </c>
      <c r="O470" s="2">
        <v>11055.45</v>
      </c>
      <c r="P470" s="2">
        <v>10843.48</v>
      </c>
      <c r="Q470" s="2">
        <v>10988.03</v>
      </c>
    </row>
    <row r="471" spans="1:17" x14ac:dyDescent="0.35">
      <c r="A471" s="9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9">
        <v>42317</v>
      </c>
      <c r="N471" s="2">
        <v>10993.24</v>
      </c>
      <c r="O471" s="2">
        <v>10995.48</v>
      </c>
      <c r="P471" s="2">
        <v>10807.17</v>
      </c>
      <c r="Q471" s="2">
        <v>10815.45</v>
      </c>
    </row>
    <row r="472" spans="1:17" x14ac:dyDescent="0.35">
      <c r="A472" s="9">
        <v>42346</v>
      </c>
      <c r="B472">
        <v>154.9</v>
      </c>
      <c r="C472">
        <v>154.9</v>
      </c>
      <c r="D472">
        <v>154.9</v>
      </c>
      <c r="E472">
        <v>154.9</v>
      </c>
      <c r="M472" s="9">
        <v>42318</v>
      </c>
      <c r="N472" s="2">
        <v>10846.96</v>
      </c>
      <c r="O472" s="2">
        <v>10863.56</v>
      </c>
      <c r="P472" s="2">
        <v>10728.95</v>
      </c>
      <c r="Q472" s="2">
        <v>10832.52</v>
      </c>
    </row>
    <row r="473" spans="1:17" x14ac:dyDescent="0.35">
      <c r="A473" s="9">
        <v>42347</v>
      </c>
      <c r="B473">
        <v>153.16</v>
      </c>
      <c r="C473">
        <v>153.16</v>
      </c>
      <c r="D473">
        <v>153.16</v>
      </c>
      <c r="E473">
        <v>153.16</v>
      </c>
      <c r="M473" s="9">
        <v>42319</v>
      </c>
      <c r="N473" s="2">
        <v>10843.68</v>
      </c>
      <c r="O473" s="2">
        <v>10994.54</v>
      </c>
      <c r="P473" s="2">
        <v>10843.68</v>
      </c>
      <c r="Q473" s="2">
        <v>10907.87</v>
      </c>
    </row>
    <row r="474" spans="1:17" x14ac:dyDescent="0.35">
      <c r="A474" s="9">
        <v>42348</v>
      </c>
      <c r="B474">
        <v>152.79</v>
      </c>
      <c r="C474">
        <v>152.79</v>
      </c>
      <c r="D474">
        <v>152.79</v>
      </c>
      <c r="E474">
        <v>152.79</v>
      </c>
      <c r="M474" s="9">
        <v>42320</v>
      </c>
      <c r="N474" s="2">
        <v>10895.74</v>
      </c>
      <c r="O474" s="2">
        <v>10957.61</v>
      </c>
      <c r="P474" s="2">
        <v>10735.17</v>
      </c>
      <c r="Q474" s="2">
        <v>10782.63</v>
      </c>
    </row>
    <row r="475" spans="1:17" x14ac:dyDescent="0.35">
      <c r="A475" s="9">
        <v>42349</v>
      </c>
      <c r="B475">
        <v>149.99</v>
      </c>
      <c r="C475">
        <v>149.99</v>
      </c>
      <c r="D475">
        <v>149.99</v>
      </c>
      <c r="E475">
        <v>149.99</v>
      </c>
      <c r="M475" s="9">
        <v>42321</v>
      </c>
      <c r="N475" s="2">
        <v>10764.57</v>
      </c>
      <c r="O475" s="2">
        <v>10811.78</v>
      </c>
      <c r="P475" s="2">
        <v>10607.46</v>
      </c>
      <c r="Q475" s="2">
        <v>10708.4</v>
      </c>
    </row>
    <row r="476" spans="1:17" x14ac:dyDescent="0.35">
      <c r="A476" s="9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9">
        <v>42324</v>
      </c>
      <c r="N476" s="2">
        <v>10609.14</v>
      </c>
      <c r="O476" s="2">
        <v>10763.65</v>
      </c>
      <c r="P476" s="2">
        <v>10608.83</v>
      </c>
      <c r="Q476" s="2">
        <v>10713.23</v>
      </c>
    </row>
    <row r="477" spans="1:17" x14ac:dyDescent="0.35">
      <c r="A477" s="9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9">
        <v>42325</v>
      </c>
      <c r="N477" s="2">
        <v>10810.92</v>
      </c>
      <c r="O477" s="2">
        <v>10971.04</v>
      </c>
      <c r="P477" s="2">
        <v>10782.91</v>
      </c>
      <c r="Q477" s="2">
        <v>10971.04</v>
      </c>
    </row>
    <row r="478" spans="1:17" x14ac:dyDescent="0.35">
      <c r="A478" s="9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9">
        <v>42326</v>
      </c>
      <c r="N478" s="2">
        <v>10901.74</v>
      </c>
      <c r="O478" s="2">
        <v>10989.55</v>
      </c>
      <c r="P478" s="2">
        <v>10877.6</v>
      </c>
      <c r="Q478" s="2">
        <v>10959.95</v>
      </c>
    </row>
    <row r="479" spans="1:17" x14ac:dyDescent="0.35">
      <c r="A479" s="9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9">
        <v>42327</v>
      </c>
      <c r="N479" s="2">
        <v>11061.88</v>
      </c>
      <c r="O479" s="2">
        <v>11150.74</v>
      </c>
      <c r="P479" s="2">
        <v>11045.53</v>
      </c>
      <c r="Q479" s="2">
        <v>11085.44</v>
      </c>
    </row>
    <row r="480" spans="1:17" x14ac:dyDescent="0.35">
      <c r="A480" s="9">
        <v>42356</v>
      </c>
      <c r="B480">
        <v>153.62</v>
      </c>
      <c r="C480">
        <v>153.62</v>
      </c>
      <c r="D480">
        <v>153.62</v>
      </c>
      <c r="E480">
        <v>153.62</v>
      </c>
      <c r="M480" s="9">
        <v>42328</v>
      </c>
      <c r="N480" s="2">
        <v>11123.81</v>
      </c>
      <c r="O480" s="2">
        <v>11164.3</v>
      </c>
      <c r="P480" s="2">
        <v>11049.35</v>
      </c>
      <c r="Q480" s="2">
        <v>11119.83</v>
      </c>
    </row>
    <row r="481" spans="1:17" x14ac:dyDescent="0.35">
      <c r="A481" s="9">
        <v>42359</v>
      </c>
      <c r="B481">
        <v>152.96</v>
      </c>
      <c r="C481">
        <v>152.96</v>
      </c>
      <c r="D481">
        <v>152.96</v>
      </c>
      <c r="E481">
        <v>152.96</v>
      </c>
      <c r="M481" s="9">
        <v>42331</v>
      </c>
      <c r="N481" s="2">
        <v>11105.92</v>
      </c>
      <c r="O481" s="2">
        <v>11126.34</v>
      </c>
      <c r="P481" s="2">
        <v>11049.99</v>
      </c>
      <c r="Q481" s="2">
        <v>11092.31</v>
      </c>
    </row>
    <row r="482" spans="1:17" x14ac:dyDescent="0.35">
      <c r="A482" s="9">
        <v>42360</v>
      </c>
      <c r="B482">
        <v>153.31</v>
      </c>
      <c r="C482">
        <v>153.31</v>
      </c>
      <c r="D482">
        <v>153.31</v>
      </c>
      <c r="E482">
        <v>153.31</v>
      </c>
      <c r="M482" s="9">
        <v>42332</v>
      </c>
      <c r="N482" s="2">
        <v>11064.78</v>
      </c>
      <c r="O482" s="2">
        <v>11064.96</v>
      </c>
      <c r="P482" s="2">
        <v>10869.2</v>
      </c>
      <c r="Q482" s="2">
        <v>10933.99</v>
      </c>
    </row>
    <row r="483" spans="1:17" x14ac:dyDescent="0.35">
      <c r="A483" s="9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9">
        <v>42333</v>
      </c>
      <c r="N483" s="2">
        <v>10958.4</v>
      </c>
      <c r="O483" s="2">
        <v>11186.68</v>
      </c>
      <c r="P483" s="2">
        <v>10921.71</v>
      </c>
      <c r="Q483" s="2">
        <v>11169.54</v>
      </c>
    </row>
    <row r="484" spans="1:17" x14ac:dyDescent="0.35">
      <c r="A484" s="9">
        <v>42366</v>
      </c>
      <c r="B484">
        <v>155.56</v>
      </c>
      <c r="C484">
        <v>155.56</v>
      </c>
      <c r="D484">
        <v>155.56</v>
      </c>
      <c r="E484">
        <v>155.56</v>
      </c>
      <c r="M484" s="9">
        <v>42334</v>
      </c>
      <c r="N484" s="2">
        <v>11180.94</v>
      </c>
      <c r="O484" s="2">
        <v>11366.37</v>
      </c>
      <c r="P484" s="2">
        <v>11176.56</v>
      </c>
      <c r="Q484" s="2">
        <v>11320.77</v>
      </c>
    </row>
    <row r="485" spans="1:17" x14ac:dyDescent="0.35">
      <c r="A485" s="9">
        <v>42367</v>
      </c>
      <c r="B485">
        <v>157.54</v>
      </c>
      <c r="C485">
        <v>157.54</v>
      </c>
      <c r="D485">
        <v>157.54</v>
      </c>
      <c r="E485">
        <v>157.54</v>
      </c>
      <c r="M485" s="9">
        <v>42335</v>
      </c>
      <c r="N485" s="2">
        <v>11277.91</v>
      </c>
      <c r="O485" s="2">
        <v>11354.01</v>
      </c>
      <c r="P485" s="2">
        <v>11247.14</v>
      </c>
      <c r="Q485" s="2">
        <v>11293.76</v>
      </c>
    </row>
    <row r="486" spans="1:17" x14ac:dyDescent="0.35">
      <c r="A486" s="9">
        <v>42368</v>
      </c>
      <c r="B486">
        <v>156.5</v>
      </c>
      <c r="C486">
        <v>156.5</v>
      </c>
      <c r="D486">
        <v>156.5</v>
      </c>
      <c r="E486">
        <v>156.5</v>
      </c>
      <c r="M486" s="9">
        <v>42338</v>
      </c>
      <c r="N486" s="2">
        <v>11268.31</v>
      </c>
      <c r="O486" s="2">
        <v>11430.87</v>
      </c>
      <c r="P486" s="2">
        <v>11253.37</v>
      </c>
      <c r="Q486" s="2">
        <v>11382.23</v>
      </c>
    </row>
    <row r="487" spans="1:17" x14ac:dyDescent="0.35">
      <c r="A487" s="9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9">
        <v>42339</v>
      </c>
      <c r="N487" s="2">
        <v>11422.47</v>
      </c>
      <c r="O487" s="2">
        <v>11430.38</v>
      </c>
      <c r="P487" s="2">
        <v>11235.97</v>
      </c>
      <c r="Q487" s="2">
        <v>11261.24</v>
      </c>
    </row>
    <row r="488" spans="1:17" x14ac:dyDescent="0.35">
      <c r="A488" s="9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9">
        <v>42340</v>
      </c>
      <c r="N488" s="2">
        <v>11301.51</v>
      </c>
      <c r="O488" s="2">
        <v>11329.79</v>
      </c>
      <c r="P488" s="2">
        <v>11188.03</v>
      </c>
      <c r="Q488" s="2">
        <v>11190.02</v>
      </c>
    </row>
    <row r="489" spans="1:17" x14ac:dyDescent="0.35">
      <c r="A489" s="9">
        <v>42374</v>
      </c>
      <c r="B489">
        <v>155.09</v>
      </c>
      <c r="C489">
        <v>155.09</v>
      </c>
      <c r="D489">
        <v>155.09</v>
      </c>
      <c r="E489">
        <v>155.09</v>
      </c>
      <c r="M489" s="9">
        <v>42341</v>
      </c>
      <c r="N489" s="2">
        <v>11173.79</v>
      </c>
      <c r="O489" s="2">
        <v>11318.8</v>
      </c>
      <c r="P489" s="2">
        <v>10780.63</v>
      </c>
      <c r="Q489" s="2">
        <v>10789.24</v>
      </c>
    </row>
    <row r="490" spans="1:17" x14ac:dyDescent="0.35">
      <c r="A490" s="9">
        <v>42375</v>
      </c>
      <c r="B490">
        <v>152.41</v>
      </c>
      <c r="C490">
        <v>152.41</v>
      </c>
      <c r="D490">
        <v>152.41</v>
      </c>
      <c r="E490">
        <v>152.41</v>
      </c>
      <c r="M490" s="9">
        <v>42342</v>
      </c>
      <c r="N490" s="2">
        <v>10770.16</v>
      </c>
      <c r="O490" s="2">
        <v>10814.82</v>
      </c>
      <c r="P490" s="2">
        <v>10632.77</v>
      </c>
      <c r="Q490" s="2">
        <v>10752.1</v>
      </c>
    </row>
    <row r="491" spans="1:17" x14ac:dyDescent="0.35">
      <c r="A491" s="9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9">
        <v>42345</v>
      </c>
      <c r="N491" s="2">
        <v>10832.42</v>
      </c>
      <c r="O491" s="2">
        <v>10992.55</v>
      </c>
      <c r="P491" s="2">
        <v>10806.52</v>
      </c>
      <c r="Q491" s="2">
        <v>10886.09</v>
      </c>
    </row>
    <row r="492" spans="1:17" x14ac:dyDescent="0.35">
      <c r="A492" s="9">
        <v>42377</v>
      </c>
      <c r="B492">
        <v>145.66</v>
      </c>
      <c r="C492">
        <v>145.66</v>
      </c>
      <c r="D492">
        <v>145.66</v>
      </c>
      <c r="E492">
        <v>145.66</v>
      </c>
      <c r="M492" s="9">
        <v>42346</v>
      </c>
      <c r="N492" s="2">
        <v>10872.68</v>
      </c>
      <c r="O492" s="2">
        <v>10895.5</v>
      </c>
      <c r="P492" s="2">
        <v>10616.24</v>
      </c>
      <c r="Q492" s="2">
        <v>10673.6</v>
      </c>
    </row>
    <row r="493" spans="1:17" x14ac:dyDescent="0.35">
      <c r="A493" s="9">
        <v>42380</v>
      </c>
      <c r="B493">
        <v>145.4</v>
      </c>
      <c r="C493">
        <v>145.4</v>
      </c>
      <c r="D493">
        <v>145.4</v>
      </c>
      <c r="E493">
        <v>145.4</v>
      </c>
      <c r="M493" s="9">
        <v>42347</v>
      </c>
      <c r="N493" s="2">
        <v>10719.7</v>
      </c>
      <c r="O493" s="2">
        <v>10719.7</v>
      </c>
      <c r="P493" s="2">
        <v>10554.54</v>
      </c>
      <c r="Q493" s="2">
        <v>10592.49</v>
      </c>
    </row>
    <row r="494" spans="1:17" x14ac:dyDescent="0.35">
      <c r="A494" s="9">
        <v>42381</v>
      </c>
      <c r="B494">
        <v>146.56</v>
      </c>
      <c r="C494">
        <v>146.56</v>
      </c>
      <c r="D494">
        <v>146.56</v>
      </c>
      <c r="E494">
        <v>146.56</v>
      </c>
      <c r="M494" s="9">
        <v>42348</v>
      </c>
      <c r="N494" s="2">
        <v>10547.52</v>
      </c>
      <c r="O494" s="2">
        <v>10662.77</v>
      </c>
      <c r="P494" s="2">
        <v>10500.03</v>
      </c>
      <c r="Q494" s="2">
        <v>10598.93</v>
      </c>
    </row>
    <row r="495" spans="1:17" x14ac:dyDescent="0.35">
      <c r="A495" s="9">
        <v>42382</v>
      </c>
      <c r="B495">
        <v>143.88</v>
      </c>
      <c r="C495">
        <v>143.88</v>
      </c>
      <c r="D495">
        <v>143.88</v>
      </c>
      <c r="E495">
        <v>143.88</v>
      </c>
      <c r="M495" s="9">
        <v>42349</v>
      </c>
      <c r="N495" s="2">
        <v>10572.86</v>
      </c>
      <c r="O495" s="2">
        <v>10596.03</v>
      </c>
      <c r="P495" s="2">
        <v>10294.25</v>
      </c>
      <c r="Q495" s="2">
        <v>10340.06</v>
      </c>
    </row>
    <row r="496" spans="1:17" x14ac:dyDescent="0.35">
      <c r="A496" s="9">
        <v>42383</v>
      </c>
      <c r="B496">
        <v>143.19</v>
      </c>
      <c r="C496">
        <v>143.19</v>
      </c>
      <c r="D496">
        <v>143.19</v>
      </c>
      <c r="E496">
        <v>143.19</v>
      </c>
      <c r="M496" s="9">
        <v>42352</v>
      </c>
      <c r="N496" s="2">
        <v>10406.709999999999</v>
      </c>
      <c r="O496" s="2">
        <v>10448.65</v>
      </c>
      <c r="P496" s="2">
        <v>10122.950000000001</v>
      </c>
      <c r="Q496" s="2">
        <v>10139.34</v>
      </c>
    </row>
    <row r="497" spans="1:17" x14ac:dyDescent="0.35">
      <c r="A497" s="9">
        <v>42384</v>
      </c>
      <c r="B497">
        <v>139.29</v>
      </c>
      <c r="C497">
        <v>139.29</v>
      </c>
      <c r="D497">
        <v>139.29</v>
      </c>
      <c r="E497">
        <v>139.29</v>
      </c>
      <c r="M497" s="9">
        <v>42353</v>
      </c>
      <c r="N497" s="2">
        <v>10239.799999999999</v>
      </c>
      <c r="O497" s="2">
        <v>10482.75</v>
      </c>
      <c r="P497" s="2">
        <v>10237.48</v>
      </c>
      <c r="Q497" s="2">
        <v>10450.379999999999</v>
      </c>
    </row>
    <row r="498" spans="1:17" x14ac:dyDescent="0.35">
      <c r="A498" s="9">
        <v>42387</v>
      </c>
      <c r="B498">
        <v>138.99</v>
      </c>
      <c r="C498">
        <v>138.99</v>
      </c>
      <c r="D498">
        <v>138.99</v>
      </c>
      <c r="E498">
        <v>138.99</v>
      </c>
      <c r="M498" s="9">
        <v>42354</v>
      </c>
      <c r="N498" s="2">
        <v>10476.06</v>
      </c>
      <c r="O498" s="2">
        <v>10572.55</v>
      </c>
      <c r="P498" s="2">
        <v>10423.780000000001</v>
      </c>
      <c r="Q498" s="2">
        <v>10469.26</v>
      </c>
    </row>
    <row r="499" spans="1:17" x14ac:dyDescent="0.35">
      <c r="A499" s="9">
        <v>42388</v>
      </c>
      <c r="B499">
        <v>139.57</v>
      </c>
      <c r="C499">
        <v>139.57</v>
      </c>
      <c r="D499">
        <v>139.57</v>
      </c>
      <c r="E499">
        <v>139.57</v>
      </c>
      <c r="M499" s="9">
        <v>42355</v>
      </c>
      <c r="N499" s="2">
        <v>10685.3</v>
      </c>
      <c r="O499" s="2">
        <v>10829.62</v>
      </c>
      <c r="P499" s="2">
        <v>10656.39</v>
      </c>
      <c r="Q499" s="2">
        <v>10738.12</v>
      </c>
    </row>
    <row r="500" spans="1:17" x14ac:dyDescent="0.35">
      <c r="A500" s="9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9">
        <v>42356</v>
      </c>
      <c r="N500" s="2">
        <v>10639.98</v>
      </c>
      <c r="O500" s="2">
        <v>10735.85</v>
      </c>
      <c r="P500" s="2">
        <v>10543.05</v>
      </c>
      <c r="Q500" s="2">
        <v>10608.19</v>
      </c>
    </row>
    <row r="501" spans="1:17" x14ac:dyDescent="0.35">
      <c r="A501" s="9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9">
        <v>42359</v>
      </c>
      <c r="N501" s="2">
        <v>10607.2</v>
      </c>
      <c r="O501" s="2">
        <v>10796.03</v>
      </c>
      <c r="P501" s="2">
        <v>10497.77</v>
      </c>
      <c r="Q501" s="2">
        <v>10497.77</v>
      </c>
    </row>
    <row r="502" spans="1:17" x14ac:dyDescent="0.35">
      <c r="A502" s="9">
        <v>42391</v>
      </c>
      <c r="B502">
        <v>142.65</v>
      </c>
      <c r="C502">
        <v>142.65</v>
      </c>
      <c r="D502">
        <v>142.65</v>
      </c>
      <c r="E502">
        <v>142.65</v>
      </c>
      <c r="M502" s="9">
        <v>42360</v>
      </c>
      <c r="N502" s="2">
        <v>10598.19</v>
      </c>
      <c r="O502" s="2">
        <v>10623.98</v>
      </c>
      <c r="P502" s="2">
        <v>10400.61</v>
      </c>
      <c r="Q502" s="2">
        <v>10488.75</v>
      </c>
    </row>
    <row r="503" spans="1:17" x14ac:dyDescent="0.35">
      <c r="A503" s="9">
        <v>42394</v>
      </c>
      <c r="B503">
        <v>140.96</v>
      </c>
      <c r="C503">
        <v>140.96</v>
      </c>
      <c r="D503">
        <v>140.96</v>
      </c>
      <c r="E503">
        <v>140.96</v>
      </c>
      <c r="M503" s="9">
        <v>42361</v>
      </c>
      <c r="N503" s="2">
        <v>10623.56</v>
      </c>
      <c r="O503" s="2">
        <v>10743.32</v>
      </c>
      <c r="P503" s="2">
        <v>10595.27</v>
      </c>
      <c r="Q503" s="2">
        <v>10727.64</v>
      </c>
    </row>
    <row r="504" spans="1:17" x14ac:dyDescent="0.35">
      <c r="A504" s="9">
        <v>42395</v>
      </c>
      <c r="B504">
        <v>141.96</v>
      </c>
      <c r="C504">
        <v>141.96</v>
      </c>
      <c r="D504">
        <v>141.96</v>
      </c>
      <c r="E504">
        <v>141.96</v>
      </c>
      <c r="M504" s="9">
        <v>42366</v>
      </c>
      <c r="N504" s="2">
        <v>10748.37</v>
      </c>
      <c r="O504" s="2">
        <v>10756.17</v>
      </c>
      <c r="P504" s="2">
        <v>10627.46</v>
      </c>
      <c r="Q504" s="2">
        <v>10653.91</v>
      </c>
    </row>
    <row r="505" spans="1:17" x14ac:dyDescent="0.35">
      <c r="A505" s="9">
        <v>42396</v>
      </c>
      <c r="B505">
        <v>141.19</v>
      </c>
      <c r="C505">
        <v>141.19</v>
      </c>
      <c r="D505">
        <v>141.19</v>
      </c>
      <c r="E505">
        <v>141.19</v>
      </c>
      <c r="M505" s="9">
        <v>42367</v>
      </c>
      <c r="N505" s="2">
        <v>10744.96</v>
      </c>
      <c r="O505" s="2">
        <v>10860.14</v>
      </c>
      <c r="P505" s="2">
        <v>10731.63</v>
      </c>
      <c r="Q505" s="2">
        <v>10860.14</v>
      </c>
    </row>
    <row r="506" spans="1:17" x14ac:dyDescent="0.35">
      <c r="A506" s="9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9">
        <v>42368</v>
      </c>
      <c r="N506" s="2">
        <v>10855.17</v>
      </c>
      <c r="O506" s="2">
        <v>10857.43</v>
      </c>
      <c r="P506" s="2">
        <v>10743.01</v>
      </c>
      <c r="Q506" s="2">
        <v>10743.01</v>
      </c>
    </row>
    <row r="507" spans="1:17" x14ac:dyDescent="0.35">
      <c r="A507" s="9">
        <v>42398</v>
      </c>
      <c r="B507">
        <v>144.25</v>
      </c>
      <c r="C507">
        <v>144.25</v>
      </c>
      <c r="D507">
        <v>144.25</v>
      </c>
      <c r="E507">
        <v>144.25</v>
      </c>
      <c r="M507" s="9">
        <v>42373</v>
      </c>
      <c r="N507" s="2">
        <v>10485.81</v>
      </c>
      <c r="O507" s="2">
        <v>10485.91</v>
      </c>
      <c r="P507" s="2">
        <v>10248.58</v>
      </c>
      <c r="Q507" s="2">
        <v>10283.44</v>
      </c>
    </row>
    <row r="508" spans="1:17" x14ac:dyDescent="0.35">
      <c r="A508" s="9">
        <v>42401</v>
      </c>
      <c r="B508">
        <v>143.62</v>
      </c>
      <c r="C508">
        <v>143.62</v>
      </c>
      <c r="D508">
        <v>143.62</v>
      </c>
      <c r="E508">
        <v>143.62</v>
      </c>
      <c r="M508" s="9">
        <v>42374</v>
      </c>
      <c r="N508" s="2">
        <v>10373.27</v>
      </c>
      <c r="O508" s="2">
        <v>10384.26</v>
      </c>
      <c r="P508" s="2">
        <v>10173.52</v>
      </c>
      <c r="Q508" s="2">
        <v>10310.1</v>
      </c>
    </row>
    <row r="509" spans="1:17" x14ac:dyDescent="0.35">
      <c r="A509" s="9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9">
        <v>42375</v>
      </c>
      <c r="N509" s="2">
        <v>10288.68</v>
      </c>
      <c r="O509" s="2">
        <v>10288.68</v>
      </c>
      <c r="P509" s="2">
        <v>10094.18</v>
      </c>
      <c r="Q509" s="2">
        <v>10214.02</v>
      </c>
    </row>
    <row r="510" spans="1:17" x14ac:dyDescent="0.35">
      <c r="A510" s="9">
        <v>42403</v>
      </c>
      <c r="B510">
        <v>140.04</v>
      </c>
      <c r="C510">
        <v>140.04</v>
      </c>
      <c r="D510">
        <v>140.04</v>
      </c>
      <c r="E510">
        <v>140.04</v>
      </c>
      <c r="M510" s="9">
        <v>42376</v>
      </c>
      <c r="N510" s="2">
        <v>10144.17</v>
      </c>
      <c r="O510" s="2">
        <v>10145.469999999999</v>
      </c>
      <c r="P510" s="2">
        <v>9810.4699999999993</v>
      </c>
      <c r="Q510" s="2">
        <v>9979.85</v>
      </c>
    </row>
    <row r="511" spans="1:17" x14ac:dyDescent="0.35">
      <c r="A511" s="9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9">
        <v>42377</v>
      </c>
      <c r="N511" s="2">
        <v>10010.469999999999</v>
      </c>
      <c r="O511" s="2">
        <v>10122.459999999999</v>
      </c>
      <c r="P511" s="2">
        <v>9849.34</v>
      </c>
      <c r="Q511" s="2">
        <v>9849.34</v>
      </c>
    </row>
    <row r="512" spans="1:17" x14ac:dyDescent="0.35">
      <c r="A512" s="9">
        <v>42405</v>
      </c>
      <c r="B512">
        <v>138.18</v>
      </c>
      <c r="C512">
        <v>138.18</v>
      </c>
      <c r="D512">
        <v>138.18</v>
      </c>
      <c r="E512">
        <v>138.18</v>
      </c>
      <c r="M512" s="9">
        <v>42380</v>
      </c>
      <c r="N512" s="2">
        <v>9814.0400000000009</v>
      </c>
      <c r="O512" s="2">
        <v>9978.69</v>
      </c>
      <c r="P512" s="2">
        <v>9813.02</v>
      </c>
      <c r="Q512" s="2">
        <v>9825.07</v>
      </c>
    </row>
    <row r="513" spans="1:17" x14ac:dyDescent="0.35">
      <c r="A513" s="9">
        <v>42408</v>
      </c>
      <c r="B513">
        <v>135.71</v>
      </c>
      <c r="C513">
        <v>135.71</v>
      </c>
      <c r="D513">
        <v>135.71</v>
      </c>
      <c r="E513">
        <v>135.71</v>
      </c>
      <c r="M513" s="9">
        <v>42381</v>
      </c>
      <c r="N513" s="2">
        <v>9832.82</v>
      </c>
      <c r="O513" s="2">
        <v>10092.67</v>
      </c>
      <c r="P513" s="2">
        <v>9832.82</v>
      </c>
      <c r="Q513" s="2">
        <v>9985.43</v>
      </c>
    </row>
    <row r="514" spans="1:17" x14ac:dyDescent="0.35">
      <c r="A514" s="9">
        <v>42409</v>
      </c>
      <c r="B514">
        <v>133.37</v>
      </c>
      <c r="C514">
        <v>133.37</v>
      </c>
      <c r="D514">
        <v>133.37</v>
      </c>
      <c r="E514">
        <v>133.37</v>
      </c>
      <c r="M514" s="9">
        <v>42382</v>
      </c>
      <c r="N514" s="2">
        <v>10112.35</v>
      </c>
      <c r="O514" s="2">
        <v>10164.049999999999</v>
      </c>
      <c r="P514" s="2">
        <v>9929.07</v>
      </c>
      <c r="Q514" s="2">
        <v>9960.9599999999991</v>
      </c>
    </row>
    <row r="515" spans="1:17" x14ac:dyDescent="0.35">
      <c r="A515" s="9">
        <v>42410</v>
      </c>
      <c r="B515">
        <v>134.96</v>
      </c>
      <c r="C515">
        <v>134.96</v>
      </c>
      <c r="D515">
        <v>134.96</v>
      </c>
      <c r="E515">
        <v>134.96</v>
      </c>
      <c r="M515" s="9">
        <v>42383</v>
      </c>
      <c r="N515" s="2">
        <v>9836.85</v>
      </c>
      <c r="O515" s="2">
        <v>9884.27</v>
      </c>
      <c r="P515" s="2">
        <v>9614.77</v>
      </c>
      <c r="Q515" s="2">
        <v>9794.2000000000007</v>
      </c>
    </row>
    <row r="516" spans="1:17" x14ac:dyDescent="0.35">
      <c r="A516" s="9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9">
        <v>42384</v>
      </c>
      <c r="N516" s="2">
        <v>9778.36</v>
      </c>
      <c r="O516" s="2">
        <v>9832.92</v>
      </c>
      <c r="P516" s="2">
        <v>9459.09</v>
      </c>
      <c r="Q516" s="2">
        <v>9545.27</v>
      </c>
    </row>
    <row r="517" spans="1:17" x14ac:dyDescent="0.35">
      <c r="A517" s="9">
        <v>42412</v>
      </c>
      <c r="B517">
        <v>133.85</v>
      </c>
      <c r="C517">
        <v>133.85</v>
      </c>
      <c r="D517">
        <v>133.85</v>
      </c>
      <c r="E517">
        <v>133.85</v>
      </c>
      <c r="M517" s="9">
        <v>42387</v>
      </c>
      <c r="N517" s="2">
        <v>9542.6</v>
      </c>
      <c r="O517" s="2">
        <v>9657.94</v>
      </c>
      <c r="P517" s="2">
        <v>9457.9500000000007</v>
      </c>
      <c r="Q517" s="2">
        <v>9521.85</v>
      </c>
    </row>
    <row r="518" spans="1:17" x14ac:dyDescent="0.35">
      <c r="A518" s="9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9">
        <v>42388</v>
      </c>
      <c r="N518" s="2">
        <v>9722.64</v>
      </c>
      <c r="O518" s="2">
        <v>9756.14</v>
      </c>
      <c r="P518" s="2">
        <v>9626.65</v>
      </c>
      <c r="Q518" s="2">
        <v>9664.2099999999991</v>
      </c>
    </row>
    <row r="519" spans="1:17" x14ac:dyDescent="0.35">
      <c r="A519" s="9">
        <v>42416</v>
      </c>
      <c r="B519">
        <v>138.56</v>
      </c>
      <c r="C519">
        <v>138.56</v>
      </c>
      <c r="D519">
        <v>138.56</v>
      </c>
      <c r="E519">
        <v>138.56</v>
      </c>
      <c r="M519" s="9">
        <v>42389</v>
      </c>
      <c r="N519" s="2">
        <v>9430.1299999999992</v>
      </c>
      <c r="O519" s="2">
        <v>9490.4500000000007</v>
      </c>
      <c r="P519" s="2">
        <v>9314.57</v>
      </c>
      <c r="Q519" s="2">
        <v>9391.64</v>
      </c>
    </row>
    <row r="520" spans="1:17" x14ac:dyDescent="0.35">
      <c r="A520" s="9">
        <v>42417</v>
      </c>
      <c r="B520">
        <v>141.43</v>
      </c>
      <c r="C520">
        <v>141.43</v>
      </c>
      <c r="D520">
        <v>141.43</v>
      </c>
      <c r="E520">
        <v>141.43</v>
      </c>
      <c r="M520" s="9">
        <v>42390</v>
      </c>
      <c r="N520" s="2">
        <v>9400.69</v>
      </c>
      <c r="O520" s="2">
        <v>9656.33</v>
      </c>
      <c r="P520" s="2">
        <v>9348.74</v>
      </c>
      <c r="Q520" s="2">
        <v>9574.16</v>
      </c>
    </row>
    <row r="521" spans="1:17" x14ac:dyDescent="0.35">
      <c r="A521" s="9">
        <v>42418</v>
      </c>
      <c r="B521">
        <v>143.12</v>
      </c>
      <c r="C521">
        <v>143.12</v>
      </c>
      <c r="D521">
        <v>143.12</v>
      </c>
      <c r="E521">
        <v>143.12</v>
      </c>
      <c r="M521" s="9">
        <v>42391</v>
      </c>
      <c r="N521" s="2">
        <v>9762.5499999999993</v>
      </c>
      <c r="O521" s="2">
        <v>9837.6200000000008</v>
      </c>
      <c r="P521" s="2">
        <v>9704.9</v>
      </c>
      <c r="Q521" s="2">
        <v>9764.8799999999992</v>
      </c>
    </row>
    <row r="522" spans="1:17" x14ac:dyDescent="0.35">
      <c r="A522" s="9">
        <v>42419</v>
      </c>
      <c r="B522">
        <v>142.18</v>
      </c>
      <c r="C522">
        <v>142.18</v>
      </c>
      <c r="D522">
        <v>142.18</v>
      </c>
      <c r="E522">
        <v>142.18</v>
      </c>
      <c r="M522" s="9">
        <v>42394</v>
      </c>
      <c r="N522" s="2">
        <v>9790.44</v>
      </c>
      <c r="O522" s="2">
        <v>9800.49</v>
      </c>
      <c r="P522" s="2">
        <v>9681.7000000000007</v>
      </c>
      <c r="Q522" s="2">
        <v>9736.15</v>
      </c>
    </row>
    <row r="523" spans="1:17" x14ac:dyDescent="0.35">
      <c r="A523" s="9">
        <v>42422</v>
      </c>
      <c r="B523">
        <v>145.5</v>
      </c>
      <c r="C523">
        <v>145.5</v>
      </c>
      <c r="D523">
        <v>145.5</v>
      </c>
      <c r="E523">
        <v>145.5</v>
      </c>
      <c r="M523" s="9">
        <v>42395</v>
      </c>
      <c r="N523" s="2">
        <v>9599.56</v>
      </c>
      <c r="O523" s="2">
        <v>9867.18</v>
      </c>
      <c r="P523" s="2">
        <v>9563.64</v>
      </c>
      <c r="Q523" s="2">
        <v>9822.75</v>
      </c>
    </row>
    <row r="524" spans="1:17" x14ac:dyDescent="0.35">
      <c r="A524" s="9">
        <v>42423</v>
      </c>
      <c r="B524">
        <v>144.19</v>
      </c>
      <c r="C524">
        <v>144.19</v>
      </c>
      <c r="D524">
        <v>144.19</v>
      </c>
      <c r="E524">
        <v>144.19</v>
      </c>
      <c r="M524" s="9">
        <v>42396</v>
      </c>
      <c r="N524" s="2">
        <v>9781.42</v>
      </c>
      <c r="O524" s="2">
        <v>9880.82</v>
      </c>
      <c r="P524" s="2">
        <v>9728.64</v>
      </c>
      <c r="Q524" s="2">
        <v>9880.82</v>
      </c>
    </row>
    <row r="525" spans="1:17" x14ac:dyDescent="0.35">
      <c r="A525" s="9">
        <v>42424</v>
      </c>
      <c r="B525">
        <v>143.6</v>
      </c>
      <c r="C525">
        <v>143.6</v>
      </c>
      <c r="D525">
        <v>143.6</v>
      </c>
      <c r="E525">
        <v>143.6</v>
      </c>
      <c r="M525" s="9">
        <v>42397</v>
      </c>
      <c r="N525" s="2">
        <v>9826.2800000000007</v>
      </c>
      <c r="O525" s="2">
        <v>9905.08</v>
      </c>
      <c r="P525" s="2">
        <v>9594.7999999999993</v>
      </c>
      <c r="Q525" s="2">
        <v>9639.59</v>
      </c>
    </row>
    <row r="526" spans="1:17" x14ac:dyDescent="0.35">
      <c r="A526" s="9">
        <v>42425</v>
      </c>
      <c r="B526">
        <v>145.31</v>
      </c>
      <c r="C526">
        <v>145.31</v>
      </c>
      <c r="D526">
        <v>145.31</v>
      </c>
      <c r="E526">
        <v>145.31</v>
      </c>
      <c r="M526" s="9">
        <v>42398</v>
      </c>
      <c r="N526" s="2">
        <v>9772.58</v>
      </c>
      <c r="O526" s="2">
        <v>9798.3799999999992</v>
      </c>
      <c r="P526" s="2">
        <v>9656.36</v>
      </c>
      <c r="Q526" s="2">
        <v>9798.11</v>
      </c>
    </row>
    <row r="527" spans="1:17" x14ac:dyDescent="0.35">
      <c r="A527" s="9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9">
        <v>42401</v>
      </c>
      <c r="N527" s="2">
        <v>9823.73</v>
      </c>
      <c r="O527" s="2">
        <v>9827.1</v>
      </c>
      <c r="P527" s="2">
        <v>9638.58</v>
      </c>
      <c r="Q527" s="2">
        <v>9757.8799999999992</v>
      </c>
    </row>
    <row r="528" spans="1:17" x14ac:dyDescent="0.35">
      <c r="A528" s="9">
        <v>42429</v>
      </c>
      <c r="B528">
        <v>147.96</v>
      </c>
      <c r="C528">
        <v>147.96</v>
      </c>
      <c r="D528">
        <v>147.96</v>
      </c>
      <c r="E528">
        <v>147.96</v>
      </c>
      <c r="M528" s="9">
        <v>42402</v>
      </c>
      <c r="N528" s="2">
        <v>9721.18</v>
      </c>
      <c r="O528" s="2">
        <v>9729.23</v>
      </c>
      <c r="P528" s="2">
        <v>9536.9699999999993</v>
      </c>
      <c r="Q528" s="2">
        <v>9581.0400000000009</v>
      </c>
    </row>
    <row r="529" spans="1:17" x14ac:dyDescent="0.35">
      <c r="A529" s="9">
        <v>42430</v>
      </c>
      <c r="B529">
        <v>150.66</v>
      </c>
      <c r="C529">
        <v>150.66</v>
      </c>
      <c r="D529">
        <v>150.66</v>
      </c>
      <c r="E529">
        <v>150.66</v>
      </c>
      <c r="M529" s="9">
        <v>42403</v>
      </c>
      <c r="N529" s="2">
        <v>9541.5300000000007</v>
      </c>
      <c r="O529" s="2">
        <v>9577.2000000000007</v>
      </c>
      <c r="P529" s="2">
        <v>9350.98</v>
      </c>
      <c r="Q529" s="2">
        <v>9434.82</v>
      </c>
    </row>
    <row r="530" spans="1:17" x14ac:dyDescent="0.35">
      <c r="A530" s="9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9">
        <v>42404</v>
      </c>
      <c r="N530" s="2">
        <v>9522.67</v>
      </c>
      <c r="O530" s="2">
        <v>9539.92</v>
      </c>
      <c r="P530" s="2">
        <v>9270.09</v>
      </c>
      <c r="Q530" s="2">
        <v>9393.36</v>
      </c>
    </row>
    <row r="531" spans="1:17" x14ac:dyDescent="0.35">
      <c r="A531" s="9">
        <v>42432</v>
      </c>
      <c r="B531">
        <v>152.47</v>
      </c>
      <c r="C531">
        <v>152.47</v>
      </c>
      <c r="D531">
        <v>152.47</v>
      </c>
      <c r="E531">
        <v>152.47</v>
      </c>
      <c r="M531" s="9">
        <v>42405</v>
      </c>
      <c r="N531" s="2">
        <v>9375.2900000000009</v>
      </c>
      <c r="O531" s="2">
        <v>9469.7099999999991</v>
      </c>
      <c r="P531" s="2">
        <v>9250.84</v>
      </c>
      <c r="Q531" s="2">
        <v>9286.23</v>
      </c>
    </row>
    <row r="532" spans="1:17" x14ac:dyDescent="0.35">
      <c r="A532" s="9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9">
        <v>42408</v>
      </c>
      <c r="N532" s="2">
        <v>9329.8700000000008</v>
      </c>
      <c r="O532" s="2">
        <v>9337.52</v>
      </c>
      <c r="P532" s="2">
        <v>8937.98</v>
      </c>
      <c r="Q532" s="2">
        <v>8979.36</v>
      </c>
    </row>
    <row r="533" spans="1:17" x14ac:dyDescent="0.35">
      <c r="A533" s="9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9">
        <v>42409</v>
      </c>
      <c r="N533" s="2">
        <v>8980.7099999999991</v>
      </c>
      <c r="O533" s="2">
        <v>9041.9</v>
      </c>
      <c r="P533" s="2">
        <v>8772.8799999999992</v>
      </c>
      <c r="Q533" s="2">
        <v>8879.4</v>
      </c>
    </row>
    <row r="534" spans="1:17" x14ac:dyDescent="0.35">
      <c r="A534" s="9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9">
        <v>42410</v>
      </c>
      <c r="N534" s="2">
        <v>8937.98</v>
      </c>
      <c r="O534" s="2">
        <v>9128.5400000000009</v>
      </c>
      <c r="P534" s="2">
        <v>8875.4500000000007</v>
      </c>
      <c r="Q534" s="2">
        <v>9017.2900000000009</v>
      </c>
    </row>
    <row r="535" spans="1:17" x14ac:dyDescent="0.35">
      <c r="A535" s="9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9">
        <v>42411</v>
      </c>
      <c r="N535" s="2">
        <v>8887.89</v>
      </c>
      <c r="O535" s="2">
        <v>8899.57</v>
      </c>
      <c r="P535" s="2">
        <v>8699.2900000000009</v>
      </c>
      <c r="Q535" s="2">
        <v>8752.8700000000008</v>
      </c>
    </row>
    <row r="536" spans="1:17" x14ac:dyDescent="0.35">
      <c r="A536" s="9">
        <v>42439</v>
      </c>
      <c r="B536">
        <v>151.13</v>
      </c>
      <c r="C536">
        <v>151.13</v>
      </c>
      <c r="D536">
        <v>151.13</v>
      </c>
      <c r="E536">
        <v>151.13</v>
      </c>
      <c r="M536" s="9">
        <v>42412</v>
      </c>
      <c r="N536" s="2">
        <v>8854.4</v>
      </c>
      <c r="O536" s="2">
        <v>8967.51</v>
      </c>
      <c r="P536" s="2">
        <v>8815.77</v>
      </c>
      <c r="Q536" s="2">
        <v>8967.51</v>
      </c>
    </row>
    <row r="537" spans="1:17" x14ac:dyDescent="0.35">
      <c r="A537" s="9">
        <v>42440</v>
      </c>
      <c r="B537">
        <v>153.24</v>
      </c>
      <c r="C537">
        <v>153.24</v>
      </c>
      <c r="D537">
        <v>153.24</v>
      </c>
      <c r="E537">
        <v>153.24</v>
      </c>
      <c r="M537" s="9">
        <v>42415</v>
      </c>
      <c r="N537" s="2">
        <v>9163.5400000000009</v>
      </c>
      <c r="O537" s="2">
        <v>9249.4599999999991</v>
      </c>
      <c r="P537" s="2">
        <v>9134.76</v>
      </c>
      <c r="Q537" s="2">
        <v>9206.84</v>
      </c>
    </row>
    <row r="538" spans="1:17" x14ac:dyDescent="0.35">
      <c r="A538" s="9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9">
        <v>42416</v>
      </c>
      <c r="N538" s="2">
        <v>9242.75</v>
      </c>
      <c r="O538" s="2">
        <v>9269.06</v>
      </c>
      <c r="P538" s="2">
        <v>9079.19</v>
      </c>
      <c r="Q538" s="2">
        <v>9135.11</v>
      </c>
    </row>
    <row r="539" spans="1:17" x14ac:dyDescent="0.35">
      <c r="A539" s="9">
        <v>42444</v>
      </c>
      <c r="B539">
        <v>152.87</v>
      </c>
      <c r="C539">
        <v>152.87</v>
      </c>
      <c r="D539">
        <v>152.87</v>
      </c>
      <c r="E539">
        <v>152.87</v>
      </c>
      <c r="M539" s="9">
        <v>42417</v>
      </c>
      <c r="N539" s="2">
        <v>9174.2800000000007</v>
      </c>
      <c r="O539" s="2">
        <v>9394.6200000000008</v>
      </c>
      <c r="P539" s="2">
        <v>9156.14</v>
      </c>
      <c r="Q539" s="2">
        <v>9377.2099999999991</v>
      </c>
    </row>
    <row r="540" spans="1:17" x14ac:dyDescent="0.35">
      <c r="A540" s="9">
        <v>42445</v>
      </c>
      <c r="B540">
        <v>153.91</v>
      </c>
      <c r="C540">
        <v>153.91</v>
      </c>
      <c r="D540">
        <v>153.91</v>
      </c>
      <c r="E540">
        <v>153.91</v>
      </c>
      <c r="M540" s="9">
        <v>42418</v>
      </c>
      <c r="N540" s="2">
        <v>9428.01</v>
      </c>
      <c r="O540" s="2">
        <v>9551.8700000000008</v>
      </c>
      <c r="P540" s="2">
        <v>9349.9500000000007</v>
      </c>
      <c r="Q540" s="2">
        <v>9463.64</v>
      </c>
    </row>
    <row r="541" spans="1:17" x14ac:dyDescent="0.35">
      <c r="A541" s="9">
        <v>42446</v>
      </c>
      <c r="B541">
        <v>154.4</v>
      </c>
      <c r="C541">
        <v>154.4</v>
      </c>
      <c r="D541">
        <v>154.4</v>
      </c>
      <c r="E541">
        <v>154.4</v>
      </c>
      <c r="M541" s="9">
        <v>42419</v>
      </c>
      <c r="N541" s="2">
        <v>9420.51</v>
      </c>
      <c r="O541" s="2">
        <v>9474.02</v>
      </c>
      <c r="P541" s="2">
        <v>9319.1</v>
      </c>
      <c r="Q541" s="2">
        <v>9388.0499999999993</v>
      </c>
    </row>
    <row r="542" spans="1:17" x14ac:dyDescent="0.35">
      <c r="A542" s="9">
        <v>42447</v>
      </c>
      <c r="B542">
        <v>156.09</v>
      </c>
      <c r="C542">
        <v>156.09</v>
      </c>
      <c r="D542">
        <v>156.09</v>
      </c>
      <c r="E542">
        <v>156.09</v>
      </c>
      <c r="M542" s="9">
        <v>42422</v>
      </c>
      <c r="N542" s="2">
        <v>9481.3700000000008</v>
      </c>
      <c r="O542" s="2">
        <v>9581.4500000000007</v>
      </c>
      <c r="P542" s="2">
        <v>9477.69</v>
      </c>
      <c r="Q542" s="2">
        <v>9573.59</v>
      </c>
    </row>
    <row r="543" spans="1:17" x14ac:dyDescent="0.35">
      <c r="A543" s="9">
        <v>42450</v>
      </c>
      <c r="B543">
        <v>156.03</v>
      </c>
      <c r="C543">
        <v>156.03</v>
      </c>
      <c r="D543">
        <v>156.03</v>
      </c>
      <c r="E543">
        <v>156.03</v>
      </c>
      <c r="M543" s="9">
        <v>42423</v>
      </c>
      <c r="N543" s="2">
        <v>9503.1200000000008</v>
      </c>
      <c r="O543" s="2">
        <v>9535.1200000000008</v>
      </c>
      <c r="P543" s="2">
        <v>9405.2199999999993</v>
      </c>
      <c r="Q543" s="2">
        <v>9416.77</v>
      </c>
    </row>
    <row r="544" spans="1:17" x14ac:dyDescent="0.35">
      <c r="A544" s="9">
        <v>42451</v>
      </c>
      <c r="B544">
        <v>156.35</v>
      </c>
      <c r="C544">
        <v>156.35</v>
      </c>
      <c r="D544">
        <v>156.35</v>
      </c>
      <c r="E544">
        <v>156.35</v>
      </c>
      <c r="M544" s="9">
        <v>42424</v>
      </c>
      <c r="N544" s="2">
        <v>9396.48</v>
      </c>
      <c r="O544" s="2">
        <v>9415.33</v>
      </c>
      <c r="P544" s="2">
        <v>9125.19</v>
      </c>
      <c r="Q544" s="2">
        <v>9167.7999999999993</v>
      </c>
    </row>
    <row r="545" spans="1:17" x14ac:dyDescent="0.35">
      <c r="A545" s="9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9">
        <v>42425</v>
      </c>
      <c r="N545" s="2">
        <v>9277.02</v>
      </c>
      <c r="O545" s="2">
        <v>9391.31</v>
      </c>
      <c r="P545" s="2">
        <v>9199.09</v>
      </c>
      <c r="Q545" s="2">
        <v>9331.48</v>
      </c>
    </row>
    <row r="546" spans="1:17" x14ac:dyDescent="0.35">
      <c r="A546" s="9">
        <v>42453</v>
      </c>
      <c r="B546">
        <v>155.29</v>
      </c>
      <c r="C546">
        <v>155.29</v>
      </c>
      <c r="D546">
        <v>155.29</v>
      </c>
      <c r="E546">
        <v>155.29</v>
      </c>
      <c r="M546" s="9">
        <v>42426</v>
      </c>
      <c r="N546" s="2">
        <v>9454.52</v>
      </c>
      <c r="O546" s="2">
        <v>9576.8799999999992</v>
      </c>
      <c r="P546" s="2">
        <v>9436.33</v>
      </c>
      <c r="Q546" s="2">
        <v>9513.2999999999993</v>
      </c>
    </row>
    <row r="547" spans="1:17" x14ac:dyDescent="0.35">
      <c r="A547" s="9">
        <v>42458</v>
      </c>
      <c r="B547">
        <v>156.91</v>
      </c>
      <c r="C547">
        <v>156.91</v>
      </c>
      <c r="D547">
        <v>156.91</v>
      </c>
      <c r="E547">
        <v>156.91</v>
      </c>
      <c r="M547" s="9">
        <v>42429</v>
      </c>
      <c r="N547" s="2">
        <v>9424.93</v>
      </c>
      <c r="O547" s="2">
        <v>9498.57</v>
      </c>
      <c r="P547" s="2">
        <v>9332.42</v>
      </c>
      <c r="Q547" s="2">
        <v>9495.4</v>
      </c>
    </row>
    <row r="548" spans="1:17" x14ac:dyDescent="0.35">
      <c r="A548" s="9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9">
        <v>42430</v>
      </c>
      <c r="N548" s="2">
        <v>9482.66</v>
      </c>
      <c r="O548" s="2">
        <v>9719.02</v>
      </c>
      <c r="P548" s="2">
        <v>9471.09</v>
      </c>
      <c r="Q548" s="2">
        <v>9717.16</v>
      </c>
    </row>
    <row r="549" spans="1:17" x14ac:dyDescent="0.35">
      <c r="A549" s="9">
        <v>42460</v>
      </c>
      <c r="B549">
        <v>156.07</v>
      </c>
      <c r="C549">
        <v>156.07</v>
      </c>
      <c r="D549">
        <v>156.07</v>
      </c>
      <c r="E549">
        <v>156.07</v>
      </c>
      <c r="M549" s="9">
        <v>42431</v>
      </c>
      <c r="N549" s="2">
        <v>9780.84</v>
      </c>
      <c r="O549" s="2">
        <v>9837.11</v>
      </c>
      <c r="P549" s="2">
        <v>9695.98</v>
      </c>
      <c r="Q549" s="2">
        <v>9776.6200000000008</v>
      </c>
    </row>
    <row r="550" spans="1:17" x14ac:dyDescent="0.35">
      <c r="A550" s="9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9">
        <v>42432</v>
      </c>
      <c r="N550" s="2">
        <v>9807.06</v>
      </c>
      <c r="O550" s="2">
        <v>9808.52</v>
      </c>
      <c r="P550" s="2">
        <v>9709.68</v>
      </c>
      <c r="Q550" s="2">
        <v>9751.92</v>
      </c>
    </row>
    <row r="551" spans="1:17" x14ac:dyDescent="0.35">
      <c r="A551" s="9">
        <v>42464</v>
      </c>
      <c r="B551">
        <v>154.43</v>
      </c>
      <c r="C551">
        <v>154.43</v>
      </c>
      <c r="D551">
        <v>154.43</v>
      </c>
      <c r="E551">
        <v>154.43</v>
      </c>
      <c r="M551" s="9">
        <v>42433</v>
      </c>
      <c r="N551" s="2">
        <v>9800.86</v>
      </c>
      <c r="O551" s="2">
        <v>9899.11</v>
      </c>
      <c r="P551" s="2">
        <v>9742.76</v>
      </c>
      <c r="Q551" s="2">
        <v>9824.17</v>
      </c>
    </row>
    <row r="552" spans="1:17" x14ac:dyDescent="0.35">
      <c r="A552" s="9">
        <v>42465</v>
      </c>
      <c r="B552">
        <v>152.63</v>
      </c>
      <c r="C552">
        <v>152.63</v>
      </c>
      <c r="D552">
        <v>152.63</v>
      </c>
      <c r="E552">
        <v>152.63</v>
      </c>
      <c r="M552" s="9">
        <v>42436</v>
      </c>
      <c r="N552" s="2">
        <v>9764.08</v>
      </c>
      <c r="O552" s="2">
        <v>9803.73</v>
      </c>
      <c r="P552" s="10">
        <v>9690</v>
      </c>
      <c r="Q552" s="2">
        <v>9778.93</v>
      </c>
    </row>
    <row r="553" spans="1:17" x14ac:dyDescent="0.35">
      <c r="A553" s="9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9">
        <v>42437</v>
      </c>
      <c r="N553" s="2">
        <v>9688.4699999999993</v>
      </c>
      <c r="O553" s="2">
        <v>9785.0499999999993</v>
      </c>
      <c r="P553" s="2">
        <v>9617.69</v>
      </c>
      <c r="Q553" s="2">
        <v>9692.82</v>
      </c>
    </row>
    <row r="554" spans="1:17" x14ac:dyDescent="0.35">
      <c r="A554" s="9">
        <v>42467</v>
      </c>
      <c r="B554">
        <v>152.13</v>
      </c>
      <c r="C554">
        <v>152.13</v>
      </c>
      <c r="D554">
        <v>152.13</v>
      </c>
      <c r="E554">
        <v>152.13</v>
      </c>
      <c r="M554" s="9">
        <v>42438</v>
      </c>
      <c r="N554" s="2">
        <v>9700.16</v>
      </c>
      <c r="O554" s="2">
        <v>9838.9500000000007</v>
      </c>
      <c r="P554" s="2">
        <v>9679.19</v>
      </c>
      <c r="Q554" s="2">
        <v>9723.09</v>
      </c>
    </row>
    <row r="555" spans="1:17" x14ac:dyDescent="0.35">
      <c r="A555" s="9">
        <v>42468</v>
      </c>
      <c r="B555">
        <v>153.13</v>
      </c>
      <c r="C555">
        <v>153.13</v>
      </c>
      <c r="D555">
        <v>153.13</v>
      </c>
      <c r="E555">
        <v>153.13</v>
      </c>
      <c r="M555" s="9">
        <v>42439</v>
      </c>
      <c r="N555" s="2">
        <v>9697.64</v>
      </c>
      <c r="O555" s="2">
        <v>9995.84</v>
      </c>
      <c r="P555" s="2">
        <v>9498.15</v>
      </c>
      <c r="Q555" s="2">
        <v>9498.15</v>
      </c>
    </row>
    <row r="556" spans="1:17" x14ac:dyDescent="0.35">
      <c r="A556" s="9">
        <v>42471</v>
      </c>
      <c r="B556">
        <v>152.84</v>
      </c>
      <c r="C556">
        <v>152.84</v>
      </c>
      <c r="D556">
        <v>152.84</v>
      </c>
      <c r="E556">
        <v>152.84</v>
      </c>
      <c r="M556" s="9">
        <v>42440</v>
      </c>
      <c r="N556" s="2">
        <v>9672.0499999999993</v>
      </c>
      <c r="O556" s="2">
        <v>9833.9</v>
      </c>
      <c r="P556" s="2">
        <v>9642.7900000000009</v>
      </c>
      <c r="Q556" s="2">
        <v>9831.1299999999992</v>
      </c>
    </row>
    <row r="557" spans="1:17" x14ac:dyDescent="0.35">
      <c r="A557" s="9">
        <v>42472</v>
      </c>
      <c r="B557">
        <v>154.37</v>
      </c>
      <c r="C557">
        <v>154.37</v>
      </c>
      <c r="D557">
        <v>154.37</v>
      </c>
      <c r="E557">
        <v>154.37</v>
      </c>
      <c r="M557" s="9">
        <v>42443</v>
      </c>
      <c r="N557" s="2">
        <v>9948.2099999999991</v>
      </c>
      <c r="O557" s="2">
        <v>10039.61</v>
      </c>
      <c r="P557" s="2">
        <v>9936.06</v>
      </c>
      <c r="Q557" s="2">
        <v>9990.26</v>
      </c>
    </row>
    <row r="558" spans="1:17" x14ac:dyDescent="0.35">
      <c r="A558" s="9">
        <v>42473</v>
      </c>
      <c r="B558">
        <v>157.99</v>
      </c>
      <c r="C558">
        <v>157.99</v>
      </c>
      <c r="D558">
        <v>157.99</v>
      </c>
      <c r="E558">
        <v>157.99</v>
      </c>
      <c r="M558" s="9">
        <v>42444</v>
      </c>
      <c r="N558" s="2">
        <v>9941.4599999999991</v>
      </c>
      <c r="O558" s="2">
        <v>9973.58</v>
      </c>
      <c r="P558" s="2">
        <v>9890.1200000000008</v>
      </c>
      <c r="Q558" s="2">
        <v>9933.85</v>
      </c>
    </row>
    <row r="559" spans="1:17" x14ac:dyDescent="0.35">
      <c r="A559" s="9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9">
        <v>42445</v>
      </c>
      <c r="N559" s="2">
        <v>9971.0400000000009</v>
      </c>
      <c r="O559" s="2">
        <v>10021.700000000001</v>
      </c>
      <c r="P559" s="2">
        <v>9917.92</v>
      </c>
      <c r="Q559" s="2">
        <v>9983.41</v>
      </c>
    </row>
    <row r="560" spans="1:17" x14ac:dyDescent="0.35">
      <c r="A560" s="9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9">
        <v>42446</v>
      </c>
      <c r="N560" s="2">
        <v>10051.69</v>
      </c>
      <c r="O560" s="2">
        <v>10055.290000000001</v>
      </c>
      <c r="P560" s="2">
        <v>9753.0400000000009</v>
      </c>
      <c r="Q560" s="2">
        <v>9892.2000000000007</v>
      </c>
    </row>
    <row r="561" spans="1:17" x14ac:dyDescent="0.35">
      <c r="A561" s="9">
        <v>42478</v>
      </c>
      <c r="B561">
        <v>158.21</v>
      </c>
      <c r="C561">
        <v>158.21</v>
      </c>
      <c r="D561">
        <v>158.21</v>
      </c>
      <c r="E561">
        <v>158.21</v>
      </c>
      <c r="M561" s="9">
        <v>42447</v>
      </c>
      <c r="N561" s="2">
        <v>9905.67</v>
      </c>
      <c r="O561" s="2">
        <v>9961.48</v>
      </c>
      <c r="P561" s="2">
        <v>9822.52</v>
      </c>
      <c r="Q561" s="2">
        <v>9950.7999999999993</v>
      </c>
    </row>
    <row r="562" spans="1:17" x14ac:dyDescent="0.35">
      <c r="A562" s="9">
        <v>42479</v>
      </c>
      <c r="B562">
        <v>159.01</v>
      </c>
      <c r="C562">
        <v>159.01</v>
      </c>
      <c r="D562">
        <v>159.01</v>
      </c>
      <c r="E562">
        <v>159.01</v>
      </c>
      <c r="M562" s="9">
        <v>42450</v>
      </c>
      <c r="N562" s="2">
        <v>9893.26</v>
      </c>
      <c r="O562" s="2">
        <v>10095.459999999999</v>
      </c>
      <c r="P562" s="2">
        <v>9863.83</v>
      </c>
      <c r="Q562" s="2">
        <v>9948.64</v>
      </c>
    </row>
    <row r="563" spans="1:17" x14ac:dyDescent="0.35">
      <c r="A563" s="9">
        <v>42480</v>
      </c>
      <c r="B563">
        <v>158.88</v>
      </c>
      <c r="C563">
        <v>158.88</v>
      </c>
      <c r="D563">
        <v>158.88</v>
      </c>
      <c r="E563">
        <v>158.88</v>
      </c>
      <c r="M563" s="9">
        <v>42451</v>
      </c>
      <c r="N563" s="2">
        <v>9836.2800000000007</v>
      </c>
      <c r="O563" s="10">
        <v>9990</v>
      </c>
      <c r="P563" s="2">
        <v>9762.57</v>
      </c>
      <c r="Q563" s="10">
        <v>9990</v>
      </c>
    </row>
    <row r="564" spans="1:17" x14ac:dyDescent="0.35">
      <c r="A564" s="9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9">
        <v>42452</v>
      </c>
      <c r="N564" s="2">
        <v>10046.94</v>
      </c>
      <c r="O564" s="2">
        <v>10112.17</v>
      </c>
      <c r="P564" s="2">
        <v>9964.6299999999992</v>
      </c>
      <c r="Q564" s="2">
        <v>10022.93</v>
      </c>
    </row>
    <row r="565" spans="1:17" x14ac:dyDescent="0.35">
      <c r="A565" s="9">
        <v>42482</v>
      </c>
      <c r="B565">
        <v>159.07</v>
      </c>
      <c r="C565">
        <v>159.07</v>
      </c>
      <c r="D565">
        <v>159.07</v>
      </c>
      <c r="E565">
        <v>159.07</v>
      </c>
      <c r="M565" s="9">
        <v>42453</v>
      </c>
      <c r="N565" s="2">
        <v>9974.6</v>
      </c>
      <c r="O565" s="2">
        <v>9977.99</v>
      </c>
      <c r="P565" s="2">
        <v>9845.3700000000008</v>
      </c>
      <c r="Q565" s="2">
        <v>9851.35</v>
      </c>
    </row>
    <row r="566" spans="1:17" x14ac:dyDescent="0.35">
      <c r="A566" s="9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9">
        <v>42458</v>
      </c>
      <c r="N566" s="2">
        <v>9900.8799999999992</v>
      </c>
      <c r="O566" s="2">
        <v>9947.0300000000007</v>
      </c>
      <c r="P566" s="2">
        <v>9808.48</v>
      </c>
      <c r="Q566" s="2">
        <v>9887.94</v>
      </c>
    </row>
    <row r="567" spans="1:17" x14ac:dyDescent="0.35">
      <c r="A567" s="9">
        <v>42486</v>
      </c>
      <c r="B567">
        <v>159.04</v>
      </c>
      <c r="C567">
        <v>159.04</v>
      </c>
      <c r="D567">
        <v>159.04</v>
      </c>
      <c r="E567">
        <v>159.04</v>
      </c>
      <c r="M567" s="9">
        <v>42459</v>
      </c>
      <c r="N567" s="2">
        <v>9951.68</v>
      </c>
      <c r="O567" s="2">
        <v>10097.700000000001</v>
      </c>
      <c r="P567" s="2">
        <v>9947.26</v>
      </c>
      <c r="Q567" s="2">
        <v>10046.61</v>
      </c>
    </row>
    <row r="568" spans="1:17" x14ac:dyDescent="0.35">
      <c r="A568" s="9">
        <v>42487</v>
      </c>
      <c r="B568">
        <v>159.22</v>
      </c>
      <c r="C568">
        <v>159.22</v>
      </c>
      <c r="D568">
        <v>159.22</v>
      </c>
      <c r="E568">
        <v>159.22</v>
      </c>
      <c r="M568" s="9">
        <v>42460</v>
      </c>
      <c r="N568" s="2">
        <v>9997.44</v>
      </c>
      <c r="O568" s="2">
        <v>10021.34</v>
      </c>
      <c r="P568" s="2">
        <v>9947.02</v>
      </c>
      <c r="Q568" s="2">
        <v>9965.51</v>
      </c>
    </row>
    <row r="569" spans="1:17" x14ac:dyDescent="0.35">
      <c r="A569" s="9">
        <v>42488</v>
      </c>
      <c r="B569">
        <v>158</v>
      </c>
      <c r="C569">
        <v>158</v>
      </c>
      <c r="D569">
        <v>158</v>
      </c>
      <c r="E569">
        <v>158</v>
      </c>
      <c r="M569" s="9">
        <v>42461</v>
      </c>
      <c r="N569" s="2">
        <v>9833.26</v>
      </c>
      <c r="O569" s="2">
        <v>9851.31</v>
      </c>
      <c r="P569" s="2">
        <v>9675.5</v>
      </c>
      <c r="Q569" s="2">
        <v>9794.64</v>
      </c>
    </row>
    <row r="570" spans="1:17" x14ac:dyDescent="0.35">
      <c r="A570" s="9">
        <v>42489</v>
      </c>
      <c r="B570">
        <v>155.28</v>
      </c>
      <c r="C570">
        <v>155.28</v>
      </c>
      <c r="D570">
        <v>155.28</v>
      </c>
      <c r="E570">
        <v>155.28</v>
      </c>
      <c r="M570" s="9">
        <v>42464</v>
      </c>
      <c r="N570" s="2">
        <v>9789.77</v>
      </c>
      <c r="O570" s="2">
        <v>9907.0499999999993</v>
      </c>
      <c r="P570" s="2">
        <v>9732.82</v>
      </c>
      <c r="Q570" s="2">
        <v>9822.08</v>
      </c>
    </row>
    <row r="571" spans="1:17" x14ac:dyDescent="0.35">
      <c r="A571" s="9">
        <v>42492</v>
      </c>
      <c r="B571">
        <v>154.72</v>
      </c>
      <c r="C571">
        <v>154.72</v>
      </c>
      <c r="D571">
        <v>154.72</v>
      </c>
      <c r="E571">
        <v>154.72</v>
      </c>
      <c r="M571" s="9">
        <v>42465</v>
      </c>
      <c r="N571" s="2">
        <v>9647.81</v>
      </c>
      <c r="O571" s="2">
        <v>9661.2999999999993</v>
      </c>
      <c r="P571" s="2">
        <v>9553.17</v>
      </c>
      <c r="Q571" s="2">
        <v>9563.36</v>
      </c>
    </row>
    <row r="572" spans="1:17" x14ac:dyDescent="0.35">
      <c r="A572" s="9">
        <v>42493</v>
      </c>
      <c r="B572">
        <v>153.21</v>
      </c>
      <c r="C572">
        <v>153.21</v>
      </c>
      <c r="D572">
        <v>153.21</v>
      </c>
      <c r="E572">
        <v>153.21</v>
      </c>
      <c r="M572" s="9">
        <v>42466</v>
      </c>
      <c r="N572" s="2">
        <v>9582.4599999999991</v>
      </c>
      <c r="O572" s="2">
        <v>9635.91</v>
      </c>
      <c r="P572" s="2">
        <v>9505.9</v>
      </c>
      <c r="Q572" s="2">
        <v>9624.51</v>
      </c>
    </row>
    <row r="573" spans="1:17" x14ac:dyDescent="0.35">
      <c r="A573" s="9">
        <v>42494</v>
      </c>
      <c r="B573">
        <v>152.75</v>
      </c>
      <c r="C573">
        <v>152.75</v>
      </c>
      <c r="D573">
        <v>152.75</v>
      </c>
      <c r="E573">
        <v>152.75</v>
      </c>
      <c r="M573" s="9">
        <v>42467</v>
      </c>
      <c r="N573" s="2">
        <v>9648.5499999999993</v>
      </c>
      <c r="O573" s="2">
        <v>9702.18</v>
      </c>
      <c r="P573" s="2">
        <v>9484.75</v>
      </c>
      <c r="Q573" s="2">
        <v>9530.6200000000008</v>
      </c>
    </row>
    <row r="574" spans="1:17" x14ac:dyDescent="0.35">
      <c r="A574" s="9">
        <v>42496</v>
      </c>
      <c r="B574">
        <v>153.57</v>
      </c>
      <c r="C574">
        <v>153.57</v>
      </c>
      <c r="D574">
        <v>153.57</v>
      </c>
      <c r="E574">
        <v>153.57</v>
      </c>
      <c r="M574" s="9">
        <v>42468</v>
      </c>
      <c r="N574" s="2">
        <v>9576.4</v>
      </c>
      <c r="O574" s="2">
        <v>9675.0300000000007</v>
      </c>
      <c r="P574" s="2">
        <v>9572.57</v>
      </c>
      <c r="Q574" s="2">
        <v>9622.26</v>
      </c>
    </row>
    <row r="575" spans="1:17" x14ac:dyDescent="0.35">
      <c r="A575" s="9">
        <v>42499</v>
      </c>
      <c r="B575">
        <v>153.71</v>
      </c>
      <c r="C575">
        <v>153.71</v>
      </c>
      <c r="D575">
        <v>153.71</v>
      </c>
      <c r="E575">
        <v>153.71</v>
      </c>
      <c r="M575" s="9">
        <v>42471</v>
      </c>
      <c r="N575" s="2">
        <v>9595.56</v>
      </c>
      <c r="O575" s="2">
        <v>9751.93</v>
      </c>
      <c r="P575" s="2">
        <v>9524.66</v>
      </c>
      <c r="Q575" s="2">
        <v>9682.99</v>
      </c>
    </row>
    <row r="576" spans="1:17" x14ac:dyDescent="0.35">
      <c r="A576" s="9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9">
        <v>42472</v>
      </c>
      <c r="N576" s="2">
        <v>9716.75</v>
      </c>
      <c r="O576" s="2">
        <v>9770.4699999999993</v>
      </c>
      <c r="P576" s="2">
        <v>9617.83</v>
      </c>
      <c r="Q576" s="2">
        <v>9761.4699999999993</v>
      </c>
    </row>
    <row r="577" spans="1:17" x14ac:dyDescent="0.35">
      <c r="A577" s="9">
        <v>42501</v>
      </c>
      <c r="B577">
        <v>154.72</v>
      </c>
      <c r="C577">
        <v>154.72</v>
      </c>
      <c r="D577">
        <v>154.72</v>
      </c>
      <c r="E577">
        <v>154.72</v>
      </c>
      <c r="M577" s="9">
        <v>42473</v>
      </c>
      <c r="N577" s="2">
        <v>9901.1299999999992</v>
      </c>
      <c r="O577" s="2">
        <v>10026.1</v>
      </c>
      <c r="P577" s="2">
        <v>9893.42</v>
      </c>
      <c r="Q577" s="2">
        <v>10026.1</v>
      </c>
    </row>
    <row r="578" spans="1:17" x14ac:dyDescent="0.35">
      <c r="A578" s="9">
        <v>42502</v>
      </c>
      <c r="B578">
        <v>154.79</v>
      </c>
      <c r="C578">
        <v>154.79</v>
      </c>
      <c r="D578">
        <v>154.79</v>
      </c>
      <c r="E578">
        <v>154.79</v>
      </c>
      <c r="M578" s="9">
        <v>42474</v>
      </c>
      <c r="N578" s="2">
        <v>10042.280000000001</v>
      </c>
      <c r="O578" s="2">
        <v>10098.44</v>
      </c>
      <c r="P578" s="2">
        <v>10016.17</v>
      </c>
      <c r="Q578" s="2">
        <v>10093.65</v>
      </c>
    </row>
    <row r="579" spans="1:17" x14ac:dyDescent="0.35">
      <c r="A579" s="9">
        <v>42503</v>
      </c>
      <c r="B579">
        <v>154.93</v>
      </c>
      <c r="C579">
        <v>154.93</v>
      </c>
      <c r="D579">
        <v>154.93</v>
      </c>
      <c r="E579">
        <v>154.93</v>
      </c>
      <c r="M579" s="9">
        <v>42475</v>
      </c>
      <c r="N579" s="2">
        <v>10063.89</v>
      </c>
      <c r="O579" s="2">
        <v>10070.040000000001</v>
      </c>
      <c r="P579" s="2">
        <v>10020.34</v>
      </c>
      <c r="Q579" s="2">
        <v>10051.57</v>
      </c>
    </row>
    <row r="580" spans="1:17" x14ac:dyDescent="0.35">
      <c r="A580" s="9">
        <v>42507</v>
      </c>
      <c r="B580">
        <v>154.68</v>
      </c>
      <c r="C580">
        <v>154.68</v>
      </c>
      <c r="D580">
        <v>154.68</v>
      </c>
      <c r="E580">
        <v>154.68</v>
      </c>
      <c r="M580" s="9">
        <v>42478</v>
      </c>
      <c r="N580" s="2">
        <v>9933.7000000000007</v>
      </c>
      <c r="O580" s="2">
        <v>10147.85</v>
      </c>
      <c r="P580" s="2">
        <v>9920.9</v>
      </c>
      <c r="Q580" s="2">
        <v>10120.31</v>
      </c>
    </row>
    <row r="581" spans="1:17" x14ac:dyDescent="0.35">
      <c r="A581" s="9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9">
        <v>42479</v>
      </c>
      <c r="N581" s="2">
        <v>10170.18</v>
      </c>
      <c r="O581" s="2">
        <v>10370.799999999999</v>
      </c>
      <c r="P581" s="2">
        <v>10150.67</v>
      </c>
      <c r="Q581" s="2">
        <v>10349.59</v>
      </c>
    </row>
    <row r="582" spans="1:17" x14ac:dyDescent="0.35">
      <c r="A582" s="9">
        <v>42509</v>
      </c>
      <c r="B582">
        <v>154.4</v>
      </c>
      <c r="C582">
        <v>154.4</v>
      </c>
      <c r="D582">
        <v>154.4</v>
      </c>
      <c r="E582">
        <v>154.4</v>
      </c>
      <c r="M582" s="9">
        <v>42480</v>
      </c>
      <c r="N582" s="2">
        <v>10312.64</v>
      </c>
      <c r="O582" s="2">
        <v>10440.129999999999</v>
      </c>
      <c r="P582" s="2">
        <v>10304.14</v>
      </c>
      <c r="Q582" s="2">
        <v>10421.290000000001</v>
      </c>
    </row>
    <row r="583" spans="1:17" x14ac:dyDescent="0.35">
      <c r="A583" s="9">
        <v>42510</v>
      </c>
      <c r="B583">
        <v>156.63</v>
      </c>
      <c r="C583">
        <v>156.63</v>
      </c>
      <c r="D583">
        <v>156.63</v>
      </c>
      <c r="E583">
        <v>156.63</v>
      </c>
      <c r="M583" s="9">
        <v>42481</v>
      </c>
      <c r="N583" s="2">
        <v>10456.99</v>
      </c>
      <c r="O583" s="2">
        <v>10474.379999999999</v>
      </c>
      <c r="P583" s="2">
        <v>10341.969999999999</v>
      </c>
      <c r="Q583" s="2">
        <v>10435.73</v>
      </c>
    </row>
    <row r="584" spans="1:17" x14ac:dyDescent="0.35">
      <c r="A584" s="9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9">
        <v>42482</v>
      </c>
      <c r="N584" s="2">
        <v>10377.219999999999</v>
      </c>
      <c r="O584" s="2">
        <v>10422.86</v>
      </c>
      <c r="P584" s="2">
        <v>10324.83</v>
      </c>
      <c r="Q584" s="2">
        <v>10373.49</v>
      </c>
    </row>
    <row r="585" spans="1:17" x14ac:dyDescent="0.35">
      <c r="A585" s="9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9">
        <v>42485</v>
      </c>
      <c r="N585" s="2">
        <v>10379.16</v>
      </c>
      <c r="O585" s="2">
        <v>10399.299999999999</v>
      </c>
      <c r="P585" s="2">
        <v>10233.42</v>
      </c>
      <c r="Q585" s="2">
        <v>10294.35</v>
      </c>
    </row>
    <row r="586" spans="1:17" x14ac:dyDescent="0.35">
      <c r="A586" s="9">
        <v>42515</v>
      </c>
      <c r="B586">
        <v>160.81</v>
      </c>
      <c r="C586">
        <v>160.81</v>
      </c>
      <c r="D586">
        <v>160.81</v>
      </c>
      <c r="E586">
        <v>160.81</v>
      </c>
      <c r="M586" s="9">
        <v>42486</v>
      </c>
      <c r="N586" s="2">
        <v>10359.77</v>
      </c>
      <c r="O586" s="2">
        <v>10385.23</v>
      </c>
      <c r="P586" s="2">
        <v>10213.549999999999</v>
      </c>
      <c r="Q586" s="2">
        <v>10259.59</v>
      </c>
    </row>
    <row r="587" spans="1:17" x14ac:dyDescent="0.35">
      <c r="A587" s="9">
        <v>42516</v>
      </c>
      <c r="B587">
        <v>160.97</v>
      </c>
      <c r="C587">
        <v>160.97</v>
      </c>
      <c r="D587">
        <v>160.97</v>
      </c>
      <c r="E587">
        <v>160.97</v>
      </c>
      <c r="M587" s="9">
        <v>42487</v>
      </c>
      <c r="N587" s="2">
        <v>10283.1</v>
      </c>
      <c r="O587" s="2">
        <v>10323.25</v>
      </c>
      <c r="P587" s="2">
        <v>10220.57</v>
      </c>
      <c r="Q587" s="2">
        <v>10299.83</v>
      </c>
    </row>
    <row r="588" spans="1:17" x14ac:dyDescent="0.35">
      <c r="A588" s="9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9">
        <v>42488</v>
      </c>
      <c r="N588" s="2">
        <v>10222.11</v>
      </c>
      <c r="O588" s="2">
        <v>10331.93</v>
      </c>
      <c r="P588" s="2">
        <v>10125.52</v>
      </c>
      <c r="Q588" s="2">
        <v>10321.15</v>
      </c>
    </row>
    <row r="589" spans="1:17" x14ac:dyDescent="0.35">
      <c r="A589" s="9">
        <v>42520</v>
      </c>
      <c r="B589">
        <v>161.88</v>
      </c>
      <c r="C589">
        <v>161.88</v>
      </c>
      <c r="D589">
        <v>161.88</v>
      </c>
      <c r="E589">
        <v>161.88</v>
      </c>
      <c r="M589" s="9">
        <v>42489</v>
      </c>
      <c r="N589" s="2">
        <v>10235.469999999999</v>
      </c>
      <c r="O589" s="2">
        <v>10252.08</v>
      </c>
      <c r="P589" s="2">
        <v>10038.969999999999</v>
      </c>
      <c r="Q589" s="2">
        <v>10038.969999999999</v>
      </c>
    </row>
    <row r="590" spans="1:17" x14ac:dyDescent="0.35">
      <c r="A590" s="9">
        <v>42521</v>
      </c>
      <c r="B590">
        <v>162.22</v>
      </c>
      <c r="C590">
        <v>162.22</v>
      </c>
      <c r="D590">
        <v>162.22</v>
      </c>
      <c r="E590">
        <v>162.22</v>
      </c>
      <c r="M590" s="9">
        <v>42492</v>
      </c>
      <c r="N590" s="2">
        <v>10091.17</v>
      </c>
      <c r="O590" s="2">
        <v>10153.9</v>
      </c>
      <c r="P590" s="2">
        <v>10066.34</v>
      </c>
      <c r="Q590" s="2">
        <v>10123.27</v>
      </c>
    </row>
    <row r="591" spans="1:17" x14ac:dyDescent="0.35">
      <c r="A591" s="9">
        <v>42522</v>
      </c>
      <c r="B591">
        <v>162</v>
      </c>
      <c r="C591">
        <v>162</v>
      </c>
      <c r="D591">
        <v>162</v>
      </c>
      <c r="E591">
        <v>162</v>
      </c>
      <c r="M591" s="9">
        <v>42493</v>
      </c>
      <c r="N591" s="2">
        <v>10052.549999999999</v>
      </c>
      <c r="O591" s="2">
        <v>10061.950000000001</v>
      </c>
      <c r="P591" s="2">
        <v>9918.43</v>
      </c>
      <c r="Q591" s="2">
        <v>9926.77</v>
      </c>
    </row>
    <row r="592" spans="1:17" x14ac:dyDescent="0.35">
      <c r="A592" s="9">
        <v>42523</v>
      </c>
      <c r="B592">
        <v>163.18</v>
      </c>
      <c r="C592">
        <v>163.18</v>
      </c>
      <c r="D592">
        <v>163.18</v>
      </c>
      <c r="E592">
        <v>163.18</v>
      </c>
      <c r="M592" s="9">
        <v>42494</v>
      </c>
      <c r="N592" s="2">
        <v>9925.25</v>
      </c>
      <c r="O592" s="2">
        <v>9959.42</v>
      </c>
      <c r="P592" s="2">
        <v>9812.73</v>
      </c>
      <c r="Q592" s="2">
        <v>9828.25</v>
      </c>
    </row>
    <row r="593" spans="1:17" x14ac:dyDescent="0.35">
      <c r="A593" s="9">
        <v>42524</v>
      </c>
      <c r="B593">
        <v>161.69</v>
      </c>
      <c r="C593">
        <v>161.69</v>
      </c>
      <c r="D593">
        <v>161.69</v>
      </c>
      <c r="E593">
        <v>161.69</v>
      </c>
      <c r="M593" s="9">
        <v>42495</v>
      </c>
      <c r="N593" s="2">
        <v>9849.7000000000007</v>
      </c>
      <c r="O593" s="2">
        <v>9921.3700000000008</v>
      </c>
      <c r="P593" s="2">
        <v>9805.5499999999993</v>
      </c>
      <c r="Q593" s="2">
        <v>9851.86</v>
      </c>
    </row>
    <row r="594" spans="1:17" x14ac:dyDescent="0.35">
      <c r="A594" s="9">
        <v>42527</v>
      </c>
      <c r="B594">
        <v>162.49</v>
      </c>
      <c r="C594">
        <v>162.49</v>
      </c>
      <c r="D594">
        <v>162.49</v>
      </c>
      <c r="E594">
        <v>162.49</v>
      </c>
      <c r="M594" s="9">
        <v>42496</v>
      </c>
      <c r="N594" s="2">
        <v>9805.39</v>
      </c>
      <c r="O594" s="2">
        <v>9917.6299999999992</v>
      </c>
      <c r="P594" s="10">
        <v>9737</v>
      </c>
      <c r="Q594" s="2">
        <v>9869.9500000000007</v>
      </c>
    </row>
    <row r="595" spans="1:17" x14ac:dyDescent="0.35">
      <c r="A595" s="9">
        <v>42528</v>
      </c>
      <c r="B595">
        <v>164.32</v>
      </c>
      <c r="C595">
        <v>164.32</v>
      </c>
      <c r="D595">
        <v>164.32</v>
      </c>
      <c r="E595">
        <v>164.32</v>
      </c>
      <c r="M595" s="9">
        <v>42499</v>
      </c>
      <c r="N595" s="2">
        <v>9929.19</v>
      </c>
      <c r="O595" s="2">
        <v>10068.530000000001</v>
      </c>
      <c r="P595" s="2">
        <v>9878.7099999999991</v>
      </c>
      <c r="Q595" s="2">
        <v>9980.49</v>
      </c>
    </row>
    <row r="596" spans="1:17" x14ac:dyDescent="0.35">
      <c r="A596" s="9">
        <v>42529</v>
      </c>
      <c r="B596">
        <v>164.3</v>
      </c>
      <c r="C596">
        <v>164.3</v>
      </c>
      <c r="D596">
        <v>164.3</v>
      </c>
      <c r="E596">
        <v>164.3</v>
      </c>
      <c r="M596" s="9">
        <v>42500</v>
      </c>
      <c r="N596" s="2">
        <v>10057.530000000001</v>
      </c>
      <c r="O596" s="2">
        <v>10106.93</v>
      </c>
      <c r="P596" s="2">
        <v>9994.58</v>
      </c>
      <c r="Q596" s="2">
        <v>10045.44</v>
      </c>
    </row>
    <row r="597" spans="1:17" x14ac:dyDescent="0.35">
      <c r="A597" s="9">
        <v>42530</v>
      </c>
      <c r="B597">
        <v>164.34</v>
      </c>
      <c r="C597">
        <v>164.34</v>
      </c>
      <c r="D597">
        <v>164.34</v>
      </c>
      <c r="E597">
        <v>164.34</v>
      </c>
      <c r="M597" s="9">
        <v>42501</v>
      </c>
      <c r="N597" s="2">
        <v>10055.4</v>
      </c>
      <c r="O597" s="2">
        <v>10055.700000000001</v>
      </c>
      <c r="P597" s="2">
        <v>9950.11</v>
      </c>
      <c r="Q597" s="2">
        <v>9975.32</v>
      </c>
    </row>
    <row r="598" spans="1:17" x14ac:dyDescent="0.35">
      <c r="A598" s="9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9">
        <v>42502</v>
      </c>
      <c r="N598" s="2">
        <v>9899.9</v>
      </c>
      <c r="O598" s="2">
        <v>10078.19</v>
      </c>
      <c r="P598" s="2">
        <v>9838.1200000000008</v>
      </c>
      <c r="Q598" s="2">
        <v>9862.1200000000008</v>
      </c>
    </row>
    <row r="599" spans="1:17" x14ac:dyDescent="0.35">
      <c r="A599" s="9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9">
        <v>42503</v>
      </c>
      <c r="N599" s="2">
        <v>9794.83</v>
      </c>
      <c r="O599" s="2">
        <v>9979.93</v>
      </c>
      <c r="P599" s="2">
        <v>9767.94</v>
      </c>
      <c r="Q599" s="2">
        <v>9952.9</v>
      </c>
    </row>
    <row r="600" spans="1:17" x14ac:dyDescent="0.35">
      <c r="A600" s="9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9">
        <v>42507</v>
      </c>
      <c r="N600" s="2">
        <v>10016.790000000001</v>
      </c>
      <c r="O600" s="2">
        <v>10080.31</v>
      </c>
      <c r="P600" s="2">
        <v>9846.91</v>
      </c>
      <c r="Q600" s="2">
        <v>9890.19</v>
      </c>
    </row>
    <row r="601" spans="1:17" x14ac:dyDescent="0.35">
      <c r="A601" s="9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9">
        <v>42508</v>
      </c>
      <c r="N601" s="2">
        <v>9828.0499999999993</v>
      </c>
      <c r="O601" s="2">
        <v>9946.27</v>
      </c>
      <c r="P601" s="2">
        <v>9811.86</v>
      </c>
      <c r="Q601" s="2">
        <v>9943.23</v>
      </c>
    </row>
    <row r="602" spans="1:17" x14ac:dyDescent="0.35">
      <c r="A602" s="9">
        <v>42537</v>
      </c>
      <c r="B602">
        <v>159.43</v>
      </c>
      <c r="C602">
        <v>159.43</v>
      </c>
      <c r="D602">
        <v>159.43</v>
      </c>
      <c r="E602">
        <v>159.43</v>
      </c>
      <c r="M602" s="9">
        <v>42509</v>
      </c>
      <c r="N602" s="2">
        <v>9847.64</v>
      </c>
      <c r="O602" s="2">
        <v>9899.86</v>
      </c>
      <c r="P602" s="2">
        <v>9773.7199999999993</v>
      </c>
      <c r="Q602" s="2">
        <v>9795.89</v>
      </c>
    </row>
    <row r="603" spans="1:17" x14ac:dyDescent="0.35">
      <c r="A603" s="9">
        <v>42538</v>
      </c>
      <c r="B603">
        <v>159.62</v>
      </c>
      <c r="C603">
        <v>159.62</v>
      </c>
      <c r="D603">
        <v>159.62</v>
      </c>
      <c r="E603">
        <v>159.62</v>
      </c>
      <c r="M603" s="9">
        <v>42510</v>
      </c>
      <c r="N603" s="2">
        <v>9878.49</v>
      </c>
      <c r="O603" s="2">
        <v>9921.59</v>
      </c>
      <c r="P603" s="2">
        <v>9852.7099999999991</v>
      </c>
      <c r="Q603" s="2">
        <v>9916.02</v>
      </c>
    </row>
    <row r="604" spans="1:17" x14ac:dyDescent="0.35">
      <c r="A604" s="9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9">
        <v>42513</v>
      </c>
      <c r="N604" s="2">
        <v>9891.3799999999992</v>
      </c>
      <c r="O604" s="2">
        <v>9971.74</v>
      </c>
      <c r="P604" s="2">
        <v>9811.74</v>
      </c>
      <c r="Q604" s="2">
        <v>9842.2900000000009</v>
      </c>
    </row>
    <row r="605" spans="1:17" x14ac:dyDescent="0.35">
      <c r="A605" s="9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9">
        <v>42514</v>
      </c>
      <c r="N605" s="2">
        <v>9798.94</v>
      </c>
      <c r="O605" s="2">
        <v>10077.65</v>
      </c>
      <c r="P605" s="2">
        <v>9773.7999999999993</v>
      </c>
      <c r="Q605" s="2">
        <v>10057.31</v>
      </c>
    </row>
    <row r="606" spans="1:17" x14ac:dyDescent="0.35">
      <c r="A606" s="9">
        <v>42543</v>
      </c>
      <c r="B606">
        <v>162.46</v>
      </c>
      <c r="C606">
        <v>162.46</v>
      </c>
      <c r="D606">
        <v>162.46</v>
      </c>
      <c r="E606">
        <v>162.46</v>
      </c>
      <c r="M606" s="9">
        <v>42515</v>
      </c>
      <c r="N606" s="2">
        <v>10143.370000000001</v>
      </c>
      <c r="O606" s="2">
        <v>10233.06</v>
      </c>
      <c r="P606" s="2">
        <v>10130.68</v>
      </c>
      <c r="Q606" s="2">
        <v>10205.209999999999</v>
      </c>
    </row>
    <row r="607" spans="1:17" x14ac:dyDescent="0.35">
      <c r="A607" s="9">
        <v>42545</v>
      </c>
      <c r="B607">
        <v>159.04</v>
      </c>
      <c r="C607">
        <v>159.04</v>
      </c>
      <c r="D607">
        <v>159.04</v>
      </c>
      <c r="E607">
        <v>159.04</v>
      </c>
      <c r="M607" s="9">
        <v>42516</v>
      </c>
      <c r="N607" s="2">
        <v>10213.870000000001</v>
      </c>
      <c r="O607" s="2">
        <v>10286.23</v>
      </c>
      <c r="P607" s="2">
        <v>10207.09</v>
      </c>
      <c r="Q607" s="2">
        <v>10272.709999999999</v>
      </c>
    </row>
    <row r="608" spans="1:17" x14ac:dyDescent="0.35">
      <c r="A608" s="9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9">
        <v>42517</v>
      </c>
      <c r="N608" s="2">
        <v>10257.91</v>
      </c>
      <c r="O608" s="2">
        <v>10298.76</v>
      </c>
      <c r="P608" s="2">
        <v>10241.98</v>
      </c>
      <c r="Q608" s="2">
        <v>10286.31</v>
      </c>
    </row>
    <row r="609" spans="1:17" x14ac:dyDescent="0.35">
      <c r="A609" s="9">
        <v>42549</v>
      </c>
      <c r="B609">
        <v>157.47</v>
      </c>
      <c r="C609">
        <v>157.47</v>
      </c>
      <c r="D609">
        <v>157.47</v>
      </c>
      <c r="E609">
        <v>157.47</v>
      </c>
      <c r="M609" s="9">
        <v>42520</v>
      </c>
      <c r="N609" s="2">
        <v>10293.43</v>
      </c>
      <c r="O609" s="2">
        <v>10338.41</v>
      </c>
      <c r="P609" s="2">
        <v>10286.33</v>
      </c>
      <c r="Q609" s="2">
        <v>10333.23</v>
      </c>
    </row>
    <row r="610" spans="1:17" x14ac:dyDescent="0.35">
      <c r="A610" s="9">
        <v>42550</v>
      </c>
      <c r="B610">
        <v>159.75</v>
      </c>
      <c r="C610">
        <v>159.75</v>
      </c>
      <c r="D610">
        <v>159.75</v>
      </c>
      <c r="E610">
        <v>159.75</v>
      </c>
      <c r="M610" s="9">
        <v>42521</v>
      </c>
      <c r="N610" s="2">
        <v>10356.14</v>
      </c>
      <c r="O610" s="2">
        <v>10365.24</v>
      </c>
      <c r="P610" s="2">
        <v>10243.219999999999</v>
      </c>
      <c r="Q610" s="2">
        <v>10262.74</v>
      </c>
    </row>
    <row r="611" spans="1:17" x14ac:dyDescent="0.35">
      <c r="A611" s="9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9">
        <v>42522</v>
      </c>
      <c r="N611" s="2">
        <v>10242.780000000001</v>
      </c>
      <c r="O611" s="2">
        <v>10283.82</v>
      </c>
      <c r="P611" s="2">
        <v>10160.24</v>
      </c>
      <c r="Q611" s="2">
        <v>10204.44</v>
      </c>
    </row>
    <row r="612" spans="1:17" x14ac:dyDescent="0.35">
      <c r="A612" s="9">
        <v>42552</v>
      </c>
      <c r="B612">
        <v>162.31</v>
      </c>
      <c r="C612">
        <v>162.31</v>
      </c>
      <c r="D612">
        <v>162.31</v>
      </c>
      <c r="E612">
        <v>162.31</v>
      </c>
      <c r="M612" s="9">
        <v>42523</v>
      </c>
      <c r="N612" s="2">
        <v>10199.200000000001</v>
      </c>
      <c r="O612" s="2">
        <v>10241.75</v>
      </c>
      <c r="P612" s="2">
        <v>10156.86</v>
      </c>
      <c r="Q612" s="10">
        <v>10208</v>
      </c>
    </row>
    <row r="613" spans="1:17" x14ac:dyDescent="0.35">
      <c r="A613" s="9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9">
        <v>42524</v>
      </c>
      <c r="N613" s="2">
        <v>10237.58</v>
      </c>
      <c r="O613" s="2">
        <v>10282.719999999999</v>
      </c>
      <c r="P613" s="2">
        <v>10040.870000000001</v>
      </c>
      <c r="Q613" s="2">
        <v>10103.26</v>
      </c>
    </row>
    <row r="614" spans="1:17" x14ac:dyDescent="0.35">
      <c r="A614" s="9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9">
        <v>42527</v>
      </c>
      <c r="N614" s="2">
        <v>10105.09</v>
      </c>
      <c r="O614" s="2">
        <v>10148.959999999999</v>
      </c>
      <c r="P614" s="2">
        <v>10092.86</v>
      </c>
      <c r="Q614" s="2">
        <v>10121.08</v>
      </c>
    </row>
    <row r="615" spans="1:17" x14ac:dyDescent="0.35">
      <c r="A615" s="9">
        <v>42557</v>
      </c>
      <c r="B615">
        <v>159.35</v>
      </c>
      <c r="C615">
        <v>159.35</v>
      </c>
      <c r="D615">
        <v>159.35</v>
      </c>
      <c r="E615">
        <v>159.35</v>
      </c>
      <c r="M615" s="9">
        <v>42528</v>
      </c>
      <c r="N615" s="2">
        <v>10196.17</v>
      </c>
      <c r="O615" s="2">
        <v>10312.530000000001</v>
      </c>
      <c r="P615" s="2">
        <v>10183.19</v>
      </c>
      <c r="Q615" s="2">
        <v>10287.68</v>
      </c>
    </row>
    <row r="616" spans="1:17" x14ac:dyDescent="0.35">
      <c r="A616" s="9">
        <v>42558</v>
      </c>
      <c r="B616">
        <v>160.07</v>
      </c>
      <c r="C616">
        <v>160.07</v>
      </c>
      <c r="D616">
        <v>160.07</v>
      </c>
      <c r="E616">
        <v>160.07</v>
      </c>
      <c r="M616" s="9">
        <v>42529</v>
      </c>
      <c r="N616" s="2">
        <v>10246.49</v>
      </c>
      <c r="O616" s="2">
        <v>10266.370000000001</v>
      </c>
      <c r="P616" s="2">
        <v>10177.44</v>
      </c>
      <c r="Q616" s="2">
        <v>10217.030000000001</v>
      </c>
    </row>
    <row r="617" spans="1:17" x14ac:dyDescent="0.35">
      <c r="A617" s="9">
        <v>42559</v>
      </c>
      <c r="B617">
        <v>162.84</v>
      </c>
      <c r="C617">
        <v>162.84</v>
      </c>
      <c r="D617">
        <v>162.84</v>
      </c>
      <c r="E617">
        <v>162.84</v>
      </c>
      <c r="M617" s="9">
        <v>42530</v>
      </c>
      <c r="N617" s="2">
        <v>10184.48</v>
      </c>
      <c r="O617" s="2">
        <v>10187.07</v>
      </c>
      <c r="P617" s="2">
        <v>10050.030000000001</v>
      </c>
      <c r="Q617" s="2">
        <v>10088.870000000001</v>
      </c>
    </row>
    <row r="618" spans="1:17" x14ac:dyDescent="0.35">
      <c r="A618" s="9">
        <v>42562</v>
      </c>
      <c r="B618">
        <v>165.1</v>
      </c>
      <c r="C618">
        <v>165.1</v>
      </c>
      <c r="D618">
        <v>165.1</v>
      </c>
      <c r="E618">
        <v>165.1</v>
      </c>
      <c r="M618" s="9">
        <v>42531</v>
      </c>
      <c r="N618" s="2">
        <v>10024.69</v>
      </c>
      <c r="O618" s="2">
        <v>10026.49</v>
      </c>
      <c r="P618" s="2">
        <v>9819.1200000000008</v>
      </c>
      <c r="Q618" s="2">
        <v>9834.6200000000008</v>
      </c>
    </row>
    <row r="619" spans="1:17" x14ac:dyDescent="0.35">
      <c r="A619" s="9">
        <v>42563</v>
      </c>
      <c r="B619">
        <v>165.95</v>
      </c>
      <c r="C619">
        <v>165.95</v>
      </c>
      <c r="D619">
        <v>165.95</v>
      </c>
      <c r="E619">
        <v>165.95</v>
      </c>
      <c r="M619" s="9">
        <v>42534</v>
      </c>
      <c r="N619" s="2">
        <v>9715.7800000000007</v>
      </c>
      <c r="O619" s="2">
        <v>9755.23</v>
      </c>
      <c r="P619" s="2">
        <v>9657.44</v>
      </c>
      <c r="Q619" s="2">
        <v>9657.44</v>
      </c>
    </row>
    <row r="620" spans="1:17" x14ac:dyDescent="0.35">
      <c r="A620" s="9">
        <v>42564</v>
      </c>
      <c r="B620">
        <v>165.73</v>
      </c>
      <c r="C620">
        <v>165.73</v>
      </c>
      <c r="D620">
        <v>165.73</v>
      </c>
      <c r="E620">
        <v>165.73</v>
      </c>
      <c r="M620" s="9">
        <v>42535</v>
      </c>
      <c r="N620" s="2">
        <v>9595.17</v>
      </c>
      <c r="O620" s="2">
        <v>9620.84</v>
      </c>
      <c r="P620" s="2">
        <v>9507.51</v>
      </c>
      <c r="Q620" s="2">
        <v>9519.2000000000007</v>
      </c>
    </row>
    <row r="621" spans="1:17" x14ac:dyDescent="0.35">
      <c r="A621" s="9">
        <v>42565</v>
      </c>
      <c r="B621">
        <v>166.33</v>
      </c>
      <c r="C621">
        <v>166.33</v>
      </c>
      <c r="D621">
        <v>166.33</v>
      </c>
      <c r="E621">
        <v>166.33</v>
      </c>
      <c r="M621" s="9">
        <v>42536</v>
      </c>
      <c r="N621" s="2">
        <v>9589.4699999999993</v>
      </c>
      <c r="O621" s="2">
        <v>9665.2099999999991</v>
      </c>
      <c r="P621" s="2">
        <v>9567.15</v>
      </c>
      <c r="Q621" s="2">
        <v>9606.7099999999991</v>
      </c>
    </row>
    <row r="622" spans="1:17" x14ac:dyDescent="0.35">
      <c r="A622" s="9">
        <v>42566</v>
      </c>
      <c r="B622">
        <v>166.74</v>
      </c>
      <c r="C622">
        <v>166.74</v>
      </c>
      <c r="D622">
        <v>166.74</v>
      </c>
      <c r="E622">
        <v>166.74</v>
      </c>
      <c r="M622" s="9">
        <v>42537</v>
      </c>
      <c r="N622" s="2">
        <v>9480.43</v>
      </c>
      <c r="O622" s="2">
        <v>9582.3799999999992</v>
      </c>
      <c r="P622" s="2">
        <v>9432.8700000000008</v>
      </c>
      <c r="Q622" s="2">
        <v>9550.4699999999993</v>
      </c>
    </row>
    <row r="623" spans="1:17" x14ac:dyDescent="0.35">
      <c r="A623" s="9">
        <v>42569</v>
      </c>
      <c r="B623">
        <v>167.33</v>
      </c>
      <c r="C623">
        <v>167.33</v>
      </c>
      <c r="D623">
        <v>167.33</v>
      </c>
      <c r="E623">
        <v>167.33</v>
      </c>
      <c r="M623" s="9">
        <v>42538</v>
      </c>
      <c r="N623" s="2">
        <v>9620.92</v>
      </c>
      <c r="O623" s="2">
        <v>9705.2900000000009</v>
      </c>
      <c r="P623" s="2">
        <v>9578.15</v>
      </c>
      <c r="Q623" s="2">
        <v>9631.36</v>
      </c>
    </row>
    <row r="624" spans="1:17" x14ac:dyDescent="0.35">
      <c r="A624" s="9">
        <v>42570</v>
      </c>
      <c r="B624">
        <v>167.66</v>
      </c>
      <c r="C624">
        <v>167.66</v>
      </c>
      <c r="D624">
        <v>167.66</v>
      </c>
      <c r="E624">
        <v>167.66</v>
      </c>
      <c r="M624" s="9">
        <v>42541</v>
      </c>
      <c r="N624" s="2">
        <v>9850.59</v>
      </c>
      <c r="O624" s="2">
        <v>9996.56</v>
      </c>
      <c r="P624" s="2">
        <v>9850.59</v>
      </c>
      <c r="Q624" s="2">
        <v>9962.02</v>
      </c>
    </row>
    <row r="625" spans="1:17" x14ac:dyDescent="0.35">
      <c r="A625" s="9">
        <v>42571</v>
      </c>
      <c r="B625">
        <v>168.32</v>
      </c>
      <c r="C625">
        <v>168.32</v>
      </c>
      <c r="D625">
        <v>168.32</v>
      </c>
      <c r="E625">
        <v>168.32</v>
      </c>
      <c r="M625" s="9">
        <v>42542</v>
      </c>
      <c r="N625" s="2">
        <v>9943.84</v>
      </c>
      <c r="O625" s="2">
        <v>10051.07</v>
      </c>
      <c r="P625" s="2">
        <v>9930.1</v>
      </c>
      <c r="Q625" s="2">
        <v>10015.540000000001</v>
      </c>
    </row>
    <row r="626" spans="1:17" x14ac:dyDescent="0.35">
      <c r="A626" s="9">
        <v>42572</v>
      </c>
      <c r="B626">
        <v>168.38</v>
      </c>
      <c r="C626">
        <v>168.38</v>
      </c>
      <c r="D626">
        <v>168.38</v>
      </c>
      <c r="E626">
        <v>168.38</v>
      </c>
      <c r="M626" s="9">
        <v>42543</v>
      </c>
      <c r="N626" s="2">
        <v>10084.74</v>
      </c>
      <c r="O626" s="2">
        <v>10149.81</v>
      </c>
      <c r="P626" s="2">
        <v>10043.68</v>
      </c>
      <c r="Q626" s="2">
        <v>10071.06</v>
      </c>
    </row>
    <row r="627" spans="1:17" x14ac:dyDescent="0.35">
      <c r="A627" s="9">
        <v>42573</v>
      </c>
      <c r="B627">
        <v>168.86</v>
      </c>
      <c r="C627">
        <v>168.86</v>
      </c>
      <c r="D627">
        <v>168.86</v>
      </c>
      <c r="E627">
        <v>168.86</v>
      </c>
      <c r="M627" s="9">
        <v>42544</v>
      </c>
      <c r="N627" s="2">
        <v>10122.469999999999</v>
      </c>
      <c r="O627" s="2">
        <v>10340.84</v>
      </c>
      <c r="P627" s="2">
        <v>10104.92</v>
      </c>
      <c r="Q627" s="2">
        <v>10257.030000000001</v>
      </c>
    </row>
    <row r="628" spans="1:17" x14ac:dyDescent="0.35">
      <c r="A628" s="9">
        <v>42576</v>
      </c>
      <c r="B628">
        <v>168.92</v>
      </c>
      <c r="C628">
        <v>168.92</v>
      </c>
      <c r="D628">
        <v>168.92</v>
      </c>
      <c r="E628">
        <v>168.92</v>
      </c>
      <c r="M628" s="9">
        <v>42545</v>
      </c>
      <c r="N628" s="2">
        <v>9237.6200000000008</v>
      </c>
      <c r="O628" s="2">
        <v>9720.1200000000008</v>
      </c>
      <c r="P628" s="2">
        <v>9226.15</v>
      </c>
      <c r="Q628" s="2">
        <v>9557.16</v>
      </c>
    </row>
    <row r="629" spans="1:17" x14ac:dyDescent="0.35">
      <c r="A629" s="9">
        <v>42577</v>
      </c>
      <c r="B629">
        <v>170.16</v>
      </c>
      <c r="C629">
        <v>170.16</v>
      </c>
      <c r="D629">
        <v>170.16</v>
      </c>
      <c r="E629">
        <v>170.16</v>
      </c>
      <c r="M629" s="9">
        <v>42548</v>
      </c>
      <c r="N629" s="2">
        <v>9516.92</v>
      </c>
      <c r="O629" s="2">
        <v>9589.2800000000007</v>
      </c>
      <c r="P629" s="2">
        <v>9214.1</v>
      </c>
      <c r="Q629" s="2">
        <v>9268.66</v>
      </c>
    </row>
    <row r="630" spans="1:17" x14ac:dyDescent="0.35">
      <c r="A630" s="9">
        <v>42578</v>
      </c>
      <c r="B630">
        <v>169.85</v>
      </c>
      <c r="C630">
        <v>169.85</v>
      </c>
      <c r="D630">
        <v>169.85</v>
      </c>
      <c r="E630">
        <v>169.85</v>
      </c>
      <c r="M630" s="9">
        <v>42549</v>
      </c>
      <c r="N630" s="2">
        <v>9458.3799999999992</v>
      </c>
      <c r="O630" s="2">
        <v>9554.41</v>
      </c>
      <c r="P630" s="2">
        <v>9419.3799999999992</v>
      </c>
      <c r="Q630" s="2">
        <v>9447.2800000000007</v>
      </c>
    </row>
    <row r="631" spans="1:17" x14ac:dyDescent="0.35">
      <c r="A631" s="9">
        <v>42579</v>
      </c>
      <c r="B631">
        <v>168.05</v>
      </c>
      <c r="C631">
        <v>168.05</v>
      </c>
      <c r="D631">
        <v>168.05</v>
      </c>
      <c r="E631">
        <v>168.05</v>
      </c>
      <c r="M631" s="9">
        <v>42550</v>
      </c>
      <c r="N631" s="2">
        <v>9557.69</v>
      </c>
      <c r="O631" s="2">
        <v>9640.39</v>
      </c>
      <c r="P631" s="2">
        <v>9506.2900000000009</v>
      </c>
      <c r="Q631" s="2">
        <v>9612.27</v>
      </c>
    </row>
    <row r="632" spans="1:17" x14ac:dyDescent="0.35">
      <c r="A632" s="9">
        <v>42580</v>
      </c>
      <c r="B632">
        <v>167.05</v>
      </c>
      <c r="C632">
        <v>167.05</v>
      </c>
      <c r="D632">
        <v>167.05</v>
      </c>
      <c r="E632">
        <v>167.05</v>
      </c>
      <c r="M632" s="9">
        <v>42551</v>
      </c>
      <c r="N632" s="2">
        <v>9566.07</v>
      </c>
      <c r="O632" s="2">
        <v>9695.59</v>
      </c>
      <c r="P632" s="2">
        <v>9513.52</v>
      </c>
      <c r="Q632" s="2">
        <v>9680.09</v>
      </c>
    </row>
    <row r="633" spans="1:17" x14ac:dyDescent="0.35">
      <c r="A633" s="9">
        <v>42583</v>
      </c>
      <c r="B633">
        <v>167.44</v>
      </c>
      <c r="C633">
        <v>167.44</v>
      </c>
      <c r="D633">
        <v>167.44</v>
      </c>
      <c r="E633">
        <v>167.44</v>
      </c>
      <c r="M633" s="9">
        <v>42552</v>
      </c>
      <c r="N633" s="2">
        <v>9742.84</v>
      </c>
      <c r="O633" s="2">
        <v>9806.4699999999993</v>
      </c>
      <c r="P633" s="2">
        <v>9657.6299999999992</v>
      </c>
      <c r="Q633" s="2">
        <v>9776.1200000000008</v>
      </c>
    </row>
    <row r="634" spans="1:17" x14ac:dyDescent="0.35">
      <c r="A634" s="9">
        <v>42584</v>
      </c>
      <c r="B634">
        <v>165.8</v>
      </c>
      <c r="C634">
        <v>165.8</v>
      </c>
      <c r="D634">
        <v>165.8</v>
      </c>
      <c r="E634">
        <v>165.8</v>
      </c>
      <c r="M634" s="9">
        <v>42555</v>
      </c>
      <c r="N634" s="2">
        <v>9797.66</v>
      </c>
      <c r="O634" s="2">
        <v>9808.99</v>
      </c>
      <c r="P634" s="2">
        <v>9701.15</v>
      </c>
      <c r="Q634" s="2">
        <v>9709.09</v>
      </c>
    </row>
    <row r="635" spans="1:17" x14ac:dyDescent="0.35">
      <c r="A635" s="9">
        <v>42585</v>
      </c>
      <c r="B635">
        <v>167</v>
      </c>
      <c r="C635">
        <v>167</v>
      </c>
      <c r="D635">
        <v>167</v>
      </c>
      <c r="E635">
        <v>167</v>
      </c>
      <c r="M635" s="9">
        <v>42556</v>
      </c>
      <c r="N635" s="2">
        <v>9656.0499999999993</v>
      </c>
      <c r="O635" s="2">
        <v>9659.41</v>
      </c>
      <c r="P635" s="2">
        <v>9506.84</v>
      </c>
      <c r="Q635" s="2">
        <v>9532.61</v>
      </c>
    </row>
    <row r="636" spans="1:17" x14ac:dyDescent="0.35">
      <c r="A636" s="9">
        <v>42586</v>
      </c>
      <c r="B636">
        <v>167.79</v>
      </c>
      <c r="C636">
        <v>167.79</v>
      </c>
      <c r="D636">
        <v>167.79</v>
      </c>
      <c r="E636">
        <v>167.79</v>
      </c>
      <c r="M636" s="9">
        <v>42557</v>
      </c>
      <c r="N636" s="2">
        <v>9449.57</v>
      </c>
      <c r="O636" s="2">
        <v>9530.59</v>
      </c>
      <c r="P636" s="2">
        <v>9304.01</v>
      </c>
      <c r="Q636" s="2">
        <v>9373.26</v>
      </c>
    </row>
    <row r="637" spans="1:17" x14ac:dyDescent="0.35">
      <c r="A637" s="9">
        <v>42587</v>
      </c>
      <c r="B637">
        <v>170.04</v>
      </c>
      <c r="C637">
        <v>170.04</v>
      </c>
      <c r="D637">
        <v>170.04</v>
      </c>
      <c r="E637">
        <v>170.04</v>
      </c>
      <c r="M637" s="9">
        <v>42558</v>
      </c>
      <c r="N637" s="2">
        <v>9437.4699999999993</v>
      </c>
      <c r="O637" s="2">
        <v>9507.91</v>
      </c>
      <c r="P637" s="2">
        <v>9399.69</v>
      </c>
      <c r="Q637" s="2">
        <v>9418.7800000000007</v>
      </c>
    </row>
    <row r="638" spans="1:17" x14ac:dyDescent="0.35">
      <c r="A638" s="9">
        <v>42590</v>
      </c>
      <c r="B638">
        <v>170.25</v>
      </c>
      <c r="C638">
        <v>170.25</v>
      </c>
      <c r="D638">
        <v>170.25</v>
      </c>
      <c r="E638">
        <v>170.25</v>
      </c>
      <c r="M638" s="9">
        <v>42559</v>
      </c>
      <c r="N638" s="2">
        <v>9392.2000000000007</v>
      </c>
      <c r="O638" s="2">
        <v>9655.92</v>
      </c>
      <c r="P638" s="2">
        <v>9389.0499999999993</v>
      </c>
      <c r="Q638" s="2">
        <v>9629.66</v>
      </c>
    </row>
    <row r="639" spans="1:17" x14ac:dyDescent="0.35">
      <c r="A639" s="9">
        <v>42591</v>
      </c>
      <c r="B639">
        <v>170.9</v>
      </c>
      <c r="C639">
        <v>170.9</v>
      </c>
      <c r="D639">
        <v>170.9</v>
      </c>
      <c r="E639">
        <v>170.9</v>
      </c>
      <c r="M639" s="9">
        <v>42562</v>
      </c>
      <c r="N639" s="2">
        <v>9744.7999999999993</v>
      </c>
      <c r="O639" s="2">
        <v>9841.86</v>
      </c>
      <c r="P639" s="2">
        <v>9690.18</v>
      </c>
      <c r="Q639" s="2">
        <v>9833.41</v>
      </c>
    </row>
    <row r="640" spans="1:17" x14ac:dyDescent="0.35">
      <c r="A640" s="9">
        <v>42592</v>
      </c>
      <c r="B640">
        <v>170.25</v>
      </c>
      <c r="C640">
        <v>170.25</v>
      </c>
      <c r="D640">
        <v>170.25</v>
      </c>
      <c r="E640">
        <v>170.25</v>
      </c>
      <c r="M640" s="9">
        <v>42563</v>
      </c>
      <c r="N640" s="2">
        <v>9850.4</v>
      </c>
      <c r="O640" s="2">
        <v>10013.49</v>
      </c>
      <c r="P640" s="2">
        <v>9841.11</v>
      </c>
      <c r="Q640" s="2">
        <v>9964.07</v>
      </c>
    </row>
    <row r="641" spans="1:17" x14ac:dyDescent="0.35">
      <c r="A641" s="9">
        <v>42593</v>
      </c>
      <c r="B641">
        <v>171.24</v>
      </c>
      <c r="C641">
        <v>171.24</v>
      </c>
      <c r="D641">
        <v>171.24</v>
      </c>
      <c r="E641">
        <v>171.24</v>
      </c>
      <c r="M641" s="9">
        <v>42564</v>
      </c>
      <c r="N641" s="2">
        <v>9941.99</v>
      </c>
      <c r="O641" s="2">
        <v>10001.870000000001</v>
      </c>
      <c r="P641" s="2">
        <v>9919.41</v>
      </c>
      <c r="Q641" s="2">
        <v>9930.7099999999991</v>
      </c>
    </row>
    <row r="642" spans="1:17" x14ac:dyDescent="0.35">
      <c r="A642" s="9">
        <v>42594</v>
      </c>
      <c r="B642">
        <v>171.38</v>
      </c>
      <c r="C642">
        <v>171.38</v>
      </c>
      <c r="D642">
        <v>171.38</v>
      </c>
      <c r="E642">
        <v>171.38</v>
      </c>
      <c r="M642" s="9">
        <v>42565</v>
      </c>
      <c r="N642" s="2">
        <v>10058.49</v>
      </c>
      <c r="O642" s="2">
        <v>10109.86</v>
      </c>
      <c r="P642" s="2">
        <v>9984.5499999999993</v>
      </c>
      <c r="Q642" s="2">
        <v>10068.299999999999</v>
      </c>
    </row>
    <row r="643" spans="1:17" x14ac:dyDescent="0.35">
      <c r="A643" s="9">
        <v>42598</v>
      </c>
      <c r="B643">
        <v>169.85</v>
      </c>
      <c r="C643">
        <v>169.85</v>
      </c>
      <c r="D643">
        <v>169.85</v>
      </c>
      <c r="E643">
        <v>169.85</v>
      </c>
      <c r="M643" s="9">
        <v>42566</v>
      </c>
      <c r="N643" s="2">
        <v>10031.18</v>
      </c>
      <c r="O643" s="2">
        <v>10098.75</v>
      </c>
      <c r="P643" s="2">
        <v>9987.0499999999993</v>
      </c>
      <c r="Q643" s="2">
        <v>10066.9</v>
      </c>
    </row>
    <row r="644" spans="1:17" x14ac:dyDescent="0.35">
      <c r="A644" s="9">
        <v>42599</v>
      </c>
      <c r="B644">
        <v>169.55</v>
      </c>
      <c r="C644">
        <v>169.55</v>
      </c>
      <c r="D644">
        <v>169.55</v>
      </c>
      <c r="E644">
        <v>169.55</v>
      </c>
      <c r="M644" s="9">
        <v>42569</v>
      </c>
      <c r="N644" s="2">
        <v>10079.030000000001</v>
      </c>
      <c r="O644" s="2">
        <v>10160.299999999999</v>
      </c>
      <c r="P644" s="2">
        <v>10011.84</v>
      </c>
      <c r="Q644" s="2">
        <v>10063.129999999999</v>
      </c>
    </row>
    <row r="645" spans="1:17" x14ac:dyDescent="0.35">
      <c r="A645" s="9">
        <v>42600</v>
      </c>
      <c r="B645">
        <v>170.16</v>
      </c>
      <c r="C645">
        <v>170.16</v>
      </c>
      <c r="D645">
        <v>170.16</v>
      </c>
      <c r="E645">
        <v>170.16</v>
      </c>
      <c r="M645" s="9">
        <v>42570</v>
      </c>
      <c r="N645" s="2">
        <v>10038.950000000001</v>
      </c>
      <c r="O645" s="2">
        <v>10050.77</v>
      </c>
      <c r="P645" s="2">
        <v>9923.64</v>
      </c>
      <c r="Q645" s="2">
        <v>9981.24</v>
      </c>
    </row>
    <row r="646" spans="1:17" x14ac:dyDescent="0.35">
      <c r="A646" s="9">
        <v>42601</v>
      </c>
      <c r="B646">
        <v>169.6</v>
      </c>
      <c r="C646">
        <v>169.6</v>
      </c>
      <c r="D646">
        <v>169.6</v>
      </c>
      <c r="E646">
        <v>169.6</v>
      </c>
      <c r="M646" s="9">
        <v>42571</v>
      </c>
      <c r="N646" s="2">
        <v>10054.540000000001</v>
      </c>
      <c r="O646" s="2">
        <v>10146.709999999999</v>
      </c>
      <c r="P646" s="2">
        <v>9991.65</v>
      </c>
      <c r="Q646" s="2">
        <v>10142.01</v>
      </c>
    </row>
    <row r="647" spans="1:17" x14ac:dyDescent="0.35">
      <c r="A647" s="9">
        <v>42604</v>
      </c>
      <c r="B647">
        <v>169.55</v>
      </c>
      <c r="C647">
        <v>169.55</v>
      </c>
      <c r="D647">
        <v>169.55</v>
      </c>
      <c r="E647">
        <v>169.55</v>
      </c>
      <c r="M647" s="9">
        <v>42572</v>
      </c>
      <c r="N647" s="2">
        <v>10195.4</v>
      </c>
      <c r="O647" s="2">
        <v>10195.65</v>
      </c>
      <c r="P647" s="2">
        <v>10090.120000000001</v>
      </c>
      <c r="Q647" s="2">
        <v>10156.209999999999</v>
      </c>
    </row>
    <row r="648" spans="1:17" x14ac:dyDescent="0.35">
      <c r="A648" s="9">
        <v>42605</v>
      </c>
      <c r="B648">
        <v>170.38</v>
      </c>
      <c r="C648">
        <v>170.38</v>
      </c>
      <c r="D648">
        <v>170.38</v>
      </c>
      <c r="E648">
        <v>170.38</v>
      </c>
      <c r="M648" s="9">
        <v>42573</v>
      </c>
      <c r="N648" s="2">
        <v>10130.51</v>
      </c>
      <c r="O648" s="2">
        <v>10181.24</v>
      </c>
      <c r="P648" s="2">
        <v>10073.280000000001</v>
      </c>
      <c r="Q648" s="2">
        <v>10147.459999999999</v>
      </c>
    </row>
    <row r="649" spans="1:17" x14ac:dyDescent="0.35">
      <c r="A649" s="9">
        <v>42606</v>
      </c>
      <c r="B649">
        <v>170.94</v>
      </c>
      <c r="C649">
        <v>170.94</v>
      </c>
      <c r="D649">
        <v>170.94</v>
      </c>
      <c r="E649">
        <v>170.94</v>
      </c>
      <c r="M649" s="9">
        <v>42576</v>
      </c>
      <c r="N649" s="2">
        <v>10155.200000000001</v>
      </c>
      <c r="O649" s="2">
        <v>10264.06</v>
      </c>
      <c r="P649" s="2">
        <v>10125.219999999999</v>
      </c>
      <c r="Q649" s="2">
        <v>10198.24</v>
      </c>
    </row>
    <row r="650" spans="1:17" x14ac:dyDescent="0.35">
      <c r="A650" s="9">
        <v>42607</v>
      </c>
      <c r="B650">
        <v>170.27</v>
      </c>
      <c r="C650">
        <v>170.27</v>
      </c>
      <c r="D650">
        <v>170.27</v>
      </c>
      <c r="E650">
        <v>170.27</v>
      </c>
      <c r="M650" s="9">
        <v>42577</v>
      </c>
      <c r="N650" s="2">
        <v>10199.66</v>
      </c>
      <c r="O650" s="2">
        <v>10275.41</v>
      </c>
      <c r="P650" s="10">
        <v>10150</v>
      </c>
      <c r="Q650" s="2">
        <v>10247.76</v>
      </c>
    </row>
    <row r="651" spans="1:17" x14ac:dyDescent="0.35">
      <c r="A651" s="9">
        <v>42608</v>
      </c>
      <c r="B651">
        <v>170.38</v>
      </c>
      <c r="C651">
        <v>170.38</v>
      </c>
      <c r="D651">
        <v>170.38</v>
      </c>
      <c r="E651">
        <v>170.38</v>
      </c>
      <c r="M651" s="9">
        <v>42578</v>
      </c>
      <c r="N651" s="2">
        <v>10314.43</v>
      </c>
      <c r="O651" s="2">
        <v>10352.32</v>
      </c>
      <c r="P651" s="2">
        <v>10298.4</v>
      </c>
      <c r="Q651" s="2">
        <v>10319.549999999999</v>
      </c>
    </row>
    <row r="652" spans="1:17" x14ac:dyDescent="0.35">
      <c r="A652" s="9">
        <v>42611</v>
      </c>
      <c r="B652">
        <v>171.96</v>
      </c>
      <c r="C652">
        <v>171.96</v>
      </c>
      <c r="D652">
        <v>171.96</v>
      </c>
      <c r="E652">
        <v>171.96</v>
      </c>
      <c r="M652" s="9">
        <v>42579</v>
      </c>
      <c r="N652" s="2">
        <v>10309.92</v>
      </c>
      <c r="O652" s="2">
        <v>10381.9</v>
      </c>
      <c r="P652" s="2">
        <v>10264.39</v>
      </c>
      <c r="Q652" s="2">
        <v>10274.93</v>
      </c>
    </row>
    <row r="653" spans="1:17" x14ac:dyDescent="0.35">
      <c r="A653" s="9">
        <v>42612</v>
      </c>
      <c r="B653">
        <v>171.86</v>
      </c>
      <c r="C653">
        <v>171.86</v>
      </c>
      <c r="D653">
        <v>171.86</v>
      </c>
      <c r="E653">
        <v>171.86</v>
      </c>
      <c r="M653" s="9">
        <v>42580</v>
      </c>
      <c r="N653" s="2">
        <v>10320.82</v>
      </c>
      <c r="O653" s="2">
        <v>10355.31</v>
      </c>
      <c r="P653" s="2">
        <v>10287.32</v>
      </c>
      <c r="Q653" s="2">
        <v>10337.5</v>
      </c>
    </row>
    <row r="654" spans="1:17" x14ac:dyDescent="0.35">
      <c r="A654" s="9">
        <v>42613</v>
      </c>
      <c r="B654">
        <v>171.76</v>
      </c>
      <c r="C654">
        <v>171.76</v>
      </c>
      <c r="D654">
        <v>171.76</v>
      </c>
      <c r="E654">
        <v>171.76</v>
      </c>
      <c r="M654" s="9">
        <v>42583</v>
      </c>
      <c r="N654" s="2">
        <v>10426.36</v>
      </c>
      <c r="O654" s="2">
        <v>10459.34</v>
      </c>
      <c r="P654" s="2">
        <v>10277.370000000001</v>
      </c>
      <c r="Q654" s="2">
        <v>10330.52</v>
      </c>
    </row>
    <row r="655" spans="1:17" x14ac:dyDescent="0.35">
      <c r="A655" s="9">
        <v>42614</v>
      </c>
      <c r="B655">
        <v>171.59</v>
      </c>
      <c r="C655">
        <v>171.59</v>
      </c>
      <c r="D655">
        <v>171.59</v>
      </c>
      <c r="E655">
        <v>171.59</v>
      </c>
      <c r="M655" s="9">
        <v>42584</v>
      </c>
      <c r="N655" s="2">
        <v>10328.870000000001</v>
      </c>
      <c r="O655" s="2">
        <v>10330.64</v>
      </c>
      <c r="P655" s="2">
        <v>10128.98</v>
      </c>
      <c r="Q655" s="2">
        <v>10144.34</v>
      </c>
    </row>
    <row r="656" spans="1:17" x14ac:dyDescent="0.35">
      <c r="A656" s="9">
        <v>42615</v>
      </c>
      <c r="B656">
        <v>173.75</v>
      </c>
      <c r="C656">
        <v>173.75</v>
      </c>
      <c r="D656">
        <v>173.75</v>
      </c>
      <c r="E656">
        <v>173.75</v>
      </c>
      <c r="M656" s="9">
        <v>42585</v>
      </c>
      <c r="N656" s="2">
        <v>10150.129999999999</v>
      </c>
      <c r="O656" s="2">
        <v>10189.15</v>
      </c>
      <c r="P656" s="2">
        <v>10092.530000000001</v>
      </c>
      <c r="Q656" s="2">
        <v>10170.209999999999</v>
      </c>
    </row>
    <row r="657" spans="1:17" x14ac:dyDescent="0.35">
      <c r="A657" s="9">
        <v>42618</v>
      </c>
      <c r="B657">
        <v>174.39</v>
      </c>
      <c r="C657">
        <v>174.39</v>
      </c>
      <c r="D657">
        <v>174.39</v>
      </c>
      <c r="E657">
        <v>174.39</v>
      </c>
      <c r="M657" s="9">
        <v>42586</v>
      </c>
      <c r="N657" s="2">
        <v>10237.08</v>
      </c>
      <c r="O657" s="2">
        <v>10282.17</v>
      </c>
      <c r="P657" s="2">
        <v>10182.4</v>
      </c>
      <c r="Q657" s="2">
        <v>10227.86</v>
      </c>
    </row>
    <row r="658" spans="1:17" x14ac:dyDescent="0.35">
      <c r="A658" s="9">
        <v>42619</v>
      </c>
      <c r="B658">
        <v>174.01</v>
      </c>
      <c r="C658">
        <v>174.01</v>
      </c>
      <c r="D658">
        <v>174.01</v>
      </c>
      <c r="E658">
        <v>174.01</v>
      </c>
      <c r="M658" s="9">
        <v>42587</v>
      </c>
      <c r="N658" s="2">
        <v>10242.879999999999</v>
      </c>
      <c r="O658" s="2">
        <v>10374.33</v>
      </c>
      <c r="P658" s="2">
        <v>10216.64</v>
      </c>
      <c r="Q658" s="2">
        <v>10367.209999999999</v>
      </c>
    </row>
    <row r="659" spans="1:17" x14ac:dyDescent="0.35">
      <c r="A659" s="9">
        <v>42620</v>
      </c>
      <c r="B659">
        <v>174.48</v>
      </c>
      <c r="C659">
        <v>174.48</v>
      </c>
      <c r="D659">
        <v>174.48</v>
      </c>
      <c r="E659">
        <v>174.48</v>
      </c>
      <c r="M659" s="9">
        <v>42590</v>
      </c>
      <c r="N659" s="2">
        <v>10407.5</v>
      </c>
      <c r="O659" s="2">
        <v>10478.75</v>
      </c>
      <c r="P659" s="2">
        <v>10403.469999999999</v>
      </c>
      <c r="Q659" s="2">
        <v>10432.36</v>
      </c>
    </row>
    <row r="660" spans="1:17" x14ac:dyDescent="0.35">
      <c r="A660" s="9">
        <v>42621</v>
      </c>
      <c r="B660">
        <v>173.74</v>
      </c>
      <c r="C660">
        <v>173.74</v>
      </c>
      <c r="D660">
        <v>173.74</v>
      </c>
      <c r="E660">
        <v>173.74</v>
      </c>
      <c r="M660" s="9">
        <v>42591</v>
      </c>
      <c r="N660" s="2">
        <v>10438.6</v>
      </c>
      <c r="O660" s="2">
        <v>10701.33</v>
      </c>
      <c r="P660" s="2">
        <v>10433.790000000001</v>
      </c>
      <c r="Q660" s="2">
        <v>10692.9</v>
      </c>
    </row>
    <row r="661" spans="1:17" x14ac:dyDescent="0.35">
      <c r="A661" s="9">
        <v>42622</v>
      </c>
      <c r="B661">
        <v>170.7</v>
      </c>
      <c r="C661">
        <v>170.7</v>
      </c>
      <c r="D661">
        <v>170.7</v>
      </c>
      <c r="E661">
        <v>170.7</v>
      </c>
      <c r="M661" s="9">
        <v>42592</v>
      </c>
      <c r="N661" s="2">
        <v>10676.9</v>
      </c>
      <c r="O661" s="2">
        <v>10708.25</v>
      </c>
      <c r="P661" s="2">
        <v>10635.11</v>
      </c>
      <c r="Q661" s="2">
        <v>10650.89</v>
      </c>
    </row>
    <row r="662" spans="1:17" x14ac:dyDescent="0.35">
      <c r="A662" s="9">
        <v>42625</v>
      </c>
      <c r="B662">
        <v>170.93</v>
      </c>
      <c r="C662">
        <v>170.93</v>
      </c>
      <c r="D662">
        <v>170.93</v>
      </c>
      <c r="E662">
        <v>170.93</v>
      </c>
      <c r="M662" s="9">
        <v>42593</v>
      </c>
      <c r="N662" s="2">
        <v>10687.57</v>
      </c>
      <c r="O662" s="2">
        <v>10742.84</v>
      </c>
      <c r="P662" s="2">
        <v>10635.42</v>
      </c>
      <c r="Q662" s="2">
        <v>10742.84</v>
      </c>
    </row>
    <row r="663" spans="1:17" x14ac:dyDescent="0.35">
      <c r="A663" s="9">
        <v>42626</v>
      </c>
      <c r="B663">
        <v>168.8</v>
      </c>
      <c r="C663">
        <v>168.8</v>
      </c>
      <c r="D663">
        <v>168.8</v>
      </c>
      <c r="E663">
        <v>168.8</v>
      </c>
      <c r="M663" s="9">
        <v>42594</v>
      </c>
      <c r="N663" s="2">
        <v>10718.33</v>
      </c>
      <c r="O663" s="2">
        <v>10735.11</v>
      </c>
      <c r="P663" s="2">
        <v>10685.52</v>
      </c>
      <c r="Q663" s="2">
        <v>10713.43</v>
      </c>
    </row>
    <row r="664" spans="1:17" x14ac:dyDescent="0.35">
      <c r="A664" s="9">
        <v>42627</v>
      </c>
      <c r="B664">
        <v>168.5</v>
      </c>
      <c r="C664">
        <v>168.5</v>
      </c>
      <c r="D664">
        <v>168.5</v>
      </c>
      <c r="E664">
        <v>168.5</v>
      </c>
      <c r="M664" s="9">
        <v>42597</v>
      </c>
      <c r="N664" s="2">
        <v>10719.14</v>
      </c>
      <c r="O664" s="2">
        <v>10802.32</v>
      </c>
      <c r="P664" s="2">
        <v>10712.13</v>
      </c>
      <c r="Q664" s="2">
        <v>10739.21</v>
      </c>
    </row>
    <row r="665" spans="1:17" x14ac:dyDescent="0.35">
      <c r="A665" s="9">
        <v>42628</v>
      </c>
      <c r="B665">
        <v>169.55</v>
      </c>
      <c r="C665">
        <v>169.55</v>
      </c>
      <c r="D665">
        <v>169.55</v>
      </c>
      <c r="E665">
        <v>169.55</v>
      </c>
      <c r="M665" s="9">
        <v>42598</v>
      </c>
      <c r="N665" s="2">
        <v>10666.72</v>
      </c>
      <c r="O665" s="2">
        <v>10737.07</v>
      </c>
      <c r="P665" s="2">
        <v>10634.68</v>
      </c>
      <c r="Q665" s="2">
        <v>10676.65</v>
      </c>
    </row>
    <row r="666" spans="1:17" x14ac:dyDescent="0.35">
      <c r="A666" s="9">
        <v>42629</v>
      </c>
      <c r="B666">
        <v>170.46</v>
      </c>
      <c r="C666">
        <v>170.46</v>
      </c>
      <c r="D666">
        <v>170.46</v>
      </c>
      <c r="E666">
        <v>170.46</v>
      </c>
      <c r="M666" s="9">
        <v>42599</v>
      </c>
      <c r="N666" s="2">
        <v>10694.55</v>
      </c>
      <c r="O666" s="2">
        <v>10696.76</v>
      </c>
      <c r="P666" s="2">
        <v>10516.05</v>
      </c>
      <c r="Q666" s="2">
        <v>10537.67</v>
      </c>
    </row>
    <row r="667" spans="1:17" x14ac:dyDescent="0.35">
      <c r="A667" s="9">
        <v>42632</v>
      </c>
      <c r="B667">
        <v>172.09</v>
      </c>
      <c r="C667">
        <v>172.09</v>
      </c>
      <c r="D667">
        <v>172.09</v>
      </c>
      <c r="E667">
        <v>172.09</v>
      </c>
      <c r="M667" s="9">
        <v>42600</v>
      </c>
      <c r="N667" s="2">
        <v>10613.08</v>
      </c>
      <c r="O667" s="2">
        <v>10625.33</v>
      </c>
      <c r="P667" s="2">
        <v>10548.97</v>
      </c>
      <c r="Q667" s="2">
        <v>10603.03</v>
      </c>
    </row>
    <row r="668" spans="1:17" x14ac:dyDescent="0.35">
      <c r="A668" s="9">
        <v>42633</v>
      </c>
      <c r="B668">
        <v>171.99</v>
      </c>
      <c r="C668">
        <v>171.99</v>
      </c>
      <c r="D668">
        <v>171.99</v>
      </c>
      <c r="E668">
        <v>171.99</v>
      </c>
      <c r="M668" s="9">
        <v>42601</v>
      </c>
      <c r="N668" s="2">
        <v>10613.23</v>
      </c>
      <c r="O668" s="2">
        <v>10618.11</v>
      </c>
      <c r="P668" s="2">
        <v>10490.96</v>
      </c>
      <c r="Q668" s="2">
        <v>10544.36</v>
      </c>
    </row>
    <row r="669" spans="1:17" x14ac:dyDescent="0.35">
      <c r="A669" s="9">
        <v>42634</v>
      </c>
      <c r="B669">
        <v>173.96</v>
      </c>
      <c r="C669">
        <v>173.96</v>
      </c>
      <c r="D669">
        <v>173.96</v>
      </c>
      <c r="E669">
        <v>173.96</v>
      </c>
      <c r="M669" s="9">
        <v>42604</v>
      </c>
      <c r="N669" s="2">
        <v>10528.88</v>
      </c>
      <c r="O669" s="2">
        <v>10656.25</v>
      </c>
      <c r="P669" s="2">
        <v>10443.48</v>
      </c>
      <c r="Q669" s="2">
        <v>10494.35</v>
      </c>
    </row>
    <row r="670" spans="1:17" x14ac:dyDescent="0.35">
      <c r="A670" s="9">
        <v>42635</v>
      </c>
      <c r="B670">
        <v>175</v>
      </c>
      <c r="C670">
        <v>175</v>
      </c>
      <c r="D670">
        <v>175</v>
      </c>
      <c r="E670">
        <v>175</v>
      </c>
      <c r="M670" s="9">
        <v>42605</v>
      </c>
      <c r="N670" s="2">
        <v>10542.95</v>
      </c>
      <c r="O670" s="10">
        <v>10627</v>
      </c>
      <c r="P670" s="2">
        <v>10516.27</v>
      </c>
      <c r="Q670" s="2">
        <v>10592.88</v>
      </c>
    </row>
    <row r="671" spans="1:17" x14ac:dyDescent="0.35">
      <c r="A671" s="9">
        <v>42636</v>
      </c>
      <c r="B671">
        <v>174.3</v>
      </c>
      <c r="C671">
        <v>174.3</v>
      </c>
      <c r="D671">
        <v>174.3</v>
      </c>
      <c r="E671">
        <v>174.3</v>
      </c>
      <c r="M671" s="9">
        <v>42606</v>
      </c>
      <c r="N671" s="2">
        <v>10531.14</v>
      </c>
      <c r="O671" s="2">
        <v>10653.17</v>
      </c>
      <c r="P671" s="2">
        <v>10515.16</v>
      </c>
      <c r="Q671" s="2">
        <v>10622.97</v>
      </c>
    </row>
    <row r="672" spans="1:17" x14ac:dyDescent="0.35">
      <c r="A672" s="9">
        <v>42639</v>
      </c>
      <c r="B672">
        <v>172.09</v>
      </c>
      <c r="C672">
        <v>172.09</v>
      </c>
      <c r="D672">
        <v>172.09</v>
      </c>
      <c r="E672">
        <v>172.09</v>
      </c>
      <c r="M672" s="9">
        <v>42607</v>
      </c>
      <c r="N672" s="2">
        <v>10576.56</v>
      </c>
      <c r="O672" s="2">
        <v>10576.56</v>
      </c>
      <c r="P672" s="2">
        <v>10470.73</v>
      </c>
      <c r="Q672" s="2">
        <v>10529.59</v>
      </c>
    </row>
    <row r="673" spans="1:17" x14ac:dyDescent="0.35">
      <c r="A673" s="9">
        <v>42640</v>
      </c>
      <c r="B673">
        <v>173.54</v>
      </c>
      <c r="C673">
        <v>173.54</v>
      </c>
      <c r="D673">
        <v>173.54</v>
      </c>
      <c r="E673">
        <v>173.54</v>
      </c>
      <c r="M673" s="9">
        <v>42608</v>
      </c>
      <c r="N673" s="2">
        <v>10512.21</v>
      </c>
      <c r="O673" s="2">
        <v>10613.06</v>
      </c>
      <c r="P673" s="2">
        <v>10484.030000000001</v>
      </c>
      <c r="Q673" s="2">
        <v>10587.77</v>
      </c>
    </row>
    <row r="674" spans="1:17" x14ac:dyDescent="0.35">
      <c r="A674" s="9">
        <v>42641</v>
      </c>
      <c r="B674">
        <v>174.75</v>
      </c>
      <c r="C674">
        <v>174.75</v>
      </c>
      <c r="D674">
        <v>174.75</v>
      </c>
      <c r="E674">
        <v>174.75</v>
      </c>
      <c r="M674" s="9">
        <v>42611</v>
      </c>
      <c r="N674" s="2">
        <v>10503.88</v>
      </c>
      <c r="O674" s="2">
        <v>10566.69</v>
      </c>
      <c r="P674" s="2">
        <v>10441.81</v>
      </c>
      <c r="Q674" s="2">
        <v>10544.44</v>
      </c>
    </row>
    <row r="675" spans="1:17" x14ac:dyDescent="0.35">
      <c r="A675" s="9">
        <v>42642</v>
      </c>
      <c r="B675">
        <v>173.95</v>
      </c>
      <c r="C675">
        <v>173.95</v>
      </c>
      <c r="D675">
        <v>173.95</v>
      </c>
      <c r="E675">
        <v>173.95</v>
      </c>
      <c r="M675" s="9">
        <v>42612</v>
      </c>
      <c r="N675" s="2">
        <v>10588.71</v>
      </c>
      <c r="O675" s="2">
        <v>10688.48</v>
      </c>
      <c r="P675" s="2">
        <v>10588.48</v>
      </c>
      <c r="Q675" s="2">
        <v>10657.64</v>
      </c>
    </row>
    <row r="676" spans="1:17" x14ac:dyDescent="0.35">
      <c r="A676" s="9">
        <v>42643</v>
      </c>
      <c r="B676">
        <v>174.2</v>
      </c>
      <c r="C676">
        <v>174.2</v>
      </c>
      <c r="D676">
        <v>174.2</v>
      </c>
      <c r="E676">
        <v>174.2</v>
      </c>
      <c r="M676" s="9">
        <v>42613</v>
      </c>
      <c r="N676" s="2">
        <v>10627.18</v>
      </c>
      <c r="O676" s="2">
        <v>10666.81</v>
      </c>
      <c r="P676" s="2">
        <v>10591.44</v>
      </c>
      <c r="Q676" s="2">
        <v>10592.69</v>
      </c>
    </row>
    <row r="677" spans="1:17" x14ac:dyDescent="0.35">
      <c r="A677" s="9">
        <v>42646</v>
      </c>
      <c r="B677">
        <v>174.82</v>
      </c>
      <c r="C677">
        <v>174.82</v>
      </c>
      <c r="D677">
        <v>174.82</v>
      </c>
      <c r="E677">
        <v>174.82</v>
      </c>
      <c r="M677" s="9">
        <v>42614</v>
      </c>
      <c r="N677" s="2">
        <v>10622.33</v>
      </c>
      <c r="O677" s="2">
        <v>10676.32</v>
      </c>
      <c r="P677" s="2">
        <v>10492.29</v>
      </c>
      <c r="Q677" s="2">
        <v>10534.31</v>
      </c>
    </row>
    <row r="678" spans="1:17" x14ac:dyDescent="0.35">
      <c r="A678" s="9">
        <v>42647</v>
      </c>
      <c r="B678">
        <v>175.3</v>
      </c>
      <c r="C678">
        <v>175.3</v>
      </c>
      <c r="D678">
        <v>175.3</v>
      </c>
      <c r="E678">
        <v>175.3</v>
      </c>
      <c r="M678" s="9">
        <v>42615</v>
      </c>
      <c r="N678" s="2">
        <v>10570.7</v>
      </c>
      <c r="O678" s="2">
        <v>10693.64</v>
      </c>
      <c r="P678" s="2">
        <v>10516.81</v>
      </c>
      <c r="Q678" s="2">
        <v>10683.82</v>
      </c>
    </row>
    <row r="679" spans="1:17" x14ac:dyDescent="0.35">
      <c r="A679" s="9">
        <v>42648</v>
      </c>
      <c r="B679">
        <v>174.87</v>
      </c>
      <c r="C679">
        <v>174.87</v>
      </c>
      <c r="D679">
        <v>174.87</v>
      </c>
      <c r="E679">
        <v>174.87</v>
      </c>
      <c r="M679" s="9">
        <v>42618</v>
      </c>
      <c r="N679" s="2">
        <v>10712.17</v>
      </c>
      <c r="O679" s="2">
        <v>10740.39</v>
      </c>
      <c r="P679" s="2">
        <v>10671.55</v>
      </c>
      <c r="Q679" s="2">
        <v>10672.22</v>
      </c>
    </row>
    <row r="680" spans="1:17" x14ac:dyDescent="0.35">
      <c r="A680" s="9">
        <v>42649</v>
      </c>
      <c r="B680">
        <v>175.11</v>
      </c>
      <c r="C680">
        <v>175.11</v>
      </c>
      <c r="D680">
        <v>175.11</v>
      </c>
      <c r="E680">
        <v>175.11</v>
      </c>
      <c r="M680" s="9">
        <v>42619</v>
      </c>
      <c r="N680" s="2">
        <v>10704.89</v>
      </c>
      <c r="O680" s="2">
        <v>10742.49</v>
      </c>
      <c r="P680" s="2">
        <v>10657.43</v>
      </c>
      <c r="Q680" s="2">
        <v>10687.14</v>
      </c>
    </row>
    <row r="681" spans="1:17" x14ac:dyDescent="0.35">
      <c r="A681" s="9">
        <v>42650</v>
      </c>
      <c r="B681">
        <v>173.33</v>
      </c>
      <c r="C681">
        <v>173.33</v>
      </c>
      <c r="D681">
        <v>173.33</v>
      </c>
      <c r="E681">
        <v>173.33</v>
      </c>
      <c r="M681" s="9">
        <v>42620</v>
      </c>
      <c r="N681" s="2">
        <v>10706.86</v>
      </c>
      <c r="O681" s="2">
        <v>10775.93</v>
      </c>
      <c r="P681" s="2">
        <v>10659.73</v>
      </c>
      <c r="Q681" s="2">
        <v>10752.98</v>
      </c>
    </row>
    <row r="682" spans="1:17" x14ac:dyDescent="0.35">
      <c r="A682" s="9">
        <v>42653</v>
      </c>
      <c r="B682">
        <v>174</v>
      </c>
      <c r="C682">
        <v>174</v>
      </c>
      <c r="D682">
        <v>174</v>
      </c>
      <c r="E682">
        <v>174</v>
      </c>
      <c r="M682" s="9">
        <v>42621</v>
      </c>
      <c r="N682" s="2">
        <v>10749.82</v>
      </c>
      <c r="O682" s="2">
        <v>10780.42</v>
      </c>
      <c r="P682" s="2">
        <v>10570.06</v>
      </c>
      <c r="Q682" s="2">
        <v>10675.29</v>
      </c>
    </row>
    <row r="683" spans="1:17" x14ac:dyDescent="0.35">
      <c r="A683" s="9">
        <v>42654</v>
      </c>
      <c r="B683">
        <v>173.41</v>
      </c>
      <c r="C683">
        <v>173.41</v>
      </c>
      <c r="D683">
        <v>173.41</v>
      </c>
      <c r="E683">
        <v>173.41</v>
      </c>
      <c r="M683" s="9">
        <v>42622</v>
      </c>
      <c r="N683" s="2">
        <v>10641.81</v>
      </c>
      <c r="O683" s="2">
        <v>10671.66</v>
      </c>
      <c r="P683" s="2">
        <v>10539.31</v>
      </c>
      <c r="Q683" s="2">
        <v>10573.44</v>
      </c>
    </row>
    <row r="684" spans="1:17" x14ac:dyDescent="0.35">
      <c r="A684" s="9">
        <v>42655</v>
      </c>
      <c r="B684">
        <v>174.23</v>
      </c>
      <c r="C684">
        <v>174.23</v>
      </c>
      <c r="D684">
        <v>174.23</v>
      </c>
      <c r="E684">
        <v>174.23</v>
      </c>
      <c r="M684" s="9">
        <v>42625</v>
      </c>
      <c r="N684" s="2">
        <v>10380.459999999999</v>
      </c>
      <c r="O684" s="2">
        <v>10431.9</v>
      </c>
      <c r="P684" s="2">
        <v>10299.379999999999</v>
      </c>
      <c r="Q684" s="2">
        <v>10431.77</v>
      </c>
    </row>
    <row r="685" spans="1:17" x14ac:dyDescent="0.35">
      <c r="A685" s="9">
        <v>42656</v>
      </c>
      <c r="B685">
        <v>173.2</v>
      </c>
      <c r="C685">
        <v>173.2</v>
      </c>
      <c r="D685">
        <v>173.2</v>
      </c>
      <c r="E685">
        <v>173.2</v>
      </c>
      <c r="M685" s="9">
        <v>42626</v>
      </c>
      <c r="N685" s="2">
        <v>10483.07</v>
      </c>
      <c r="O685" s="2">
        <v>10507.04</v>
      </c>
      <c r="P685" s="2">
        <v>10382.85</v>
      </c>
      <c r="Q685" s="2">
        <v>10386.6</v>
      </c>
    </row>
    <row r="686" spans="1:17" x14ac:dyDescent="0.35">
      <c r="A686" s="9">
        <v>42657</v>
      </c>
      <c r="B686">
        <v>174.34</v>
      </c>
      <c r="C686">
        <v>174.34</v>
      </c>
      <c r="D686">
        <v>174.34</v>
      </c>
      <c r="E686">
        <v>174.34</v>
      </c>
      <c r="M686" s="9">
        <v>42627</v>
      </c>
      <c r="N686" s="2">
        <v>10410.299999999999</v>
      </c>
      <c r="O686" s="2">
        <v>10450.41</v>
      </c>
      <c r="P686" s="2">
        <v>10369.719999999999</v>
      </c>
      <c r="Q686" s="2">
        <v>10378.4</v>
      </c>
    </row>
    <row r="687" spans="1:17" x14ac:dyDescent="0.35">
      <c r="A687" s="9">
        <v>42660</v>
      </c>
      <c r="B687">
        <v>173.87</v>
      </c>
      <c r="C687">
        <v>173.87</v>
      </c>
      <c r="D687">
        <v>173.87</v>
      </c>
      <c r="E687">
        <v>173.87</v>
      </c>
      <c r="M687" s="9">
        <v>42628</v>
      </c>
      <c r="N687" s="2">
        <v>10360.84</v>
      </c>
      <c r="O687" s="2">
        <v>10446.4</v>
      </c>
      <c r="P687" s="2">
        <v>10337.23</v>
      </c>
      <c r="Q687" s="2">
        <v>10431.200000000001</v>
      </c>
    </row>
    <row r="688" spans="1:17" x14ac:dyDescent="0.35">
      <c r="A688" s="9">
        <v>42661</v>
      </c>
      <c r="B688">
        <v>175.31</v>
      </c>
      <c r="C688">
        <v>175.31</v>
      </c>
      <c r="D688">
        <v>175.31</v>
      </c>
      <c r="E688">
        <v>175.31</v>
      </c>
      <c r="M688" s="9">
        <v>42629</v>
      </c>
      <c r="N688" s="2">
        <v>10403.67</v>
      </c>
      <c r="O688" s="2">
        <v>10427.200000000001</v>
      </c>
      <c r="P688" s="2">
        <v>10262.19</v>
      </c>
      <c r="Q688" s="2">
        <v>10276.17</v>
      </c>
    </row>
    <row r="689" spans="1:17" x14ac:dyDescent="0.35">
      <c r="A689" s="9">
        <v>42662</v>
      </c>
      <c r="B689">
        <v>175.9</v>
      </c>
      <c r="C689">
        <v>175.9</v>
      </c>
      <c r="D689">
        <v>175.9</v>
      </c>
      <c r="E689">
        <v>175.9</v>
      </c>
      <c r="M689" s="9">
        <v>42632</v>
      </c>
      <c r="N689" s="2">
        <v>10349.870000000001</v>
      </c>
      <c r="O689" s="2">
        <v>10381.93</v>
      </c>
      <c r="P689" s="2">
        <v>10326.75</v>
      </c>
      <c r="Q689" s="2">
        <v>10373.870000000001</v>
      </c>
    </row>
    <row r="690" spans="1:17" x14ac:dyDescent="0.35">
      <c r="A690" s="9">
        <v>42663</v>
      </c>
      <c r="B690">
        <v>175.92</v>
      </c>
      <c r="C690">
        <v>175.92</v>
      </c>
      <c r="D690">
        <v>175.92</v>
      </c>
      <c r="E690">
        <v>175.92</v>
      </c>
      <c r="M690" s="9">
        <v>42633</v>
      </c>
      <c r="N690" s="2">
        <v>10374.68</v>
      </c>
      <c r="O690" s="2">
        <v>10465.950000000001</v>
      </c>
      <c r="P690" s="2">
        <v>10371.620000000001</v>
      </c>
      <c r="Q690" s="2">
        <v>10393.86</v>
      </c>
    </row>
    <row r="691" spans="1:17" x14ac:dyDescent="0.35">
      <c r="A691" s="9">
        <v>42664</v>
      </c>
      <c r="B691">
        <v>175.75</v>
      </c>
      <c r="C691">
        <v>175.75</v>
      </c>
      <c r="D691">
        <v>175.75</v>
      </c>
      <c r="E691">
        <v>175.75</v>
      </c>
      <c r="M691" s="9">
        <v>42634</v>
      </c>
      <c r="N691" s="2">
        <v>10496.43</v>
      </c>
      <c r="O691" s="2">
        <v>10535.25</v>
      </c>
      <c r="P691" s="2">
        <v>10427.219999999999</v>
      </c>
      <c r="Q691" s="2">
        <v>10436.49</v>
      </c>
    </row>
    <row r="692" spans="1:17" x14ac:dyDescent="0.35">
      <c r="A692" s="9">
        <v>42667</v>
      </c>
      <c r="B692">
        <v>176.51</v>
      </c>
      <c r="C692">
        <v>176.51</v>
      </c>
      <c r="D692">
        <v>176.51</v>
      </c>
      <c r="E692">
        <v>176.51</v>
      </c>
      <c r="M692" s="9">
        <v>42635</v>
      </c>
      <c r="N692" s="2">
        <v>10518.53</v>
      </c>
      <c r="O692" s="2">
        <v>10705.4</v>
      </c>
      <c r="P692" s="2">
        <v>10517.8</v>
      </c>
      <c r="Q692" s="2">
        <v>10674.18</v>
      </c>
    </row>
    <row r="693" spans="1:17" x14ac:dyDescent="0.35">
      <c r="A693" s="9">
        <v>42668</v>
      </c>
      <c r="B693">
        <v>175.68</v>
      </c>
      <c r="C693">
        <v>175.68</v>
      </c>
      <c r="D693">
        <v>175.68</v>
      </c>
      <c r="E693">
        <v>175.68</v>
      </c>
      <c r="M693" s="9">
        <v>42636</v>
      </c>
      <c r="N693" s="2">
        <v>10662.49</v>
      </c>
      <c r="O693" s="2">
        <v>10675.62</v>
      </c>
      <c r="P693" s="2">
        <v>10610.95</v>
      </c>
      <c r="Q693" s="2">
        <v>10626.97</v>
      </c>
    </row>
    <row r="694" spans="1:17" x14ac:dyDescent="0.35">
      <c r="A694" s="9">
        <v>42669</v>
      </c>
      <c r="B694">
        <v>173.99</v>
      </c>
      <c r="C694">
        <v>173.99</v>
      </c>
      <c r="D694">
        <v>173.99</v>
      </c>
      <c r="E694">
        <v>173.99</v>
      </c>
      <c r="M694" s="9">
        <v>42639</v>
      </c>
      <c r="N694" s="2">
        <v>10555.19</v>
      </c>
      <c r="O694" s="2">
        <v>10560.83</v>
      </c>
      <c r="P694" s="2">
        <v>10385.629999999999</v>
      </c>
      <c r="Q694" s="2">
        <v>10393.709999999999</v>
      </c>
    </row>
    <row r="695" spans="1:17" x14ac:dyDescent="0.35">
      <c r="A695" s="9">
        <v>42670</v>
      </c>
      <c r="B695">
        <v>172.65</v>
      </c>
      <c r="C695">
        <v>172.65</v>
      </c>
      <c r="D695">
        <v>172.65</v>
      </c>
      <c r="E695">
        <v>172.65</v>
      </c>
      <c r="M695" s="9">
        <v>42640</v>
      </c>
      <c r="N695" s="2">
        <v>10451.4</v>
      </c>
      <c r="O695" s="2">
        <v>10455.879999999999</v>
      </c>
      <c r="P695" s="2">
        <v>10265.69</v>
      </c>
      <c r="Q695" s="2">
        <v>10361.48</v>
      </c>
    </row>
    <row r="696" spans="1:17" x14ac:dyDescent="0.35">
      <c r="A696" s="9">
        <v>42671</v>
      </c>
      <c r="B696">
        <v>172.3</v>
      </c>
      <c r="C696">
        <v>172.3</v>
      </c>
      <c r="D696">
        <v>172.3</v>
      </c>
      <c r="E696">
        <v>172.3</v>
      </c>
      <c r="M696" s="9">
        <v>42641</v>
      </c>
      <c r="N696" s="2">
        <v>10425.89</v>
      </c>
      <c r="O696" s="2">
        <v>10518.36</v>
      </c>
      <c r="P696" s="2">
        <v>10417.15</v>
      </c>
      <c r="Q696" s="2">
        <v>10438.34</v>
      </c>
    </row>
    <row r="697" spans="1:17" x14ac:dyDescent="0.35">
      <c r="A697" s="9">
        <v>42674</v>
      </c>
      <c r="B697">
        <v>172.15</v>
      </c>
      <c r="C697">
        <v>172.15</v>
      </c>
      <c r="D697">
        <v>172.15</v>
      </c>
      <c r="E697">
        <v>172.15</v>
      </c>
      <c r="M697" s="9">
        <v>42642</v>
      </c>
      <c r="N697" s="2">
        <v>10545.6</v>
      </c>
      <c r="O697" s="2">
        <v>10575.34</v>
      </c>
      <c r="P697" s="2">
        <v>10370.23</v>
      </c>
      <c r="Q697" s="2">
        <v>10405.540000000001</v>
      </c>
    </row>
    <row r="698" spans="1:17" x14ac:dyDescent="0.35">
      <c r="A698" s="9">
        <v>42676</v>
      </c>
      <c r="B698">
        <v>167.3</v>
      </c>
      <c r="C698">
        <v>167.3</v>
      </c>
      <c r="D698">
        <v>167.3</v>
      </c>
      <c r="E698">
        <v>167.3</v>
      </c>
      <c r="M698" s="9">
        <v>42643</v>
      </c>
      <c r="N698" s="2">
        <v>10240.69</v>
      </c>
      <c r="O698" s="2">
        <v>10531.26</v>
      </c>
      <c r="P698" s="2">
        <v>10189.94</v>
      </c>
      <c r="Q698" s="2">
        <v>10511.02</v>
      </c>
    </row>
    <row r="699" spans="1:17" x14ac:dyDescent="0.35">
      <c r="A699" s="9">
        <v>42677</v>
      </c>
      <c r="B699">
        <v>167.57</v>
      </c>
      <c r="C699">
        <v>167.57</v>
      </c>
      <c r="D699">
        <v>167.57</v>
      </c>
      <c r="E699">
        <v>167.57</v>
      </c>
      <c r="M699" s="9">
        <v>42647</v>
      </c>
      <c r="N699" s="2">
        <v>10492.97</v>
      </c>
      <c r="O699" s="2">
        <v>10646.72</v>
      </c>
      <c r="P699" s="2">
        <v>10492.25</v>
      </c>
      <c r="Q699" s="2">
        <v>10619.61</v>
      </c>
    </row>
    <row r="700" spans="1:17" x14ac:dyDescent="0.35">
      <c r="A700" s="9">
        <v>42678</v>
      </c>
      <c r="B700">
        <v>166.78</v>
      </c>
      <c r="C700">
        <v>166.78</v>
      </c>
      <c r="D700">
        <v>166.78</v>
      </c>
      <c r="E700">
        <v>166.78</v>
      </c>
      <c r="M700" s="9">
        <v>42648</v>
      </c>
      <c r="N700" s="2">
        <v>10535.62</v>
      </c>
      <c r="O700" s="2">
        <v>10622.44</v>
      </c>
      <c r="P700" s="2">
        <v>10486.63</v>
      </c>
      <c r="Q700" s="2">
        <v>10585.78</v>
      </c>
    </row>
    <row r="701" spans="1:17" x14ac:dyDescent="0.35">
      <c r="A701" s="9">
        <v>42681</v>
      </c>
      <c r="B701">
        <v>170.12</v>
      </c>
      <c r="C701">
        <v>170.12</v>
      </c>
      <c r="D701">
        <v>170.12</v>
      </c>
      <c r="E701">
        <v>170.12</v>
      </c>
      <c r="M701" s="9">
        <v>42649</v>
      </c>
      <c r="N701" s="2">
        <v>10641.13</v>
      </c>
      <c r="O701" s="2">
        <v>10641.13</v>
      </c>
      <c r="P701" s="2">
        <v>10537.68</v>
      </c>
      <c r="Q701" s="2">
        <v>10568.8</v>
      </c>
    </row>
    <row r="702" spans="1:17" x14ac:dyDescent="0.35">
      <c r="A702" s="9">
        <v>42682</v>
      </c>
      <c r="B702">
        <v>169.98</v>
      </c>
      <c r="C702">
        <v>169.98</v>
      </c>
      <c r="D702">
        <v>169.98</v>
      </c>
      <c r="E702">
        <v>169.98</v>
      </c>
      <c r="M702" s="9">
        <v>42650</v>
      </c>
      <c r="N702" s="2">
        <v>10549.69</v>
      </c>
      <c r="O702" s="2">
        <v>10579.09</v>
      </c>
      <c r="P702" s="2">
        <v>10465.35</v>
      </c>
      <c r="Q702" s="2">
        <v>10490.86</v>
      </c>
    </row>
    <row r="703" spans="1:17" x14ac:dyDescent="0.35">
      <c r="A703" s="9">
        <v>42683</v>
      </c>
      <c r="B703">
        <v>172.19</v>
      </c>
      <c r="C703">
        <v>172.19</v>
      </c>
      <c r="D703">
        <v>172.19</v>
      </c>
      <c r="E703">
        <v>172.19</v>
      </c>
      <c r="M703" s="9">
        <v>42653</v>
      </c>
      <c r="N703" s="2">
        <v>10496.01</v>
      </c>
      <c r="O703" s="2">
        <v>10639.41</v>
      </c>
      <c r="P703" s="2">
        <v>10454.98</v>
      </c>
      <c r="Q703" s="2">
        <v>10624.08</v>
      </c>
    </row>
    <row r="704" spans="1:17" x14ac:dyDescent="0.35">
      <c r="A704" s="9">
        <v>42684</v>
      </c>
      <c r="B704">
        <v>172.81</v>
      </c>
      <c r="C704">
        <v>172.81</v>
      </c>
      <c r="D704">
        <v>172.81</v>
      </c>
      <c r="E704">
        <v>172.81</v>
      </c>
      <c r="M704" s="9">
        <v>42654</v>
      </c>
      <c r="N704" s="2">
        <v>10600.94</v>
      </c>
      <c r="O704" s="2">
        <v>10692.36</v>
      </c>
      <c r="P704" s="2">
        <v>10568.72</v>
      </c>
      <c r="Q704" s="2">
        <v>10577.16</v>
      </c>
    </row>
    <row r="705" spans="1:17" x14ac:dyDescent="0.35">
      <c r="A705" s="9">
        <v>42685</v>
      </c>
      <c r="B705">
        <v>172.11</v>
      </c>
      <c r="C705">
        <v>172.11</v>
      </c>
      <c r="D705">
        <v>172.11</v>
      </c>
      <c r="E705">
        <v>172.11</v>
      </c>
      <c r="M705" s="9">
        <v>42655</v>
      </c>
      <c r="N705" s="2">
        <v>10572.72</v>
      </c>
      <c r="O705" s="10">
        <v>10604</v>
      </c>
      <c r="P705" s="2">
        <v>10503.2</v>
      </c>
      <c r="Q705" s="2">
        <v>10523.07</v>
      </c>
    </row>
    <row r="706" spans="1:17" x14ac:dyDescent="0.35">
      <c r="A706" s="9">
        <v>42688</v>
      </c>
      <c r="B706">
        <v>174.42</v>
      </c>
      <c r="C706">
        <v>174.42</v>
      </c>
      <c r="D706">
        <v>174.42</v>
      </c>
      <c r="E706">
        <v>174.42</v>
      </c>
      <c r="M706" s="9">
        <v>42656</v>
      </c>
      <c r="N706" s="2">
        <v>10425.790000000001</v>
      </c>
      <c r="O706" s="2">
        <v>10430.83</v>
      </c>
      <c r="P706" s="2">
        <v>10349.06</v>
      </c>
      <c r="Q706" s="2">
        <v>10414.07</v>
      </c>
    </row>
    <row r="707" spans="1:17" x14ac:dyDescent="0.35">
      <c r="A707" s="9">
        <v>42689</v>
      </c>
      <c r="B707">
        <v>175.24</v>
      </c>
      <c r="C707">
        <v>175.24</v>
      </c>
      <c r="D707">
        <v>175.24</v>
      </c>
      <c r="E707">
        <v>175.24</v>
      </c>
      <c r="M707" s="9">
        <v>42657</v>
      </c>
      <c r="N707" s="2">
        <v>10450.06</v>
      </c>
      <c r="O707" s="2">
        <v>10615.3</v>
      </c>
      <c r="P707" s="2">
        <v>10449.469999999999</v>
      </c>
      <c r="Q707" s="2">
        <v>10580.38</v>
      </c>
    </row>
    <row r="708" spans="1:17" x14ac:dyDescent="0.35">
      <c r="A708" s="9">
        <v>42690</v>
      </c>
      <c r="B708">
        <v>175.21</v>
      </c>
      <c r="C708">
        <v>175.21</v>
      </c>
      <c r="D708">
        <v>175.21</v>
      </c>
      <c r="E708">
        <v>175.21</v>
      </c>
      <c r="M708" s="9">
        <v>42660</v>
      </c>
      <c r="N708" s="2">
        <v>10544.69</v>
      </c>
      <c r="O708" s="2">
        <v>10583.7</v>
      </c>
      <c r="P708" s="2">
        <v>10491.28</v>
      </c>
      <c r="Q708" s="2">
        <v>10503.57</v>
      </c>
    </row>
    <row r="709" spans="1:17" x14ac:dyDescent="0.35">
      <c r="A709" s="9">
        <v>42691</v>
      </c>
      <c r="B709">
        <v>175.67</v>
      </c>
      <c r="C709">
        <v>175.67</v>
      </c>
      <c r="D709">
        <v>175.67</v>
      </c>
      <c r="E709">
        <v>175.67</v>
      </c>
      <c r="M709" s="9">
        <v>42661</v>
      </c>
      <c r="N709" s="2">
        <v>10560.14</v>
      </c>
      <c r="O709" s="2">
        <v>10657.34</v>
      </c>
      <c r="P709" s="2">
        <v>10543.69</v>
      </c>
      <c r="Q709" s="2">
        <v>10631.55</v>
      </c>
    </row>
    <row r="710" spans="1:17" x14ac:dyDescent="0.35">
      <c r="A710" s="9">
        <v>42692</v>
      </c>
      <c r="B710">
        <v>176.72</v>
      </c>
      <c r="C710">
        <v>176.72</v>
      </c>
      <c r="D710">
        <v>176.72</v>
      </c>
      <c r="E710">
        <v>176.72</v>
      </c>
      <c r="M710" s="9">
        <v>42662</v>
      </c>
      <c r="N710" s="2">
        <v>10626.99</v>
      </c>
      <c r="O710" s="2">
        <v>10672.22</v>
      </c>
      <c r="P710" s="2">
        <v>10587.71</v>
      </c>
      <c r="Q710" s="2">
        <v>10645.68</v>
      </c>
    </row>
    <row r="711" spans="1:17" x14ac:dyDescent="0.35">
      <c r="A711" s="9">
        <v>42695</v>
      </c>
      <c r="B711">
        <v>176.5</v>
      </c>
      <c r="C711">
        <v>176.5</v>
      </c>
      <c r="D711">
        <v>176.5</v>
      </c>
      <c r="E711">
        <v>176.5</v>
      </c>
      <c r="M711" s="9">
        <v>42663</v>
      </c>
      <c r="N711" s="2">
        <v>10665.75</v>
      </c>
      <c r="O711" s="2">
        <v>10748.41</v>
      </c>
      <c r="P711" s="2">
        <v>10592.89</v>
      </c>
      <c r="Q711" s="2">
        <v>10701.39</v>
      </c>
    </row>
    <row r="712" spans="1:17" x14ac:dyDescent="0.35">
      <c r="A712" s="9">
        <v>42696</v>
      </c>
      <c r="B712">
        <v>178.44</v>
      </c>
      <c r="C712">
        <v>178.44</v>
      </c>
      <c r="D712">
        <v>178.44</v>
      </c>
      <c r="E712">
        <v>178.44</v>
      </c>
      <c r="M712" s="9">
        <v>42664</v>
      </c>
      <c r="N712" s="2">
        <v>10710.51</v>
      </c>
      <c r="O712" s="2">
        <v>10737.26</v>
      </c>
      <c r="P712" s="2">
        <v>10672.35</v>
      </c>
      <c r="Q712" s="2">
        <v>10710.73</v>
      </c>
    </row>
    <row r="713" spans="1:17" x14ac:dyDescent="0.35">
      <c r="A713" s="9">
        <v>42697</v>
      </c>
      <c r="B713">
        <v>179.43</v>
      </c>
      <c r="C713">
        <v>179.43</v>
      </c>
      <c r="D713">
        <v>179.43</v>
      </c>
      <c r="E713">
        <v>179.43</v>
      </c>
      <c r="M713" s="9">
        <v>42667</v>
      </c>
      <c r="N713" s="2">
        <v>10743.87</v>
      </c>
      <c r="O713" s="2">
        <v>10820.08</v>
      </c>
      <c r="P713" s="2">
        <v>10743.87</v>
      </c>
      <c r="Q713" s="2">
        <v>10761.17</v>
      </c>
    </row>
    <row r="714" spans="1:17" x14ac:dyDescent="0.35">
      <c r="A714" s="9">
        <v>42698</v>
      </c>
      <c r="B714">
        <v>179.36</v>
      </c>
      <c r="C714">
        <v>179.36</v>
      </c>
      <c r="D714">
        <v>179.36</v>
      </c>
      <c r="E714">
        <v>179.36</v>
      </c>
      <c r="M714" s="9">
        <v>42668</v>
      </c>
      <c r="N714" s="2">
        <v>10786.25</v>
      </c>
      <c r="O714" s="2">
        <v>10827.72</v>
      </c>
      <c r="P714" s="2">
        <v>10738.36</v>
      </c>
      <c r="Q714" s="2">
        <v>10757.31</v>
      </c>
    </row>
    <row r="715" spans="1:17" x14ac:dyDescent="0.35">
      <c r="A715" s="9">
        <v>42699</v>
      </c>
      <c r="B715">
        <v>179.51</v>
      </c>
      <c r="C715">
        <v>179.51</v>
      </c>
      <c r="D715">
        <v>179.51</v>
      </c>
      <c r="E715">
        <v>179.51</v>
      </c>
      <c r="M715" s="9">
        <v>42669</v>
      </c>
      <c r="N715" s="2">
        <v>10726.22</v>
      </c>
      <c r="O715" s="2">
        <v>10737.79</v>
      </c>
      <c r="P715" s="2">
        <v>10632.29</v>
      </c>
      <c r="Q715" s="2">
        <v>10709.68</v>
      </c>
    </row>
    <row r="716" spans="1:17" x14ac:dyDescent="0.35">
      <c r="A716" s="9">
        <v>42702</v>
      </c>
      <c r="B716">
        <v>179.02</v>
      </c>
      <c r="C716">
        <v>179.02</v>
      </c>
      <c r="D716">
        <v>179.02</v>
      </c>
      <c r="E716">
        <v>179.02</v>
      </c>
      <c r="M716" s="9">
        <v>42670</v>
      </c>
      <c r="N716" s="2">
        <v>10691.86</v>
      </c>
      <c r="O716" s="2">
        <v>10772.67</v>
      </c>
      <c r="P716" s="2">
        <v>10656.18</v>
      </c>
      <c r="Q716" s="2">
        <v>10717.08</v>
      </c>
    </row>
    <row r="717" spans="1:17" x14ac:dyDescent="0.35">
      <c r="A717" s="9">
        <v>42703</v>
      </c>
      <c r="B717">
        <v>177.91</v>
      </c>
      <c r="C717">
        <v>177.91</v>
      </c>
      <c r="D717">
        <v>177.91</v>
      </c>
      <c r="E717">
        <v>177.91</v>
      </c>
      <c r="M717" s="9">
        <v>42671</v>
      </c>
      <c r="N717" s="2">
        <v>10634.99</v>
      </c>
      <c r="O717" s="2">
        <v>10716.16</v>
      </c>
      <c r="P717" s="2">
        <v>10583.57</v>
      </c>
      <c r="Q717" s="2">
        <v>10696.19</v>
      </c>
    </row>
    <row r="718" spans="1:17" x14ac:dyDescent="0.35">
      <c r="A718" s="9">
        <v>42704</v>
      </c>
      <c r="B718">
        <v>177.79</v>
      </c>
      <c r="C718">
        <v>177.79</v>
      </c>
      <c r="D718">
        <v>177.79</v>
      </c>
      <c r="E718">
        <v>177.79</v>
      </c>
      <c r="M718" s="9">
        <v>42674</v>
      </c>
      <c r="N718" s="2">
        <v>10658.67</v>
      </c>
      <c r="O718" s="2">
        <v>10687.74</v>
      </c>
      <c r="P718" s="2">
        <v>10634.34</v>
      </c>
      <c r="Q718" s="2">
        <v>10665.01</v>
      </c>
    </row>
    <row r="719" spans="1:17" x14ac:dyDescent="0.35">
      <c r="A719" s="9">
        <v>42705</v>
      </c>
      <c r="B719">
        <v>178.41</v>
      </c>
      <c r="C719">
        <v>178.41</v>
      </c>
      <c r="D719">
        <v>178.41</v>
      </c>
      <c r="E719">
        <v>178.41</v>
      </c>
      <c r="M719" s="9">
        <v>42675</v>
      </c>
      <c r="N719" s="2">
        <v>10724.14</v>
      </c>
      <c r="O719" s="2">
        <v>10730.48</v>
      </c>
      <c r="P719" s="2">
        <v>10506.39</v>
      </c>
      <c r="Q719" s="2">
        <v>10526.16</v>
      </c>
    </row>
    <row r="720" spans="1:17" x14ac:dyDescent="0.35">
      <c r="A720" s="9">
        <v>42706</v>
      </c>
      <c r="B720">
        <v>177.3</v>
      </c>
      <c r="C720">
        <v>177.3</v>
      </c>
      <c r="D720">
        <v>177.3</v>
      </c>
      <c r="E720">
        <v>177.3</v>
      </c>
      <c r="M720" s="9">
        <v>42676</v>
      </c>
      <c r="N720" s="2">
        <v>10443.52</v>
      </c>
      <c r="O720" s="2">
        <v>10460.93</v>
      </c>
      <c r="P720" s="2">
        <v>10368.200000000001</v>
      </c>
      <c r="Q720" s="2">
        <v>10370.93</v>
      </c>
    </row>
    <row r="721" spans="1:17" x14ac:dyDescent="0.35">
      <c r="A721" s="9">
        <v>42709</v>
      </c>
      <c r="B721">
        <v>177.9</v>
      </c>
      <c r="C721">
        <v>177.9</v>
      </c>
      <c r="D721">
        <v>177.9</v>
      </c>
      <c r="E721">
        <v>177.9</v>
      </c>
      <c r="M721" s="9">
        <v>42677</v>
      </c>
      <c r="N721" s="2">
        <v>10341.86</v>
      </c>
      <c r="O721" s="2">
        <v>10406.719999999999</v>
      </c>
      <c r="P721" s="2">
        <v>10325.879999999999</v>
      </c>
      <c r="Q721" s="2">
        <v>10325.879999999999</v>
      </c>
    </row>
    <row r="722" spans="1:17" x14ac:dyDescent="0.35">
      <c r="A722" s="9">
        <v>42710</v>
      </c>
      <c r="B722">
        <v>178.67</v>
      </c>
      <c r="C722">
        <v>178.67</v>
      </c>
      <c r="D722">
        <v>178.67</v>
      </c>
      <c r="E722">
        <v>178.67</v>
      </c>
      <c r="M722" s="9">
        <v>42678</v>
      </c>
      <c r="N722" s="2">
        <v>10281.870000000001</v>
      </c>
      <c r="O722" s="2">
        <v>10286.39</v>
      </c>
      <c r="P722" s="2">
        <v>10212.530000000001</v>
      </c>
      <c r="Q722" s="2">
        <v>10259.129999999999</v>
      </c>
    </row>
    <row r="723" spans="1:17" x14ac:dyDescent="0.35">
      <c r="A723" s="9">
        <v>42711</v>
      </c>
      <c r="B723">
        <v>180.33</v>
      </c>
      <c r="C723">
        <v>180.33</v>
      </c>
      <c r="D723">
        <v>180.33</v>
      </c>
      <c r="E723">
        <v>180.33</v>
      </c>
      <c r="M723" s="9">
        <v>42681</v>
      </c>
      <c r="N723" s="2">
        <v>10410.56</v>
      </c>
      <c r="O723" s="2">
        <v>10456.950000000001</v>
      </c>
      <c r="P723" s="2">
        <v>10381.14</v>
      </c>
      <c r="Q723" s="2">
        <v>10456.950000000001</v>
      </c>
    </row>
    <row r="724" spans="1:17" x14ac:dyDescent="0.35">
      <c r="A724" s="9">
        <v>42712</v>
      </c>
      <c r="B724">
        <v>182.9</v>
      </c>
      <c r="C724">
        <v>182.9</v>
      </c>
      <c r="D724">
        <v>182.9</v>
      </c>
      <c r="E724">
        <v>182.9</v>
      </c>
      <c r="M724" s="9">
        <v>42682</v>
      </c>
      <c r="N724" s="2">
        <v>10449.52</v>
      </c>
      <c r="O724" s="2">
        <v>10486.04</v>
      </c>
      <c r="P724" s="2">
        <v>10414.83</v>
      </c>
      <c r="Q724" s="2">
        <v>10482.32</v>
      </c>
    </row>
    <row r="725" spans="1:17" x14ac:dyDescent="0.35">
      <c r="A725" s="9">
        <v>42713</v>
      </c>
      <c r="B725">
        <v>184.13</v>
      </c>
      <c r="C725">
        <v>184.13</v>
      </c>
      <c r="D725">
        <v>184.13</v>
      </c>
      <c r="E725">
        <v>184.13</v>
      </c>
      <c r="M725" s="9">
        <v>42683</v>
      </c>
      <c r="N725" s="2">
        <v>10181.89</v>
      </c>
      <c r="O725" s="2">
        <v>10646.55</v>
      </c>
      <c r="P725" s="2">
        <v>10174.92</v>
      </c>
      <c r="Q725" s="2">
        <v>10646.01</v>
      </c>
    </row>
    <row r="726" spans="1:17" x14ac:dyDescent="0.35">
      <c r="A726" s="9">
        <v>42716</v>
      </c>
      <c r="B726">
        <v>182.03</v>
      </c>
      <c r="C726">
        <v>182.03</v>
      </c>
      <c r="D726">
        <v>182.03</v>
      </c>
      <c r="E726">
        <v>182.03</v>
      </c>
      <c r="M726" s="9">
        <v>42684</v>
      </c>
      <c r="N726" s="2">
        <v>10710.04</v>
      </c>
      <c r="O726" s="2">
        <v>10793.97</v>
      </c>
      <c r="P726" s="2">
        <v>10575.96</v>
      </c>
      <c r="Q726" s="2">
        <v>10630.12</v>
      </c>
    </row>
    <row r="727" spans="1:17" x14ac:dyDescent="0.35">
      <c r="A727" s="9">
        <v>42717</v>
      </c>
      <c r="B727">
        <v>182.31</v>
      </c>
      <c r="C727">
        <v>182.31</v>
      </c>
      <c r="D727">
        <v>182.31</v>
      </c>
      <c r="E727">
        <v>182.31</v>
      </c>
      <c r="M727" s="9">
        <v>42685</v>
      </c>
      <c r="N727" s="2">
        <v>10702.88</v>
      </c>
      <c r="O727" s="2">
        <v>10714.47</v>
      </c>
      <c r="P727" s="2">
        <v>10584.31</v>
      </c>
      <c r="Q727" s="2">
        <v>10667.95</v>
      </c>
    </row>
    <row r="728" spans="1:17" x14ac:dyDescent="0.35">
      <c r="A728" s="9">
        <v>42718</v>
      </c>
      <c r="B728">
        <v>180.37</v>
      </c>
      <c r="C728">
        <v>180.37</v>
      </c>
      <c r="D728">
        <v>180.37</v>
      </c>
      <c r="E728">
        <v>180.37</v>
      </c>
      <c r="M728" s="9">
        <v>42688</v>
      </c>
      <c r="N728" s="2">
        <v>10750.62</v>
      </c>
      <c r="O728" s="2">
        <v>10802.39</v>
      </c>
      <c r="P728" s="2">
        <v>10677.09</v>
      </c>
      <c r="Q728" s="2">
        <v>10693.69</v>
      </c>
    </row>
    <row r="729" spans="1:17" x14ac:dyDescent="0.35">
      <c r="A729" s="9">
        <v>42719</v>
      </c>
      <c r="B729">
        <v>183.07</v>
      </c>
      <c r="C729">
        <v>183.07</v>
      </c>
      <c r="D729">
        <v>183.07</v>
      </c>
      <c r="E729">
        <v>183.07</v>
      </c>
      <c r="M729" s="9">
        <v>42689</v>
      </c>
      <c r="N729" s="2">
        <v>10720.93</v>
      </c>
      <c r="O729" s="2">
        <v>10748.31</v>
      </c>
      <c r="P729" s="2">
        <v>10666.17</v>
      </c>
      <c r="Q729" s="2">
        <v>10735.14</v>
      </c>
    </row>
    <row r="730" spans="1:17" x14ac:dyDescent="0.35">
      <c r="A730" s="9">
        <v>42720</v>
      </c>
      <c r="B730">
        <v>182.91</v>
      </c>
      <c r="C730">
        <v>182.91</v>
      </c>
      <c r="D730">
        <v>182.91</v>
      </c>
      <c r="E730">
        <v>182.91</v>
      </c>
      <c r="M730" s="9">
        <v>42690</v>
      </c>
      <c r="N730" s="2">
        <v>10726.34</v>
      </c>
      <c r="O730" s="2">
        <v>10735.47</v>
      </c>
      <c r="P730" s="2">
        <v>10610.27</v>
      </c>
      <c r="Q730" s="2">
        <v>10663.87</v>
      </c>
    </row>
    <row r="731" spans="1:17" x14ac:dyDescent="0.35">
      <c r="A731" s="9">
        <v>42723</v>
      </c>
      <c r="B731">
        <v>182.77</v>
      </c>
      <c r="C731">
        <v>182.77</v>
      </c>
      <c r="D731">
        <v>182.77</v>
      </c>
      <c r="E731">
        <v>182.77</v>
      </c>
      <c r="M731" s="9">
        <v>42691</v>
      </c>
      <c r="N731" s="2">
        <v>10640.36</v>
      </c>
      <c r="O731" s="2">
        <v>10686.88</v>
      </c>
      <c r="P731" s="2">
        <v>10604.32</v>
      </c>
      <c r="Q731" s="2">
        <v>10685.54</v>
      </c>
    </row>
    <row r="732" spans="1:17" x14ac:dyDescent="0.35">
      <c r="A732" s="9">
        <v>42724</v>
      </c>
      <c r="B732">
        <v>183.68</v>
      </c>
      <c r="C732">
        <v>183.68</v>
      </c>
      <c r="D732">
        <v>183.68</v>
      </c>
      <c r="E732">
        <v>183.68</v>
      </c>
      <c r="M732" s="9">
        <v>42692</v>
      </c>
      <c r="N732" s="2">
        <v>10735.05</v>
      </c>
      <c r="O732" s="2">
        <v>10737.98</v>
      </c>
      <c r="P732" s="2">
        <v>10649.12</v>
      </c>
      <c r="Q732" s="2">
        <v>10664.56</v>
      </c>
    </row>
    <row r="733" spans="1:17" x14ac:dyDescent="0.35">
      <c r="A733" s="9">
        <v>42725</v>
      </c>
      <c r="B733">
        <v>182.81</v>
      </c>
      <c r="C733">
        <v>182.81</v>
      </c>
      <c r="D733">
        <v>182.81</v>
      </c>
      <c r="E733">
        <v>182.81</v>
      </c>
      <c r="M733" s="9">
        <v>42695</v>
      </c>
      <c r="N733" s="2">
        <v>10697.95</v>
      </c>
      <c r="O733" s="2">
        <v>10727.09</v>
      </c>
      <c r="P733" s="2">
        <v>10595.14</v>
      </c>
      <c r="Q733" s="2">
        <v>10685.13</v>
      </c>
    </row>
    <row r="734" spans="1:17" x14ac:dyDescent="0.35">
      <c r="A734" s="9">
        <v>42726</v>
      </c>
      <c r="B734">
        <v>181.53</v>
      </c>
      <c r="C734">
        <v>181.53</v>
      </c>
      <c r="D734">
        <v>181.53</v>
      </c>
      <c r="E734">
        <v>181.53</v>
      </c>
      <c r="M734" s="9">
        <v>42696</v>
      </c>
      <c r="N734" s="2">
        <v>10745.67</v>
      </c>
      <c r="O734" s="2">
        <v>10767.73</v>
      </c>
      <c r="P734" s="2">
        <v>10707.87</v>
      </c>
      <c r="Q734" s="2">
        <v>10713.85</v>
      </c>
    </row>
    <row r="735" spans="1:17" x14ac:dyDescent="0.35">
      <c r="A735" s="9">
        <v>42727</v>
      </c>
      <c r="B735">
        <v>181.9</v>
      </c>
      <c r="C735">
        <v>181.9</v>
      </c>
      <c r="D735">
        <v>181.9</v>
      </c>
      <c r="E735">
        <v>181.9</v>
      </c>
      <c r="M735" s="9">
        <v>42697</v>
      </c>
      <c r="N735" s="2">
        <v>10718.89</v>
      </c>
      <c r="O735" s="2">
        <v>10742.66</v>
      </c>
      <c r="P735" s="2">
        <v>10602.21</v>
      </c>
      <c r="Q735" s="2">
        <v>10662.44</v>
      </c>
    </row>
    <row r="736" spans="1:17" x14ac:dyDescent="0.35">
      <c r="A736" s="9">
        <v>42731</v>
      </c>
      <c r="B736">
        <v>182.54</v>
      </c>
      <c r="C736">
        <v>182.54</v>
      </c>
      <c r="D736">
        <v>182.54</v>
      </c>
      <c r="E736">
        <v>182.54</v>
      </c>
      <c r="M736" s="9">
        <v>42698</v>
      </c>
      <c r="N736" s="2">
        <v>10689.16</v>
      </c>
      <c r="O736" s="2">
        <v>10715.65</v>
      </c>
      <c r="P736" s="2">
        <v>10653.62</v>
      </c>
      <c r="Q736" s="2">
        <v>10689.26</v>
      </c>
    </row>
    <row r="737" spans="1:17" x14ac:dyDescent="0.35">
      <c r="A737" s="9">
        <v>42732</v>
      </c>
      <c r="B737">
        <v>182.58</v>
      </c>
      <c r="C737">
        <v>182.58</v>
      </c>
      <c r="D737">
        <v>182.58</v>
      </c>
      <c r="E737">
        <v>182.58</v>
      </c>
      <c r="M737" s="9">
        <v>42699</v>
      </c>
      <c r="N737" s="2">
        <v>10700.17</v>
      </c>
      <c r="O737" s="2">
        <v>10710.16</v>
      </c>
      <c r="P737" s="2">
        <v>10649.37</v>
      </c>
      <c r="Q737" s="2">
        <v>10699.27</v>
      </c>
    </row>
    <row r="738" spans="1:17" x14ac:dyDescent="0.35">
      <c r="A738" s="9">
        <v>42733</v>
      </c>
      <c r="B738">
        <v>181.87</v>
      </c>
      <c r="C738">
        <v>181.87</v>
      </c>
      <c r="D738">
        <v>181.87</v>
      </c>
      <c r="E738">
        <v>181.87</v>
      </c>
      <c r="M738" s="9">
        <v>42702</v>
      </c>
      <c r="N738" s="2">
        <v>10655.92</v>
      </c>
      <c r="O738" s="2">
        <v>10658.36</v>
      </c>
      <c r="P738" s="2">
        <v>10554.94</v>
      </c>
      <c r="Q738" s="2">
        <v>10582.67</v>
      </c>
    </row>
    <row r="739" spans="1:17" x14ac:dyDescent="0.35">
      <c r="A739" s="9">
        <v>42734</v>
      </c>
      <c r="B739">
        <v>181.26</v>
      </c>
      <c r="C739">
        <v>181.26</v>
      </c>
      <c r="D739">
        <v>181.26</v>
      </c>
      <c r="E739">
        <v>181.26</v>
      </c>
      <c r="M739" s="9">
        <v>42703</v>
      </c>
      <c r="N739" s="2">
        <v>10562.15</v>
      </c>
      <c r="O739" s="2">
        <v>10624.76</v>
      </c>
      <c r="P739" s="2">
        <v>10539.23</v>
      </c>
      <c r="Q739" s="2">
        <v>10620.49</v>
      </c>
    </row>
    <row r="740" spans="1:17" x14ac:dyDescent="0.35">
      <c r="A740" s="9">
        <v>42737</v>
      </c>
      <c r="B740">
        <v>181.52</v>
      </c>
      <c r="C740">
        <v>181.52</v>
      </c>
      <c r="D740">
        <v>181.52</v>
      </c>
      <c r="E740">
        <v>181.52</v>
      </c>
      <c r="M740" s="9">
        <v>42704</v>
      </c>
      <c r="N740" s="2">
        <v>10615.79</v>
      </c>
      <c r="O740" s="2">
        <v>10691.67</v>
      </c>
      <c r="P740" s="2">
        <v>10606.04</v>
      </c>
      <c r="Q740" s="2">
        <v>10640.3</v>
      </c>
    </row>
    <row r="741" spans="1:17" x14ac:dyDescent="0.35">
      <c r="A741" s="9">
        <v>42738</v>
      </c>
      <c r="B741">
        <v>184.16</v>
      </c>
      <c r="C741">
        <v>184.16</v>
      </c>
      <c r="D741">
        <v>184.16</v>
      </c>
      <c r="E741">
        <v>184.16</v>
      </c>
      <c r="M741" s="9">
        <v>42705</v>
      </c>
      <c r="N741" s="2">
        <v>10593.06</v>
      </c>
      <c r="O741" s="2">
        <v>10627.1</v>
      </c>
      <c r="P741" s="2">
        <v>10502.54</v>
      </c>
      <c r="Q741" s="2">
        <v>10534.05</v>
      </c>
    </row>
    <row r="742" spans="1:17" x14ac:dyDescent="0.35">
      <c r="A742" s="9">
        <v>42739</v>
      </c>
      <c r="B742">
        <v>184.35</v>
      </c>
      <c r="C742">
        <v>184.35</v>
      </c>
      <c r="D742">
        <v>184.35</v>
      </c>
      <c r="E742">
        <v>184.35</v>
      </c>
      <c r="M742" s="9">
        <v>42706</v>
      </c>
      <c r="N742" s="2">
        <v>10436.48</v>
      </c>
      <c r="O742" s="2">
        <v>10545.37</v>
      </c>
      <c r="P742" s="2">
        <v>10402.59</v>
      </c>
      <c r="Q742" s="2">
        <v>10513.35</v>
      </c>
    </row>
    <row r="743" spans="1:17" x14ac:dyDescent="0.35">
      <c r="A743" s="9">
        <v>42740</v>
      </c>
      <c r="B743">
        <v>182.68</v>
      </c>
      <c r="C743">
        <v>182.68</v>
      </c>
      <c r="D743">
        <v>182.68</v>
      </c>
      <c r="E743">
        <v>182.68</v>
      </c>
      <c r="M743" s="9">
        <v>42709</v>
      </c>
      <c r="N743" s="2">
        <v>10494.64</v>
      </c>
      <c r="O743" s="2">
        <v>10730.74</v>
      </c>
      <c r="P743" s="2">
        <v>10493.62</v>
      </c>
      <c r="Q743" s="2">
        <v>10684.83</v>
      </c>
    </row>
    <row r="744" spans="1:17" x14ac:dyDescent="0.35">
      <c r="A744" s="9">
        <v>42741</v>
      </c>
      <c r="B744">
        <v>182.71</v>
      </c>
      <c r="C744">
        <v>182.71</v>
      </c>
      <c r="D744">
        <v>182.71</v>
      </c>
      <c r="E744">
        <v>182.71</v>
      </c>
      <c r="M744" s="9">
        <v>42710</v>
      </c>
      <c r="N744" s="10">
        <v>10685</v>
      </c>
      <c r="O744" s="2">
        <v>10786.26</v>
      </c>
      <c r="P744" s="2">
        <v>10668.67</v>
      </c>
      <c r="Q744" s="2">
        <v>10775.32</v>
      </c>
    </row>
    <row r="745" spans="1:17" x14ac:dyDescent="0.35">
      <c r="A745" s="9">
        <v>42744</v>
      </c>
      <c r="B745">
        <v>182.19</v>
      </c>
      <c r="C745">
        <v>182.19</v>
      </c>
      <c r="D745">
        <v>182.19</v>
      </c>
      <c r="E745">
        <v>182.19</v>
      </c>
      <c r="M745" s="9">
        <v>42711</v>
      </c>
      <c r="N745" s="2">
        <v>10885.05</v>
      </c>
      <c r="O745" s="2">
        <v>10988.79</v>
      </c>
      <c r="P745" s="2">
        <v>10873.81</v>
      </c>
      <c r="Q745" s="2">
        <v>10986.69</v>
      </c>
    </row>
    <row r="746" spans="1:17" x14ac:dyDescent="0.35">
      <c r="A746" s="9">
        <v>42745</v>
      </c>
      <c r="B746">
        <v>182.29</v>
      </c>
      <c r="C746">
        <v>182.29</v>
      </c>
      <c r="D746">
        <v>182.29</v>
      </c>
      <c r="E746">
        <v>182.29</v>
      </c>
      <c r="M746" s="9">
        <v>42712</v>
      </c>
      <c r="N746" s="2">
        <v>11035.76</v>
      </c>
      <c r="O746" s="2">
        <v>11193.1</v>
      </c>
      <c r="P746" s="2">
        <v>10990.6</v>
      </c>
      <c r="Q746" s="2">
        <v>11179.42</v>
      </c>
    </row>
    <row r="747" spans="1:17" x14ac:dyDescent="0.35">
      <c r="A747" s="9">
        <v>42746</v>
      </c>
      <c r="B747">
        <v>184.98</v>
      </c>
      <c r="C747">
        <v>184.98</v>
      </c>
      <c r="D747">
        <v>184.98</v>
      </c>
      <c r="E747">
        <v>184.98</v>
      </c>
      <c r="M747" s="9">
        <v>42713</v>
      </c>
      <c r="N747" s="2">
        <v>11170.18</v>
      </c>
      <c r="O747" s="2">
        <v>11231.69</v>
      </c>
      <c r="P747" s="2">
        <v>11145.98</v>
      </c>
      <c r="Q747" s="2">
        <v>11203.63</v>
      </c>
    </row>
    <row r="748" spans="1:17" x14ac:dyDescent="0.35">
      <c r="A748" s="9">
        <v>42747</v>
      </c>
      <c r="B748">
        <v>182.12</v>
      </c>
      <c r="C748">
        <v>182.12</v>
      </c>
      <c r="D748">
        <v>182.12</v>
      </c>
      <c r="E748">
        <v>182.12</v>
      </c>
      <c r="M748" s="9">
        <v>42716</v>
      </c>
      <c r="N748" s="2">
        <v>11198.42</v>
      </c>
      <c r="O748" s="2">
        <v>11213.04</v>
      </c>
      <c r="P748" s="2">
        <v>11141.86</v>
      </c>
      <c r="Q748" s="2">
        <v>11190.21</v>
      </c>
    </row>
    <row r="749" spans="1:17" x14ac:dyDescent="0.35">
      <c r="A749" s="9">
        <v>42748</v>
      </c>
      <c r="B749">
        <v>183.38</v>
      </c>
      <c r="C749">
        <v>183.38</v>
      </c>
      <c r="D749">
        <v>183.38</v>
      </c>
      <c r="E749">
        <v>183.38</v>
      </c>
      <c r="M749" s="9">
        <v>42717</v>
      </c>
      <c r="N749" s="2">
        <v>11194.67</v>
      </c>
      <c r="O749" s="2">
        <v>11300.44</v>
      </c>
      <c r="P749" s="2">
        <v>11191.64</v>
      </c>
      <c r="Q749" s="2">
        <v>11284.65</v>
      </c>
    </row>
    <row r="750" spans="1:17" x14ac:dyDescent="0.35">
      <c r="A750" s="9">
        <v>42751</v>
      </c>
      <c r="B750">
        <v>183.15</v>
      </c>
      <c r="C750">
        <v>183.15</v>
      </c>
      <c r="D750">
        <v>183.15</v>
      </c>
      <c r="E750">
        <v>183.15</v>
      </c>
      <c r="M750" s="9">
        <v>42718</v>
      </c>
      <c r="N750" s="2">
        <v>11254.47</v>
      </c>
      <c r="O750" s="2">
        <v>11281.43</v>
      </c>
      <c r="P750" s="2">
        <v>11235.24</v>
      </c>
      <c r="Q750" s="2">
        <v>11244.84</v>
      </c>
    </row>
    <row r="751" spans="1:17" x14ac:dyDescent="0.35">
      <c r="A751" s="9">
        <v>42752</v>
      </c>
      <c r="B751">
        <v>181.16</v>
      </c>
      <c r="C751">
        <v>181.16</v>
      </c>
      <c r="D751">
        <v>181.16</v>
      </c>
      <c r="E751">
        <v>181.16</v>
      </c>
      <c r="M751" s="9">
        <v>42719</v>
      </c>
      <c r="N751" s="2">
        <v>11267.03</v>
      </c>
      <c r="O751" s="2">
        <v>11387.11</v>
      </c>
      <c r="P751" s="2">
        <v>11267.03</v>
      </c>
      <c r="Q751" s="2">
        <v>11366.4</v>
      </c>
    </row>
    <row r="752" spans="1:17" x14ac:dyDescent="0.35">
      <c r="A752" s="9">
        <v>42753</v>
      </c>
      <c r="B752">
        <v>181.44</v>
      </c>
      <c r="C752">
        <v>181.44</v>
      </c>
      <c r="D752">
        <v>181.44</v>
      </c>
      <c r="E752">
        <v>181.44</v>
      </c>
      <c r="M752" s="9">
        <v>42720</v>
      </c>
      <c r="N752" s="2">
        <v>11368.64</v>
      </c>
      <c r="O752" s="2">
        <v>11451.57</v>
      </c>
      <c r="P752" s="2">
        <v>11357.15</v>
      </c>
      <c r="Q752" s="2">
        <v>11404.01</v>
      </c>
    </row>
    <row r="753" spans="1:17" x14ac:dyDescent="0.35">
      <c r="A753" s="9">
        <v>42754</v>
      </c>
      <c r="B753">
        <v>182.1</v>
      </c>
      <c r="C753">
        <v>182.1</v>
      </c>
      <c r="D753">
        <v>182.1</v>
      </c>
      <c r="E753">
        <v>182.1</v>
      </c>
      <c r="M753" s="9">
        <v>42723</v>
      </c>
      <c r="N753" s="2">
        <v>11384.03</v>
      </c>
      <c r="O753" s="2">
        <v>11426.7</v>
      </c>
      <c r="P753" s="2">
        <v>11380.12</v>
      </c>
      <c r="Q753" s="2">
        <v>11426.7</v>
      </c>
    </row>
    <row r="754" spans="1:17" x14ac:dyDescent="0.35">
      <c r="A754" s="9">
        <v>42755</v>
      </c>
      <c r="B754">
        <v>182.18</v>
      </c>
      <c r="C754">
        <v>182.18</v>
      </c>
      <c r="D754">
        <v>182.18</v>
      </c>
      <c r="E754">
        <v>182.18</v>
      </c>
      <c r="M754" s="9">
        <v>42724</v>
      </c>
      <c r="N754" s="2">
        <v>11415.3</v>
      </c>
      <c r="O754" s="2">
        <v>11472.08</v>
      </c>
      <c r="P754" s="2">
        <v>11406.95</v>
      </c>
      <c r="Q754" s="2">
        <v>11464.74</v>
      </c>
    </row>
    <row r="755" spans="1:17" x14ac:dyDescent="0.35">
      <c r="A755" s="9">
        <v>42758</v>
      </c>
      <c r="B755">
        <v>180.97</v>
      </c>
      <c r="C755">
        <v>180.97</v>
      </c>
      <c r="D755">
        <v>180.97</v>
      </c>
      <c r="E755">
        <v>180.97</v>
      </c>
      <c r="M755" s="9">
        <v>42725</v>
      </c>
      <c r="N755" s="2">
        <v>11445.23</v>
      </c>
      <c r="O755" s="2">
        <v>11479.88</v>
      </c>
      <c r="P755" s="2">
        <v>11440.29</v>
      </c>
      <c r="Q755" s="2">
        <v>11468.64</v>
      </c>
    </row>
    <row r="756" spans="1:17" x14ac:dyDescent="0.35">
      <c r="A756" s="9">
        <v>42759</v>
      </c>
      <c r="B756">
        <v>182.44</v>
      </c>
      <c r="C756">
        <v>182.44</v>
      </c>
      <c r="D756">
        <v>182.44</v>
      </c>
      <c r="E756">
        <v>182.44</v>
      </c>
      <c r="M756" s="9">
        <v>42726</v>
      </c>
      <c r="N756" s="2">
        <v>11444.41</v>
      </c>
      <c r="O756" s="2">
        <v>11475.76</v>
      </c>
      <c r="P756" s="2">
        <v>11428.77</v>
      </c>
      <c r="Q756" s="2">
        <v>11456.1</v>
      </c>
    </row>
    <row r="757" spans="1:17" x14ac:dyDescent="0.35">
      <c r="A757" s="9">
        <v>42760</v>
      </c>
      <c r="B757">
        <v>184.6</v>
      </c>
      <c r="C757">
        <v>184.6</v>
      </c>
      <c r="D757">
        <v>184.6</v>
      </c>
      <c r="E757">
        <v>184.6</v>
      </c>
      <c r="M757" s="9">
        <v>42727</v>
      </c>
      <c r="N757" s="2">
        <v>11477.23</v>
      </c>
      <c r="O757" s="2">
        <v>11480.18</v>
      </c>
      <c r="P757" s="2">
        <v>11409.43</v>
      </c>
      <c r="Q757" s="2">
        <v>11449.93</v>
      </c>
    </row>
    <row r="758" spans="1:17" x14ac:dyDescent="0.35">
      <c r="A758" s="9">
        <v>42761</v>
      </c>
      <c r="B758">
        <v>185.41</v>
      </c>
      <c r="C758">
        <v>185.41</v>
      </c>
      <c r="D758">
        <v>185.41</v>
      </c>
      <c r="E758">
        <v>185.41</v>
      </c>
      <c r="M758" s="9">
        <v>42731</v>
      </c>
      <c r="N758" s="2">
        <v>11457.91</v>
      </c>
      <c r="O758" s="2">
        <v>11481.46</v>
      </c>
      <c r="P758" s="2">
        <v>11451.55</v>
      </c>
      <c r="Q758" s="2">
        <v>11472.24</v>
      </c>
    </row>
    <row r="759" spans="1:17" x14ac:dyDescent="0.35">
      <c r="A759" s="9">
        <v>42762</v>
      </c>
      <c r="B759">
        <v>184.48</v>
      </c>
      <c r="C759">
        <v>184.48</v>
      </c>
      <c r="D759">
        <v>184.48</v>
      </c>
      <c r="E759">
        <v>184.48</v>
      </c>
      <c r="M759" s="9">
        <v>42732</v>
      </c>
      <c r="N759" s="2">
        <v>11469.45</v>
      </c>
      <c r="O759" s="2">
        <v>11475.89</v>
      </c>
      <c r="P759" s="2">
        <v>11459.4</v>
      </c>
      <c r="Q759" s="2">
        <v>11474.99</v>
      </c>
    </row>
    <row r="760" spans="1:17" x14ac:dyDescent="0.35">
      <c r="A760" s="9">
        <v>42765</v>
      </c>
      <c r="B760">
        <v>183.35</v>
      </c>
      <c r="C760">
        <v>183.35</v>
      </c>
      <c r="D760">
        <v>183.35</v>
      </c>
      <c r="E760">
        <v>183.35</v>
      </c>
      <c r="M760" s="9">
        <v>42733</v>
      </c>
      <c r="N760" s="2">
        <v>11411.36</v>
      </c>
      <c r="O760" s="2">
        <v>11459.19</v>
      </c>
      <c r="P760" s="2">
        <v>11404.82</v>
      </c>
      <c r="Q760" s="2">
        <v>11451.05</v>
      </c>
    </row>
    <row r="761" spans="1:17" x14ac:dyDescent="0.35">
      <c r="A761" s="9">
        <v>42766</v>
      </c>
      <c r="B761">
        <v>182.6</v>
      </c>
      <c r="C761">
        <v>182.6</v>
      </c>
      <c r="D761">
        <v>182.6</v>
      </c>
      <c r="E761">
        <v>182.6</v>
      </c>
      <c r="M761" s="9">
        <v>42734</v>
      </c>
      <c r="N761" s="2">
        <v>11443.31</v>
      </c>
      <c r="O761" s="2">
        <v>11481.66</v>
      </c>
      <c r="P761" s="2">
        <v>11405.77</v>
      </c>
      <c r="Q761" s="2">
        <v>11481.06</v>
      </c>
    </row>
    <row r="762" spans="1:17" x14ac:dyDescent="0.35">
      <c r="A762" s="9">
        <v>42767</v>
      </c>
      <c r="B762">
        <v>183.76</v>
      </c>
      <c r="C762">
        <v>183.76</v>
      </c>
      <c r="D762">
        <v>183.76</v>
      </c>
      <c r="E762">
        <v>183.76</v>
      </c>
      <c r="M762" s="9">
        <v>42737</v>
      </c>
      <c r="N762" s="2">
        <v>11426.38</v>
      </c>
      <c r="O762" s="2">
        <v>11617.28</v>
      </c>
      <c r="P762" s="2">
        <v>11414.82</v>
      </c>
      <c r="Q762" s="2">
        <v>11598.33</v>
      </c>
    </row>
    <row r="763" spans="1:17" x14ac:dyDescent="0.35">
      <c r="A763" s="9">
        <v>42768</v>
      </c>
      <c r="B763">
        <v>182.7</v>
      </c>
      <c r="C763">
        <v>182.7</v>
      </c>
      <c r="D763">
        <v>182.7</v>
      </c>
      <c r="E763">
        <v>182.7</v>
      </c>
      <c r="M763" s="9">
        <v>42738</v>
      </c>
      <c r="N763" s="2">
        <v>11631.7</v>
      </c>
      <c r="O763" s="2">
        <v>11637.37</v>
      </c>
      <c r="P763" s="2">
        <v>11561.23</v>
      </c>
      <c r="Q763" s="2">
        <v>11584.24</v>
      </c>
    </row>
    <row r="764" spans="1:17" x14ac:dyDescent="0.35">
      <c r="A764" s="9">
        <v>42769</v>
      </c>
      <c r="B764">
        <v>184.27</v>
      </c>
      <c r="C764">
        <v>184.27</v>
      </c>
      <c r="D764">
        <v>184.27</v>
      </c>
      <c r="E764">
        <v>184.27</v>
      </c>
      <c r="M764" s="9">
        <v>42739</v>
      </c>
      <c r="N764" s="2">
        <v>11609.53</v>
      </c>
      <c r="O764" s="2">
        <v>11616.09</v>
      </c>
      <c r="P764" s="2">
        <v>11531.43</v>
      </c>
      <c r="Q764" s="2">
        <v>11584.31</v>
      </c>
    </row>
    <row r="765" spans="1:17" x14ac:dyDescent="0.35">
      <c r="A765" s="9">
        <v>42772</v>
      </c>
      <c r="B765">
        <v>183.7</v>
      </c>
      <c r="C765">
        <v>183.7</v>
      </c>
      <c r="D765">
        <v>183.7</v>
      </c>
      <c r="E765">
        <v>183.7</v>
      </c>
      <c r="M765" s="9">
        <v>42740</v>
      </c>
      <c r="N765" s="2">
        <v>11537.73</v>
      </c>
      <c r="O765" s="2">
        <v>11602.54</v>
      </c>
      <c r="P765" s="2">
        <v>11537.4</v>
      </c>
      <c r="Q765" s="2">
        <v>11584.94</v>
      </c>
    </row>
    <row r="766" spans="1:17" x14ac:dyDescent="0.35">
      <c r="A766" s="9">
        <v>42773</v>
      </c>
      <c r="B766">
        <v>184.69</v>
      </c>
      <c r="C766">
        <v>184.69</v>
      </c>
      <c r="D766">
        <v>184.69</v>
      </c>
      <c r="E766">
        <v>184.69</v>
      </c>
      <c r="M766" s="9">
        <v>42741</v>
      </c>
      <c r="N766" s="2">
        <v>11560.52</v>
      </c>
      <c r="O766" s="2">
        <v>11605.74</v>
      </c>
      <c r="P766" s="2">
        <v>11547.05</v>
      </c>
      <c r="Q766" s="2">
        <v>11599.01</v>
      </c>
    </row>
    <row r="767" spans="1:17" x14ac:dyDescent="0.35">
      <c r="A767" s="9">
        <v>42774</v>
      </c>
      <c r="B767">
        <v>184.96</v>
      </c>
      <c r="C767">
        <v>184.96</v>
      </c>
      <c r="D767">
        <v>184.96</v>
      </c>
      <c r="E767">
        <v>184.96</v>
      </c>
      <c r="M767" s="9">
        <v>42744</v>
      </c>
      <c r="N767" s="2">
        <v>11606.89</v>
      </c>
      <c r="O767" s="2">
        <v>11606.89</v>
      </c>
      <c r="P767" s="2">
        <v>11522.35</v>
      </c>
      <c r="Q767" s="2">
        <v>11563.99</v>
      </c>
    </row>
    <row r="768" spans="1:17" x14ac:dyDescent="0.35">
      <c r="A768" s="9">
        <v>42775</v>
      </c>
      <c r="B768">
        <v>186.83</v>
      </c>
      <c r="C768">
        <v>186.83</v>
      </c>
      <c r="D768">
        <v>186.83</v>
      </c>
      <c r="E768">
        <v>186.83</v>
      </c>
      <c r="M768" s="9">
        <v>42745</v>
      </c>
      <c r="N768" s="2">
        <v>11583.24</v>
      </c>
      <c r="O768" s="2">
        <v>11606.95</v>
      </c>
      <c r="P768" s="2">
        <v>11544.99</v>
      </c>
      <c r="Q768" s="2">
        <v>11583.3</v>
      </c>
    </row>
    <row r="769" spans="1:17" x14ac:dyDescent="0.35">
      <c r="A769" s="9">
        <v>42776</v>
      </c>
      <c r="B769">
        <v>187.86</v>
      </c>
      <c r="C769">
        <v>187.86</v>
      </c>
      <c r="D769">
        <v>187.86</v>
      </c>
      <c r="E769">
        <v>187.86</v>
      </c>
      <c r="M769" s="9">
        <v>42746</v>
      </c>
      <c r="N769" s="2">
        <v>11587.53</v>
      </c>
      <c r="O769" s="2">
        <v>11692.27</v>
      </c>
      <c r="P769" s="2">
        <v>11524.99</v>
      </c>
      <c r="Q769" s="2">
        <v>11646.17</v>
      </c>
    </row>
    <row r="770" spans="1:17" x14ac:dyDescent="0.35">
      <c r="A770" s="9">
        <v>42779</v>
      </c>
      <c r="B770">
        <v>188.79</v>
      </c>
      <c r="C770">
        <v>188.79</v>
      </c>
      <c r="D770">
        <v>188.79</v>
      </c>
      <c r="E770">
        <v>188.79</v>
      </c>
      <c r="M770" s="9">
        <v>42747</v>
      </c>
      <c r="N770" s="2">
        <v>11599.24</v>
      </c>
      <c r="O770" s="2">
        <v>11606.43</v>
      </c>
      <c r="P770" s="2">
        <v>11491.87</v>
      </c>
      <c r="Q770" s="2">
        <v>11521.04</v>
      </c>
    </row>
    <row r="771" spans="1:17" x14ac:dyDescent="0.35">
      <c r="A771" s="9">
        <v>42780</v>
      </c>
      <c r="B771">
        <v>188.55</v>
      </c>
      <c r="C771">
        <v>188.55</v>
      </c>
      <c r="D771">
        <v>188.55</v>
      </c>
      <c r="E771">
        <v>188.55</v>
      </c>
      <c r="M771" s="9">
        <v>42748</v>
      </c>
      <c r="N771" s="2">
        <v>11576.78</v>
      </c>
      <c r="O771" s="2">
        <v>11635.55</v>
      </c>
      <c r="P771" s="2">
        <v>11554.45</v>
      </c>
      <c r="Q771" s="2">
        <v>11629.18</v>
      </c>
    </row>
    <row r="772" spans="1:17" x14ac:dyDescent="0.35">
      <c r="A772" s="9">
        <v>42781</v>
      </c>
      <c r="B772">
        <v>189.45</v>
      </c>
      <c r="C772">
        <v>189.45</v>
      </c>
      <c r="D772">
        <v>189.45</v>
      </c>
      <c r="E772">
        <v>189.45</v>
      </c>
      <c r="M772" s="9">
        <v>42751</v>
      </c>
      <c r="N772" s="2">
        <v>11537.45</v>
      </c>
      <c r="O772" s="2">
        <v>11579.05</v>
      </c>
      <c r="P772" s="2">
        <v>11535.96</v>
      </c>
      <c r="Q772" s="2">
        <v>11554.71</v>
      </c>
    </row>
    <row r="773" spans="1:17" x14ac:dyDescent="0.35">
      <c r="A773" s="9">
        <v>42782</v>
      </c>
      <c r="B773">
        <v>187.31</v>
      </c>
      <c r="C773">
        <v>187.31</v>
      </c>
      <c r="D773">
        <v>187.31</v>
      </c>
      <c r="E773">
        <v>187.31</v>
      </c>
      <c r="M773" s="9">
        <v>42752</v>
      </c>
      <c r="N773" s="2">
        <v>11521.5</v>
      </c>
      <c r="O773" s="2">
        <v>11583.43</v>
      </c>
      <c r="P773" s="2">
        <v>11425.14</v>
      </c>
      <c r="Q773" s="10">
        <v>11540</v>
      </c>
    </row>
    <row r="774" spans="1:17" x14ac:dyDescent="0.35">
      <c r="A774" s="9">
        <v>42783</v>
      </c>
      <c r="B774">
        <v>187.73</v>
      </c>
      <c r="C774">
        <v>187.73</v>
      </c>
      <c r="D774">
        <v>187.73</v>
      </c>
      <c r="E774">
        <v>187.73</v>
      </c>
      <c r="M774" s="9">
        <v>42753</v>
      </c>
      <c r="N774" s="2">
        <v>11592.12</v>
      </c>
      <c r="O774" s="2">
        <v>11599.39</v>
      </c>
      <c r="P774" s="2">
        <v>11529.76</v>
      </c>
      <c r="Q774" s="2">
        <v>11599.39</v>
      </c>
    </row>
    <row r="775" spans="1:17" x14ac:dyDescent="0.35">
      <c r="A775" s="9">
        <v>42786</v>
      </c>
      <c r="B775">
        <v>188.05</v>
      </c>
      <c r="C775">
        <v>188.05</v>
      </c>
      <c r="D775">
        <v>188.05</v>
      </c>
      <c r="E775">
        <v>188.05</v>
      </c>
      <c r="M775" s="9">
        <v>42754</v>
      </c>
      <c r="N775" s="2">
        <v>11624.11</v>
      </c>
      <c r="O775" s="2">
        <v>11644.88</v>
      </c>
      <c r="P775" s="2">
        <v>11578.91</v>
      </c>
      <c r="Q775" s="2">
        <v>11596.89</v>
      </c>
    </row>
    <row r="776" spans="1:17" x14ac:dyDescent="0.35">
      <c r="A776" s="9">
        <v>42787</v>
      </c>
      <c r="B776">
        <v>190.64</v>
      </c>
      <c r="C776">
        <v>190.64</v>
      </c>
      <c r="D776">
        <v>190.64</v>
      </c>
      <c r="E776">
        <v>190.64</v>
      </c>
      <c r="M776" s="9">
        <v>42755</v>
      </c>
      <c r="N776" s="2">
        <v>11568.9</v>
      </c>
      <c r="O776" s="2">
        <v>11636.79</v>
      </c>
      <c r="P776" s="2">
        <v>11547.04</v>
      </c>
      <c r="Q776" s="2">
        <v>11630.13</v>
      </c>
    </row>
    <row r="777" spans="1:17" x14ac:dyDescent="0.35">
      <c r="A777" s="9">
        <v>42788</v>
      </c>
      <c r="B777">
        <v>190.56</v>
      </c>
      <c r="C777">
        <v>190.56</v>
      </c>
      <c r="D777">
        <v>190.56</v>
      </c>
      <c r="E777">
        <v>190.56</v>
      </c>
      <c r="M777" s="9">
        <v>42758</v>
      </c>
      <c r="N777" s="2">
        <v>11545.97</v>
      </c>
      <c r="O777" s="2">
        <v>11605.29</v>
      </c>
      <c r="P777" s="2">
        <v>11508.83</v>
      </c>
      <c r="Q777" s="2">
        <v>11545.75</v>
      </c>
    </row>
    <row r="778" spans="1:17" x14ac:dyDescent="0.35">
      <c r="A778" s="9">
        <v>42789</v>
      </c>
      <c r="B778">
        <v>189.84</v>
      </c>
      <c r="C778">
        <v>189.84</v>
      </c>
      <c r="D778">
        <v>189.84</v>
      </c>
      <c r="E778">
        <v>189.84</v>
      </c>
      <c r="M778" s="9">
        <v>42759</v>
      </c>
      <c r="N778" s="2">
        <v>11554.8</v>
      </c>
      <c r="O778" s="2">
        <v>11596.18</v>
      </c>
      <c r="P778" s="2">
        <v>11538.05</v>
      </c>
      <c r="Q778" s="2">
        <v>11594.94</v>
      </c>
    </row>
    <row r="779" spans="1:17" x14ac:dyDescent="0.35">
      <c r="A779" s="9">
        <v>42790</v>
      </c>
      <c r="B779">
        <v>189.5</v>
      </c>
      <c r="C779">
        <v>189.5</v>
      </c>
      <c r="D779">
        <v>189.5</v>
      </c>
      <c r="E779">
        <v>189.5</v>
      </c>
      <c r="M779" s="9">
        <v>42760</v>
      </c>
      <c r="N779" s="2">
        <v>11677.63</v>
      </c>
      <c r="O779" s="2">
        <v>11827.73</v>
      </c>
      <c r="P779" s="2">
        <v>11669.3</v>
      </c>
      <c r="Q779" s="2">
        <v>11806.05</v>
      </c>
    </row>
    <row r="780" spans="1:17" x14ac:dyDescent="0.35">
      <c r="A780" s="9">
        <v>42793</v>
      </c>
      <c r="B780">
        <v>189.14</v>
      </c>
      <c r="C780">
        <v>189.14</v>
      </c>
      <c r="D780">
        <v>189.14</v>
      </c>
      <c r="E780">
        <v>189.14</v>
      </c>
      <c r="M780" s="9">
        <v>42761</v>
      </c>
      <c r="N780" s="2">
        <v>11867.91</v>
      </c>
      <c r="O780" s="2">
        <v>11893.08</v>
      </c>
      <c r="P780" s="2">
        <v>11819.76</v>
      </c>
      <c r="Q780" s="2">
        <v>11848.63</v>
      </c>
    </row>
    <row r="781" spans="1:17" x14ac:dyDescent="0.35">
      <c r="A781" s="9">
        <v>42794</v>
      </c>
      <c r="B781">
        <v>188.12</v>
      </c>
      <c r="C781">
        <v>188.12</v>
      </c>
      <c r="D781">
        <v>188.12</v>
      </c>
      <c r="E781">
        <v>188.12</v>
      </c>
      <c r="M781" s="9">
        <v>42762</v>
      </c>
      <c r="N781" s="2">
        <v>11841.72</v>
      </c>
      <c r="O781" s="2">
        <v>11844.68</v>
      </c>
      <c r="P781" s="2">
        <v>11798.26</v>
      </c>
      <c r="Q781" s="2">
        <v>11814.27</v>
      </c>
    </row>
    <row r="782" spans="1:17" x14ac:dyDescent="0.35">
      <c r="A782" s="9">
        <v>42795</v>
      </c>
      <c r="B782">
        <v>191.16</v>
      </c>
      <c r="C782">
        <v>191.16</v>
      </c>
      <c r="D782">
        <v>191.16</v>
      </c>
      <c r="E782">
        <v>191.16</v>
      </c>
      <c r="M782" s="9">
        <v>42765</v>
      </c>
      <c r="N782" s="2">
        <v>11786.31</v>
      </c>
      <c r="O782" s="2">
        <v>11792.33</v>
      </c>
      <c r="P782" s="2">
        <v>11659.35</v>
      </c>
      <c r="Q782" s="2">
        <v>11681.89</v>
      </c>
    </row>
    <row r="783" spans="1:17" x14ac:dyDescent="0.35">
      <c r="A783" s="9">
        <v>42796</v>
      </c>
      <c r="B783">
        <v>190.17</v>
      </c>
      <c r="C783">
        <v>190.17</v>
      </c>
      <c r="D783">
        <v>190.17</v>
      </c>
      <c r="E783">
        <v>190.17</v>
      </c>
      <c r="M783" s="9">
        <v>42766</v>
      </c>
      <c r="N783" s="2">
        <v>11692.53</v>
      </c>
      <c r="O783" s="2">
        <v>11733.16</v>
      </c>
      <c r="P783" s="2">
        <v>11535.31</v>
      </c>
      <c r="Q783" s="2">
        <v>11535.31</v>
      </c>
    </row>
    <row r="784" spans="1:17" x14ac:dyDescent="0.35">
      <c r="A784" s="9">
        <v>42797</v>
      </c>
      <c r="B784">
        <v>189.04</v>
      </c>
      <c r="C784">
        <v>189.04</v>
      </c>
      <c r="D784">
        <v>189.04</v>
      </c>
      <c r="E784">
        <v>189.04</v>
      </c>
      <c r="M784" s="9">
        <v>42767</v>
      </c>
      <c r="N784" s="2">
        <v>11646.42</v>
      </c>
      <c r="O784" s="2">
        <v>11723.39</v>
      </c>
      <c r="P784" s="2">
        <v>11622.6</v>
      </c>
      <c r="Q784" s="2">
        <v>11659.5</v>
      </c>
    </row>
    <row r="785" spans="1:17" x14ac:dyDescent="0.35">
      <c r="A785" s="9">
        <v>42800</v>
      </c>
      <c r="B785">
        <v>187.82</v>
      </c>
      <c r="C785">
        <v>187.82</v>
      </c>
      <c r="D785">
        <v>187.82</v>
      </c>
      <c r="E785">
        <v>187.82</v>
      </c>
      <c r="M785" s="9">
        <v>42768</v>
      </c>
      <c r="N785" s="2">
        <v>11628.28</v>
      </c>
      <c r="O785" s="2">
        <v>11675.98</v>
      </c>
      <c r="P785" s="2">
        <v>11603.65</v>
      </c>
      <c r="Q785" s="2">
        <v>11627.95</v>
      </c>
    </row>
    <row r="786" spans="1:17" x14ac:dyDescent="0.35">
      <c r="A786" s="9">
        <v>42801</v>
      </c>
      <c r="B786">
        <v>187.38</v>
      </c>
      <c r="C786">
        <v>187.38</v>
      </c>
      <c r="D786">
        <v>187.38</v>
      </c>
      <c r="E786">
        <v>187.38</v>
      </c>
      <c r="M786" s="9">
        <v>42769</v>
      </c>
      <c r="N786" s="2">
        <v>11636.23</v>
      </c>
      <c r="O786" s="2">
        <v>11696.94</v>
      </c>
      <c r="P786" s="2">
        <v>11627.98</v>
      </c>
      <c r="Q786" s="2">
        <v>11651.49</v>
      </c>
    </row>
    <row r="787" spans="1:17" x14ac:dyDescent="0.35">
      <c r="A787" s="9">
        <v>42802</v>
      </c>
      <c r="B787">
        <v>187.27</v>
      </c>
      <c r="C787">
        <v>187.27</v>
      </c>
      <c r="D787">
        <v>187.27</v>
      </c>
      <c r="E787">
        <v>187.27</v>
      </c>
      <c r="M787" s="9">
        <v>42772</v>
      </c>
      <c r="N787" s="2">
        <v>11628.03</v>
      </c>
      <c r="O787" s="2">
        <v>11679.91</v>
      </c>
      <c r="P787" s="2">
        <v>11509.58</v>
      </c>
      <c r="Q787" s="2">
        <v>11509.84</v>
      </c>
    </row>
    <row r="788" spans="1:17" x14ac:dyDescent="0.35">
      <c r="A788" s="9">
        <v>42803</v>
      </c>
      <c r="B788">
        <v>186.13</v>
      </c>
      <c r="C788">
        <v>186.13</v>
      </c>
      <c r="D788">
        <v>186.13</v>
      </c>
      <c r="E788">
        <v>186.13</v>
      </c>
      <c r="M788" s="9">
        <v>42773</v>
      </c>
      <c r="N788" s="2">
        <v>11498.49</v>
      </c>
      <c r="O788" s="2">
        <v>11606.26</v>
      </c>
      <c r="P788" s="2">
        <v>11483.83</v>
      </c>
      <c r="Q788" s="2">
        <v>11549.44</v>
      </c>
    </row>
    <row r="789" spans="1:17" x14ac:dyDescent="0.35">
      <c r="A789" s="9">
        <v>42804</v>
      </c>
      <c r="B789">
        <v>185.81</v>
      </c>
      <c r="C789">
        <v>185.81</v>
      </c>
      <c r="D789">
        <v>185.81</v>
      </c>
      <c r="E789">
        <v>185.81</v>
      </c>
      <c r="M789" s="9">
        <v>42774</v>
      </c>
      <c r="N789" s="2">
        <v>11546.93</v>
      </c>
      <c r="O789" s="2">
        <v>11591.26</v>
      </c>
      <c r="P789" s="2">
        <v>11479.78</v>
      </c>
      <c r="Q789" s="2">
        <v>11543.38</v>
      </c>
    </row>
    <row r="790" spans="1:17" x14ac:dyDescent="0.35">
      <c r="A790" s="9">
        <v>42807</v>
      </c>
      <c r="B790">
        <v>186.4</v>
      </c>
      <c r="C790">
        <v>186.4</v>
      </c>
      <c r="D790">
        <v>186.4</v>
      </c>
      <c r="E790">
        <v>186.4</v>
      </c>
      <c r="M790" s="9">
        <v>42775</v>
      </c>
      <c r="N790" s="2">
        <v>11584.4</v>
      </c>
      <c r="O790" s="2">
        <v>11657.24</v>
      </c>
      <c r="P790" s="2">
        <v>11548.18</v>
      </c>
      <c r="Q790" s="2">
        <v>11642.86</v>
      </c>
    </row>
    <row r="791" spans="1:17" x14ac:dyDescent="0.35">
      <c r="A791" s="9">
        <v>42808</v>
      </c>
      <c r="B791">
        <v>185.85</v>
      </c>
      <c r="C791">
        <v>185.85</v>
      </c>
      <c r="D791">
        <v>185.85</v>
      </c>
      <c r="E791">
        <v>185.85</v>
      </c>
      <c r="M791" s="9">
        <v>42776</v>
      </c>
      <c r="N791" s="2">
        <v>11698.7</v>
      </c>
      <c r="O791" s="2">
        <v>11711.55</v>
      </c>
      <c r="P791" s="2">
        <v>11645.13</v>
      </c>
      <c r="Q791" s="2">
        <v>11666.97</v>
      </c>
    </row>
    <row r="792" spans="1:17" x14ac:dyDescent="0.35">
      <c r="A792" s="9">
        <v>42809</v>
      </c>
      <c r="B792">
        <v>187.72</v>
      </c>
      <c r="C792">
        <v>187.72</v>
      </c>
      <c r="D792">
        <v>187.72</v>
      </c>
      <c r="E792">
        <v>187.72</v>
      </c>
      <c r="M792" s="9">
        <v>42779</v>
      </c>
      <c r="N792" s="2">
        <v>11697.99</v>
      </c>
      <c r="O792" s="2">
        <v>11812.69</v>
      </c>
      <c r="P792" s="2">
        <v>11684.91</v>
      </c>
      <c r="Q792" s="2">
        <v>11774.43</v>
      </c>
    </row>
    <row r="793" spans="1:17" x14ac:dyDescent="0.35">
      <c r="A793" s="9">
        <v>42810</v>
      </c>
      <c r="B793">
        <v>187.42</v>
      </c>
      <c r="C793">
        <v>187.42</v>
      </c>
      <c r="D793">
        <v>187.42</v>
      </c>
      <c r="E793">
        <v>187.42</v>
      </c>
      <c r="M793" s="9">
        <v>42780</v>
      </c>
      <c r="N793" s="2">
        <v>11766.99</v>
      </c>
      <c r="O793" s="2">
        <v>11787.82</v>
      </c>
      <c r="P793" s="2">
        <v>11752.68</v>
      </c>
      <c r="Q793" s="2">
        <v>11771.81</v>
      </c>
    </row>
    <row r="794" spans="1:17" x14ac:dyDescent="0.35">
      <c r="A794" s="9">
        <v>42811</v>
      </c>
      <c r="B794">
        <v>187.68</v>
      </c>
      <c r="C794">
        <v>187.68</v>
      </c>
      <c r="D794">
        <v>187.68</v>
      </c>
      <c r="E794">
        <v>187.68</v>
      </c>
      <c r="M794" s="9">
        <v>42781</v>
      </c>
      <c r="N794" s="2">
        <v>11834.48</v>
      </c>
      <c r="O794" s="2">
        <v>11848.04</v>
      </c>
      <c r="P794" s="2">
        <v>11725.38</v>
      </c>
      <c r="Q794" s="2">
        <v>11793.93</v>
      </c>
    </row>
    <row r="795" spans="1:17" x14ac:dyDescent="0.35">
      <c r="A795" s="9">
        <v>42814</v>
      </c>
      <c r="B795">
        <v>187.18</v>
      </c>
      <c r="C795">
        <v>187.18</v>
      </c>
      <c r="D795">
        <v>187.18</v>
      </c>
      <c r="E795">
        <v>187.18</v>
      </c>
      <c r="M795" s="9">
        <v>42782</v>
      </c>
      <c r="N795" s="2">
        <v>11778.99</v>
      </c>
      <c r="O795" s="2">
        <v>11814.7</v>
      </c>
      <c r="P795" s="2">
        <v>11728.38</v>
      </c>
      <c r="Q795" s="2">
        <v>11757.24</v>
      </c>
    </row>
    <row r="796" spans="1:17" x14ac:dyDescent="0.35">
      <c r="A796" s="9">
        <v>42815</v>
      </c>
      <c r="B796">
        <v>184.42</v>
      </c>
      <c r="C796">
        <v>184.42</v>
      </c>
      <c r="D796">
        <v>184.42</v>
      </c>
      <c r="E796">
        <v>184.42</v>
      </c>
      <c r="M796" s="9">
        <v>42783</v>
      </c>
      <c r="N796" s="2">
        <v>11759.57</v>
      </c>
      <c r="O796" s="2">
        <v>11775.4</v>
      </c>
      <c r="P796" s="2">
        <v>11693.7</v>
      </c>
      <c r="Q796" s="2">
        <v>11757.02</v>
      </c>
    </row>
    <row r="797" spans="1:17" x14ac:dyDescent="0.35">
      <c r="A797" s="9">
        <v>42816</v>
      </c>
      <c r="B797">
        <v>184.16</v>
      </c>
      <c r="C797">
        <v>184.16</v>
      </c>
      <c r="D797">
        <v>184.16</v>
      </c>
      <c r="E797">
        <v>184.16</v>
      </c>
      <c r="M797" s="9">
        <v>42786</v>
      </c>
      <c r="N797" s="2">
        <v>11831.71</v>
      </c>
      <c r="O797" s="2">
        <v>11841.06</v>
      </c>
      <c r="P797" s="2">
        <v>11804.72</v>
      </c>
      <c r="Q797" s="2">
        <v>11827.62</v>
      </c>
    </row>
    <row r="798" spans="1:17" x14ac:dyDescent="0.35">
      <c r="A798" s="9">
        <v>42817</v>
      </c>
      <c r="B798">
        <v>185.06</v>
      </c>
      <c r="C798">
        <v>185.06</v>
      </c>
      <c r="D798">
        <v>185.06</v>
      </c>
      <c r="E798">
        <v>185.06</v>
      </c>
      <c r="M798" s="9">
        <v>42787</v>
      </c>
      <c r="N798" s="2">
        <v>11817.97</v>
      </c>
      <c r="O798" s="2">
        <v>11987.58</v>
      </c>
      <c r="P798" s="2">
        <v>11798.48</v>
      </c>
      <c r="Q798" s="2">
        <v>11967.49</v>
      </c>
    </row>
    <row r="799" spans="1:17" x14ac:dyDescent="0.35">
      <c r="A799" s="9">
        <v>42818</v>
      </c>
      <c r="B799">
        <v>185.61</v>
      </c>
      <c r="C799">
        <v>185.61</v>
      </c>
      <c r="D799">
        <v>185.61</v>
      </c>
      <c r="E799">
        <v>185.61</v>
      </c>
      <c r="M799" s="9">
        <v>42788</v>
      </c>
      <c r="N799" s="2">
        <v>11989.71</v>
      </c>
      <c r="O799" s="2">
        <v>12031.11</v>
      </c>
      <c r="P799" s="2">
        <v>11966.02</v>
      </c>
      <c r="Q799" s="2">
        <v>11998.59</v>
      </c>
    </row>
    <row r="800" spans="1:17" x14ac:dyDescent="0.35">
      <c r="A800" s="9">
        <v>42821</v>
      </c>
      <c r="B800">
        <v>184.03</v>
      </c>
      <c r="C800">
        <v>184.03</v>
      </c>
      <c r="D800">
        <v>184.03</v>
      </c>
      <c r="E800">
        <v>184.03</v>
      </c>
      <c r="M800" s="9">
        <v>42789</v>
      </c>
      <c r="N800" s="2">
        <v>11994.06</v>
      </c>
      <c r="O800" s="2">
        <v>12015.98</v>
      </c>
      <c r="P800" s="2">
        <v>11925.88</v>
      </c>
      <c r="Q800" s="2">
        <v>11947.83</v>
      </c>
    </row>
    <row r="801" spans="1:17" x14ac:dyDescent="0.35">
      <c r="A801" s="9">
        <v>42822</v>
      </c>
      <c r="B801">
        <v>185.71</v>
      </c>
      <c r="C801">
        <v>185.71</v>
      </c>
      <c r="D801">
        <v>185.71</v>
      </c>
      <c r="E801">
        <v>185.71</v>
      </c>
      <c r="M801" s="9">
        <v>42790</v>
      </c>
      <c r="N801" s="2">
        <v>11920.9</v>
      </c>
      <c r="O801" s="2">
        <v>11934.64</v>
      </c>
      <c r="P801" s="2">
        <v>11722.35</v>
      </c>
      <c r="Q801" s="2">
        <v>11804.03</v>
      </c>
    </row>
    <row r="802" spans="1:17" x14ac:dyDescent="0.35">
      <c r="A802" s="9">
        <v>42823</v>
      </c>
      <c r="B802">
        <v>187.49</v>
      </c>
      <c r="C802">
        <v>187.49</v>
      </c>
      <c r="D802">
        <v>187.49</v>
      </c>
      <c r="E802">
        <v>187.49</v>
      </c>
      <c r="M802" s="9">
        <v>42793</v>
      </c>
      <c r="N802" s="2">
        <v>11858.14</v>
      </c>
      <c r="O802" s="2">
        <v>11860.82</v>
      </c>
      <c r="P802" s="2">
        <v>11792.51</v>
      </c>
      <c r="Q802" s="2">
        <v>11822.67</v>
      </c>
    </row>
    <row r="803" spans="1:17" x14ac:dyDescent="0.35">
      <c r="A803" s="9">
        <v>42824</v>
      </c>
      <c r="B803">
        <v>188.05</v>
      </c>
      <c r="C803">
        <v>188.05</v>
      </c>
      <c r="D803">
        <v>188.05</v>
      </c>
      <c r="E803">
        <v>188.05</v>
      </c>
      <c r="M803" s="9">
        <v>42794</v>
      </c>
      <c r="N803" s="2">
        <v>11847.09</v>
      </c>
      <c r="O803" s="2">
        <v>11853.5</v>
      </c>
      <c r="P803" s="2">
        <v>11780.83</v>
      </c>
      <c r="Q803" s="2">
        <v>11834.41</v>
      </c>
    </row>
    <row r="804" spans="1:17" x14ac:dyDescent="0.35">
      <c r="A804" s="9">
        <v>42825</v>
      </c>
      <c r="B804">
        <v>188.71</v>
      </c>
      <c r="C804">
        <v>188.71</v>
      </c>
      <c r="D804">
        <v>188.71</v>
      </c>
      <c r="E804">
        <v>188.71</v>
      </c>
      <c r="M804" s="9">
        <v>42795</v>
      </c>
      <c r="N804" s="2">
        <v>11915.03</v>
      </c>
      <c r="O804" s="2">
        <v>12074.02</v>
      </c>
      <c r="P804" s="2">
        <v>11913.84</v>
      </c>
      <c r="Q804" s="2">
        <v>12067.19</v>
      </c>
    </row>
    <row r="805" spans="1:17" x14ac:dyDescent="0.35">
      <c r="A805" s="9">
        <v>42828</v>
      </c>
      <c r="B805">
        <v>188.75</v>
      </c>
      <c r="C805">
        <v>188.75</v>
      </c>
      <c r="D805">
        <v>188.75</v>
      </c>
      <c r="E805">
        <v>188.75</v>
      </c>
      <c r="M805" s="9">
        <v>42796</v>
      </c>
      <c r="N805" s="2">
        <v>12052.8</v>
      </c>
      <c r="O805" s="2">
        <v>12082.59</v>
      </c>
      <c r="P805" s="2">
        <v>12041.9</v>
      </c>
      <c r="Q805" s="2">
        <v>12059.57</v>
      </c>
    </row>
    <row r="806" spans="1:17" x14ac:dyDescent="0.35">
      <c r="A806" s="9">
        <v>42829</v>
      </c>
      <c r="B806">
        <v>188.38</v>
      </c>
      <c r="C806">
        <v>188.38</v>
      </c>
      <c r="D806">
        <v>188.38</v>
      </c>
      <c r="E806">
        <v>188.38</v>
      </c>
      <c r="M806" s="9">
        <v>42797</v>
      </c>
      <c r="N806" s="2">
        <v>11998.06</v>
      </c>
      <c r="O806" s="2">
        <v>12058.21</v>
      </c>
      <c r="P806" s="2">
        <v>11995.4</v>
      </c>
      <c r="Q806" s="2">
        <v>12027.36</v>
      </c>
    </row>
    <row r="807" spans="1:17" x14ac:dyDescent="0.35">
      <c r="A807" s="9">
        <v>42830</v>
      </c>
      <c r="B807">
        <v>187.91</v>
      </c>
      <c r="C807">
        <v>187.91</v>
      </c>
      <c r="D807">
        <v>187.91</v>
      </c>
      <c r="E807">
        <v>187.91</v>
      </c>
      <c r="M807" s="9">
        <v>42800</v>
      </c>
      <c r="N807" s="2">
        <v>11956.81</v>
      </c>
      <c r="O807" s="2">
        <v>11998.83</v>
      </c>
      <c r="P807" s="2">
        <v>11921.57</v>
      </c>
      <c r="Q807" s="2">
        <v>11958.4</v>
      </c>
    </row>
    <row r="808" spans="1:17" x14ac:dyDescent="0.35">
      <c r="A808" s="9">
        <v>42831</v>
      </c>
      <c r="B808">
        <v>188.33</v>
      </c>
      <c r="C808">
        <v>188.33</v>
      </c>
      <c r="D808">
        <v>188.33</v>
      </c>
      <c r="E808">
        <v>188.33</v>
      </c>
      <c r="M808" s="9">
        <v>42801</v>
      </c>
      <c r="N808" s="2">
        <v>11963.76</v>
      </c>
      <c r="O808" s="2">
        <v>11988.87</v>
      </c>
      <c r="P808" s="2">
        <v>11935.33</v>
      </c>
      <c r="Q808" s="2">
        <v>11966.14</v>
      </c>
    </row>
    <row r="809" spans="1:17" x14ac:dyDescent="0.35">
      <c r="A809" s="9">
        <v>42832</v>
      </c>
      <c r="B809">
        <v>189.38</v>
      </c>
      <c r="C809">
        <v>189.38</v>
      </c>
      <c r="D809">
        <v>189.38</v>
      </c>
      <c r="E809">
        <v>189.38</v>
      </c>
      <c r="M809" s="9">
        <v>42802</v>
      </c>
      <c r="N809" s="2">
        <v>11922.86</v>
      </c>
      <c r="O809" s="2">
        <v>12017.28</v>
      </c>
      <c r="P809" s="2">
        <v>11922.31</v>
      </c>
      <c r="Q809" s="2">
        <v>11967.31</v>
      </c>
    </row>
    <row r="810" spans="1:17" x14ac:dyDescent="0.35">
      <c r="A810" s="9">
        <v>42835</v>
      </c>
      <c r="B810">
        <v>189.86</v>
      </c>
      <c r="C810">
        <v>189.86</v>
      </c>
      <c r="D810">
        <v>189.86</v>
      </c>
      <c r="E810">
        <v>189.86</v>
      </c>
      <c r="M810" s="9">
        <v>42803</v>
      </c>
      <c r="N810" s="2">
        <v>11923.51</v>
      </c>
      <c r="O810" s="2">
        <v>12024.7</v>
      </c>
      <c r="P810" s="2">
        <v>11917.78</v>
      </c>
      <c r="Q810" s="2">
        <v>11978.39</v>
      </c>
    </row>
    <row r="811" spans="1:17" x14ac:dyDescent="0.35">
      <c r="A811" s="9">
        <v>42836</v>
      </c>
      <c r="B811">
        <v>190.3</v>
      </c>
      <c r="C811">
        <v>190.3</v>
      </c>
      <c r="D811">
        <v>190.3</v>
      </c>
      <c r="E811">
        <v>190.3</v>
      </c>
      <c r="M811" s="9">
        <v>42804</v>
      </c>
      <c r="N811" s="2">
        <v>12018.48</v>
      </c>
      <c r="O811" s="2">
        <v>12067.07</v>
      </c>
      <c r="P811" s="2">
        <v>11936.81</v>
      </c>
      <c r="Q811" s="2">
        <v>11963.18</v>
      </c>
    </row>
    <row r="812" spans="1:17" x14ac:dyDescent="0.35">
      <c r="A812" s="9">
        <v>42837</v>
      </c>
      <c r="B812">
        <v>190.05</v>
      </c>
      <c r="C812">
        <v>190.05</v>
      </c>
      <c r="D812">
        <v>190.05</v>
      </c>
      <c r="E812">
        <v>190.05</v>
      </c>
      <c r="M812" s="9">
        <v>42807</v>
      </c>
      <c r="N812" s="2">
        <v>11954.8</v>
      </c>
      <c r="O812" s="2">
        <v>12006.01</v>
      </c>
      <c r="P812" s="2">
        <v>11949.03</v>
      </c>
      <c r="Q812" s="2">
        <v>11990.03</v>
      </c>
    </row>
    <row r="813" spans="1:17" x14ac:dyDescent="0.35">
      <c r="A813" s="9">
        <v>42838</v>
      </c>
      <c r="B813">
        <v>188.94</v>
      </c>
      <c r="C813">
        <v>188.94</v>
      </c>
      <c r="D813">
        <v>188.94</v>
      </c>
      <c r="E813">
        <v>188.94</v>
      </c>
      <c r="M813" s="9">
        <v>42808</v>
      </c>
      <c r="N813" s="2">
        <v>11987.34</v>
      </c>
      <c r="O813" s="2">
        <v>12002.75</v>
      </c>
      <c r="P813" s="2">
        <v>11930.38</v>
      </c>
      <c r="Q813" s="2">
        <v>11988.79</v>
      </c>
    </row>
    <row r="814" spans="1:17" x14ac:dyDescent="0.35">
      <c r="A814" s="9">
        <v>42843</v>
      </c>
      <c r="B814">
        <v>188.71</v>
      </c>
      <c r="C814">
        <v>188.71</v>
      </c>
      <c r="D814">
        <v>188.71</v>
      </c>
      <c r="E814">
        <v>188.71</v>
      </c>
      <c r="M814" s="9">
        <v>42809</v>
      </c>
      <c r="N814" s="2">
        <v>12000.44</v>
      </c>
      <c r="O814" s="2">
        <v>12027.05</v>
      </c>
      <c r="P814" s="2">
        <v>11977.32</v>
      </c>
      <c r="Q814" s="2">
        <v>12009.87</v>
      </c>
    </row>
    <row r="815" spans="1:17" x14ac:dyDescent="0.35">
      <c r="A815" s="9">
        <v>42844</v>
      </c>
      <c r="B815">
        <v>188.96</v>
      </c>
      <c r="C815">
        <v>188.96</v>
      </c>
      <c r="D815">
        <v>188.96</v>
      </c>
      <c r="E815">
        <v>188.96</v>
      </c>
      <c r="M815" s="9">
        <v>42810</v>
      </c>
      <c r="N815" s="2">
        <v>12140.3</v>
      </c>
      <c r="O815" s="2">
        <v>12156.44</v>
      </c>
      <c r="P815" s="2">
        <v>12046.07</v>
      </c>
      <c r="Q815" s="2">
        <v>12083.18</v>
      </c>
    </row>
    <row r="816" spans="1:17" x14ac:dyDescent="0.35">
      <c r="A816" s="9">
        <v>42845</v>
      </c>
      <c r="B816">
        <v>188.8</v>
      </c>
      <c r="C816">
        <v>188.8</v>
      </c>
      <c r="D816">
        <v>188.8</v>
      </c>
      <c r="E816">
        <v>188.8</v>
      </c>
      <c r="M816" s="9">
        <v>42811</v>
      </c>
      <c r="N816" s="2">
        <v>12039.24</v>
      </c>
      <c r="O816" s="2">
        <v>12117.9</v>
      </c>
      <c r="P816" s="2">
        <v>12018.27</v>
      </c>
      <c r="Q816" s="2">
        <v>12095.24</v>
      </c>
    </row>
    <row r="817" spans="1:17" x14ac:dyDescent="0.35">
      <c r="A817" s="9">
        <v>42846</v>
      </c>
      <c r="B817">
        <v>190.03</v>
      </c>
      <c r="C817">
        <v>190.03</v>
      </c>
      <c r="D817">
        <v>190.03</v>
      </c>
      <c r="E817">
        <v>190.03</v>
      </c>
      <c r="M817" s="9">
        <v>42814</v>
      </c>
      <c r="N817" s="2">
        <v>12050.81</v>
      </c>
      <c r="O817" s="2">
        <v>12082.31</v>
      </c>
      <c r="P817" s="2">
        <v>12033.24</v>
      </c>
      <c r="Q817" s="2">
        <v>12052.9</v>
      </c>
    </row>
    <row r="818" spans="1:17" x14ac:dyDescent="0.35">
      <c r="A818" s="9">
        <v>42849</v>
      </c>
      <c r="B818">
        <v>190.44</v>
      </c>
      <c r="C818">
        <v>190.44</v>
      </c>
      <c r="D818">
        <v>190.44</v>
      </c>
      <c r="E818">
        <v>190.44</v>
      </c>
      <c r="M818" s="9">
        <v>42815</v>
      </c>
      <c r="N818" s="2">
        <v>12083.01</v>
      </c>
      <c r="O818" s="2">
        <v>12111.24</v>
      </c>
      <c r="P818" s="2">
        <v>11938.42</v>
      </c>
      <c r="Q818" s="2">
        <v>11962.13</v>
      </c>
    </row>
    <row r="819" spans="1:17" x14ac:dyDescent="0.35">
      <c r="A819" s="9">
        <v>42850</v>
      </c>
      <c r="B819">
        <v>190.56</v>
      </c>
      <c r="C819">
        <v>190.56</v>
      </c>
      <c r="D819">
        <v>190.56</v>
      </c>
      <c r="E819">
        <v>190.56</v>
      </c>
      <c r="M819" s="9">
        <v>42816</v>
      </c>
      <c r="N819" s="2">
        <v>11870.78</v>
      </c>
      <c r="O819" s="2">
        <v>11934.35</v>
      </c>
      <c r="P819" s="2">
        <v>11850.27</v>
      </c>
      <c r="Q819" s="2">
        <v>11904.12</v>
      </c>
    </row>
    <row r="820" spans="1:17" x14ac:dyDescent="0.35">
      <c r="A820" s="9">
        <v>42851</v>
      </c>
      <c r="B820">
        <v>191.5</v>
      </c>
      <c r="C820">
        <v>191.5</v>
      </c>
      <c r="D820">
        <v>191.5</v>
      </c>
      <c r="E820">
        <v>191.5</v>
      </c>
      <c r="M820" s="9">
        <v>42817</v>
      </c>
      <c r="N820" s="2">
        <v>11914.2</v>
      </c>
      <c r="O820" s="2">
        <v>12043.67</v>
      </c>
      <c r="P820" s="2">
        <v>11896.68</v>
      </c>
      <c r="Q820" s="2">
        <v>12039.68</v>
      </c>
    </row>
    <row r="821" spans="1:17" x14ac:dyDescent="0.35">
      <c r="A821" s="9">
        <v>42852</v>
      </c>
      <c r="B821">
        <v>192.36</v>
      </c>
      <c r="C821">
        <v>192.36</v>
      </c>
      <c r="D821">
        <v>192.36</v>
      </c>
      <c r="E821">
        <v>192.36</v>
      </c>
      <c r="M821" s="9">
        <v>42818</v>
      </c>
      <c r="N821" s="2">
        <v>12033.27</v>
      </c>
      <c r="O821" s="2">
        <v>12082.67</v>
      </c>
      <c r="P821" s="2">
        <v>12010.33</v>
      </c>
      <c r="Q821" s="2">
        <v>12064.27</v>
      </c>
    </row>
    <row r="822" spans="1:17" x14ac:dyDescent="0.35">
      <c r="A822" s="9">
        <v>42853</v>
      </c>
      <c r="B822">
        <v>191.81</v>
      </c>
      <c r="C822">
        <v>191.81</v>
      </c>
      <c r="D822">
        <v>191.81</v>
      </c>
      <c r="E822">
        <v>191.81</v>
      </c>
      <c r="M822" s="9">
        <v>42821</v>
      </c>
      <c r="N822" s="2">
        <v>11957.65</v>
      </c>
      <c r="O822" s="2">
        <v>11996.35</v>
      </c>
      <c r="P822" s="2">
        <v>11916.07</v>
      </c>
      <c r="Q822" s="2">
        <v>11996.07</v>
      </c>
    </row>
    <row r="823" spans="1:17" x14ac:dyDescent="0.35">
      <c r="A823" s="9">
        <v>42857</v>
      </c>
      <c r="B823">
        <v>191.79</v>
      </c>
      <c r="C823">
        <v>191.79</v>
      </c>
      <c r="D823">
        <v>191.79</v>
      </c>
      <c r="E823">
        <v>191.79</v>
      </c>
      <c r="M823" s="9">
        <v>42822</v>
      </c>
      <c r="N823" s="2">
        <v>12062.69</v>
      </c>
      <c r="O823" s="2">
        <v>12158.72</v>
      </c>
      <c r="P823" s="2">
        <v>12045.17</v>
      </c>
      <c r="Q823" s="2">
        <v>12149.42</v>
      </c>
    </row>
    <row r="824" spans="1:17" x14ac:dyDescent="0.35">
      <c r="A824" s="9">
        <v>42858</v>
      </c>
      <c r="B824">
        <v>190.98</v>
      </c>
      <c r="C824">
        <v>190.98</v>
      </c>
      <c r="D824">
        <v>190.98</v>
      </c>
      <c r="E824">
        <v>190.98</v>
      </c>
      <c r="M824" s="9">
        <v>42823</v>
      </c>
      <c r="N824" s="2">
        <v>12195.86</v>
      </c>
      <c r="O824" s="2">
        <v>12233.76</v>
      </c>
      <c r="P824" s="2">
        <v>12180.83</v>
      </c>
      <c r="Q824" s="10">
        <v>12203</v>
      </c>
    </row>
    <row r="825" spans="1:17" x14ac:dyDescent="0.35">
      <c r="A825" s="9">
        <v>42859</v>
      </c>
      <c r="B825">
        <v>191.19</v>
      </c>
      <c r="C825">
        <v>191.19</v>
      </c>
      <c r="D825">
        <v>191.19</v>
      </c>
      <c r="E825">
        <v>191.19</v>
      </c>
      <c r="M825" s="9">
        <v>42824</v>
      </c>
      <c r="N825" s="2">
        <v>12220.64</v>
      </c>
      <c r="O825" s="2">
        <v>12258.37</v>
      </c>
      <c r="P825" s="2">
        <v>12200.34</v>
      </c>
      <c r="Q825" s="2">
        <v>12256.43</v>
      </c>
    </row>
    <row r="826" spans="1:17" x14ac:dyDescent="0.35">
      <c r="A826" s="9">
        <v>42860</v>
      </c>
      <c r="B826">
        <v>192.01</v>
      </c>
      <c r="C826">
        <v>192.01</v>
      </c>
      <c r="D826">
        <v>192.01</v>
      </c>
      <c r="E826">
        <v>192.01</v>
      </c>
      <c r="M826" s="9">
        <v>42825</v>
      </c>
      <c r="N826" s="2">
        <v>12241.57</v>
      </c>
      <c r="O826" s="2">
        <v>12313.29</v>
      </c>
      <c r="P826" s="2">
        <v>12230.17</v>
      </c>
      <c r="Q826" s="2">
        <v>12312.87</v>
      </c>
    </row>
    <row r="827" spans="1:17" x14ac:dyDescent="0.35">
      <c r="A827" s="9">
        <v>42863</v>
      </c>
      <c r="B827">
        <v>192.84</v>
      </c>
      <c r="C827">
        <v>192.84</v>
      </c>
      <c r="D827">
        <v>192.84</v>
      </c>
      <c r="E827">
        <v>192.84</v>
      </c>
      <c r="M827" s="9">
        <v>42828</v>
      </c>
      <c r="N827" s="2">
        <v>12368.82</v>
      </c>
      <c r="O827" s="2">
        <v>12375.58</v>
      </c>
      <c r="P827" s="2">
        <v>12256.94</v>
      </c>
      <c r="Q827" s="2">
        <v>12257.2</v>
      </c>
    </row>
    <row r="828" spans="1:17" x14ac:dyDescent="0.35">
      <c r="A828" s="9">
        <v>42864</v>
      </c>
      <c r="B828">
        <v>194.14</v>
      </c>
      <c r="C828">
        <v>194.14</v>
      </c>
      <c r="D828">
        <v>194.14</v>
      </c>
      <c r="E828">
        <v>194.14</v>
      </c>
      <c r="M828" s="9">
        <v>42829</v>
      </c>
      <c r="N828" s="2">
        <v>12255.72</v>
      </c>
      <c r="O828" s="2">
        <v>12288.78</v>
      </c>
      <c r="P828" s="2">
        <v>12225.38</v>
      </c>
      <c r="Q828" s="2">
        <v>12282.34</v>
      </c>
    </row>
    <row r="829" spans="1:17" x14ac:dyDescent="0.35">
      <c r="A829" s="9">
        <v>42865</v>
      </c>
      <c r="B829">
        <v>194.67</v>
      </c>
      <c r="C829">
        <v>194.67</v>
      </c>
      <c r="D829">
        <v>194.67</v>
      </c>
      <c r="E829">
        <v>194.67</v>
      </c>
      <c r="M829" s="9">
        <v>42830</v>
      </c>
      <c r="N829" s="2">
        <v>12280.06</v>
      </c>
      <c r="O829" s="2">
        <v>12293.13</v>
      </c>
      <c r="P829" s="2">
        <v>12212.17</v>
      </c>
      <c r="Q829" s="2">
        <v>12217.54</v>
      </c>
    </row>
    <row r="830" spans="1:17" x14ac:dyDescent="0.35">
      <c r="A830" s="9">
        <v>42866</v>
      </c>
      <c r="B830">
        <v>194.32</v>
      </c>
      <c r="C830">
        <v>194.32</v>
      </c>
      <c r="D830">
        <v>194.32</v>
      </c>
      <c r="E830">
        <v>194.32</v>
      </c>
      <c r="M830" s="9">
        <v>42831</v>
      </c>
      <c r="N830" s="2">
        <v>12147.37</v>
      </c>
      <c r="O830" s="2">
        <v>12242.5</v>
      </c>
      <c r="P830" s="2">
        <v>12119.04</v>
      </c>
      <c r="Q830" s="2">
        <v>12230.89</v>
      </c>
    </row>
    <row r="831" spans="1:17" x14ac:dyDescent="0.35">
      <c r="A831" s="9">
        <v>42867</v>
      </c>
      <c r="B831">
        <v>192.81</v>
      </c>
      <c r="C831">
        <v>192.81</v>
      </c>
      <c r="D831">
        <v>192.81</v>
      </c>
      <c r="E831">
        <v>192.81</v>
      </c>
      <c r="M831" s="9">
        <v>42832</v>
      </c>
      <c r="N831" s="2">
        <v>12174.51</v>
      </c>
      <c r="O831" s="2">
        <v>12225.06</v>
      </c>
      <c r="P831" s="2">
        <v>12144.98</v>
      </c>
      <c r="Q831" s="2">
        <v>12225.06</v>
      </c>
    </row>
    <row r="832" spans="1:17" x14ac:dyDescent="0.35">
      <c r="A832" s="9">
        <v>42870</v>
      </c>
      <c r="B832">
        <v>192.67</v>
      </c>
      <c r="C832">
        <v>192.67</v>
      </c>
      <c r="D832">
        <v>192.67</v>
      </c>
      <c r="E832">
        <v>192.67</v>
      </c>
      <c r="M832" s="9">
        <v>42835</v>
      </c>
      <c r="N832" s="2">
        <v>12244.5</v>
      </c>
      <c r="O832" s="2">
        <v>12246.88</v>
      </c>
      <c r="P832" s="2">
        <v>12178.1</v>
      </c>
      <c r="Q832" s="2">
        <v>12200.52</v>
      </c>
    </row>
    <row r="833" spans="1:17" x14ac:dyDescent="0.35">
      <c r="A833" s="9">
        <v>42871</v>
      </c>
      <c r="B833">
        <v>191.69</v>
      </c>
      <c r="C833">
        <v>191.69</v>
      </c>
      <c r="D833">
        <v>191.69</v>
      </c>
      <c r="E833">
        <v>191.69</v>
      </c>
      <c r="M833" s="9">
        <v>42836</v>
      </c>
      <c r="N833" s="2">
        <v>12149.4</v>
      </c>
      <c r="O833" s="2">
        <v>12221.43</v>
      </c>
      <c r="P833" s="2">
        <v>12049.93</v>
      </c>
      <c r="Q833" s="2">
        <v>12139.35</v>
      </c>
    </row>
    <row r="834" spans="1:17" x14ac:dyDescent="0.35">
      <c r="A834" s="9">
        <v>42872</v>
      </c>
      <c r="B834">
        <v>187.76</v>
      </c>
      <c r="C834">
        <v>187.76</v>
      </c>
      <c r="D834">
        <v>187.76</v>
      </c>
      <c r="E834">
        <v>187.76</v>
      </c>
      <c r="M834" s="9">
        <v>42837</v>
      </c>
      <c r="N834" s="2">
        <v>12174.96</v>
      </c>
      <c r="O834" s="2">
        <v>12242.76</v>
      </c>
      <c r="P834" s="2">
        <v>12123.12</v>
      </c>
      <c r="Q834" s="2">
        <v>12154.7</v>
      </c>
    </row>
    <row r="835" spans="1:17" x14ac:dyDescent="0.35">
      <c r="A835" s="9">
        <v>42873</v>
      </c>
      <c r="B835">
        <v>186.97</v>
      </c>
      <c r="C835">
        <v>186.97</v>
      </c>
      <c r="D835">
        <v>186.97</v>
      </c>
      <c r="E835">
        <v>186.97</v>
      </c>
      <c r="M835" s="9">
        <v>42838</v>
      </c>
      <c r="N835" s="2">
        <v>12137.57</v>
      </c>
      <c r="O835" s="2">
        <v>12147.7</v>
      </c>
      <c r="P835" s="2">
        <v>12089.94</v>
      </c>
      <c r="Q835" s="10">
        <v>12109</v>
      </c>
    </row>
    <row r="836" spans="1:17" x14ac:dyDescent="0.35">
      <c r="A836" s="9">
        <v>42874</v>
      </c>
      <c r="B836">
        <v>187.93</v>
      </c>
      <c r="C836">
        <v>187.93</v>
      </c>
      <c r="D836">
        <v>187.93</v>
      </c>
      <c r="E836">
        <v>187.93</v>
      </c>
      <c r="M836" s="9">
        <v>42843</v>
      </c>
      <c r="N836" s="2">
        <v>12135.61</v>
      </c>
      <c r="O836" s="2">
        <v>12162.47</v>
      </c>
      <c r="P836" s="2">
        <v>11996.74</v>
      </c>
      <c r="Q836" s="2">
        <v>12000.44</v>
      </c>
    </row>
    <row r="837" spans="1:17" x14ac:dyDescent="0.35">
      <c r="A837" s="9">
        <v>42877</v>
      </c>
      <c r="B837">
        <v>187.91</v>
      </c>
      <c r="C837">
        <v>187.91</v>
      </c>
      <c r="D837">
        <v>187.91</v>
      </c>
      <c r="E837">
        <v>187.91</v>
      </c>
      <c r="M837" s="9">
        <v>42844</v>
      </c>
      <c r="N837" s="2">
        <v>12014.03</v>
      </c>
      <c r="O837" s="2">
        <v>12040.23</v>
      </c>
      <c r="P837" s="2">
        <v>12001.86</v>
      </c>
      <c r="Q837" s="2">
        <v>12016.45</v>
      </c>
    </row>
    <row r="838" spans="1:17" x14ac:dyDescent="0.35">
      <c r="A838" s="9">
        <v>42878</v>
      </c>
      <c r="B838">
        <v>188.29</v>
      </c>
      <c r="C838">
        <v>188.29</v>
      </c>
      <c r="D838">
        <v>188.29</v>
      </c>
      <c r="E838">
        <v>188.29</v>
      </c>
      <c r="M838" s="9">
        <v>42845</v>
      </c>
      <c r="N838" s="2">
        <v>11968.06</v>
      </c>
      <c r="O838" s="2">
        <v>12050.66</v>
      </c>
      <c r="P838" s="2">
        <v>11941.57</v>
      </c>
      <c r="Q838" s="2">
        <v>12027.32</v>
      </c>
    </row>
    <row r="839" spans="1:17" x14ac:dyDescent="0.35">
      <c r="A839" s="9">
        <v>42879</v>
      </c>
      <c r="B839">
        <v>189.32</v>
      </c>
      <c r="C839">
        <v>189.32</v>
      </c>
      <c r="D839">
        <v>189.32</v>
      </c>
      <c r="E839">
        <v>189.32</v>
      </c>
      <c r="M839" s="9">
        <v>42846</v>
      </c>
      <c r="N839" s="2">
        <v>12032.78</v>
      </c>
      <c r="O839" s="2">
        <v>12091.33</v>
      </c>
      <c r="P839" s="2">
        <v>12009.12</v>
      </c>
      <c r="Q839" s="2">
        <v>12048.57</v>
      </c>
    </row>
    <row r="840" spans="1:17" x14ac:dyDescent="0.35">
      <c r="A840" s="9">
        <v>42881</v>
      </c>
      <c r="B840">
        <v>189.47</v>
      </c>
      <c r="C840">
        <v>189.47</v>
      </c>
      <c r="D840">
        <v>189.47</v>
      </c>
      <c r="E840">
        <v>189.47</v>
      </c>
      <c r="M840" s="9">
        <v>42849</v>
      </c>
      <c r="N840" s="2">
        <v>12296.56</v>
      </c>
      <c r="O840" s="2">
        <v>12456.18</v>
      </c>
      <c r="P840" s="2">
        <v>12289.37</v>
      </c>
      <c r="Q840" s="2">
        <v>12454.98</v>
      </c>
    </row>
    <row r="841" spans="1:17" x14ac:dyDescent="0.35">
      <c r="A841" s="9">
        <v>42884</v>
      </c>
      <c r="B841">
        <v>189.72</v>
      </c>
      <c r="C841">
        <v>189.72</v>
      </c>
      <c r="D841">
        <v>189.72</v>
      </c>
      <c r="E841">
        <v>189.72</v>
      </c>
      <c r="M841" s="9">
        <v>42850</v>
      </c>
      <c r="N841" s="2">
        <v>12457.83</v>
      </c>
      <c r="O841" s="2">
        <v>12482.9</v>
      </c>
      <c r="P841" s="2">
        <v>12439.11</v>
      </c>
      <c r="Q841" s="2">
        <v>12467.04</v>
      </c>
    </row>
    <row r="842" spans="1:17" x14ac:dyDescent="0.35">
      <c r="A842" s="9">
        <v>42885</v>
      </c>
      <c r="B842">
        <v>189.6</v>
      </c>
      <c r="C842">
        <v>189.6</v>
      </c>
      <c r="D842">
        <v>189.6</v>
      </c>
      <c r="E842">
        <v>189.6</v>
      </c>
      <c r="M842" s="9">
        <v>42851</v>
      </c>
      <c r="N842" s="2">
        <v>12466.5</v>
      </c>
      <c r="O842" s="2">
        <v>12486.29</v>
      </c>
      <c r="P842" s="2">
        <v>12442.37</v>
      </c>
      <c r="Q842" s="2">
        <v>12472.8</v>
      </c>
    </row>
    <row r="843" spans="1:17" x14ac:dyDescent="0.35">
      <c r="A843" s="9">
        <v>42886</v>
      </c>
      <c r="B843">
        <v>189.09</v>
      </c>
      <c r="C843">
        <v>189.09</v>
      </c>
      <c r="D843">
        <v>189.09</v>
      </c>
      <c r="E843">
        <v>189.09</v>
      </c>
      <c r="M843" s="9">
        <v>42852</v>
      </c>
      <c r="N843" s="2">
        <v>12440.01</v>
      </c>
      <c r="O843" s="2">
        <v>12478.28</v>
      </c>
      <c r="P843" s="2">
        <v>12426.99</v>
      </c>
      <c r="Q843" s="2">
        <v>12443.79</v>
      </c>
    </row>
    <row r="844" spans="1:17" x14ac:dyDescent="0.35">
      <c r="A844" s="9">
        <v>42887</v>
      </c>
      <c r="B844">
        <v>191.4</v>
      </c>
      <c r="C844">
        <v>191.4</v>
      </c>
      <c r="D844">
        <v>191.4</v>
      </c>
      <c r="E844">
        <v>191.4</v>
      </c>
      <c r="M844" s="9">
        <v>42853</v>
      </c>
      <c r="N844" s="2">
        <v>12417.89</v>
      </c>
      <c r="O844" s="2">
        <v>12462.11</v>
      </c>
      <c r="P844" s="2">
        <v>12414.1</v>
      </c>
      <c r="Q844" s="2">
        <v>12438.01</v>
      </c>
    </row>
    <row r="845" spans="1:17" x14ac:dyDescent="0.35">
      <c r="A845" s="9">
        <v>42888</v>
      </c>
      <c r="B845">
        <v>191.96</v>
      </c>
      <c r="C845">
        <v>191.96</v>
      </c>
      <c r="D845">
        <v>191.96</v>
      </c>
      <c r="E845">
        <v>191.96</v>
      </c>
      <c r="M845" s="9">
        <v>42857</v>
      </c>
      <c r="N845" s="2">
        <v>12478.46</v>
      </c>
      <c r="O845" s="2">
        <v>12511.17</v>
      </c>
      <c r="P845" s="2">
        <v>12433.51</v>
      </c>
      <c r="Q845" s="2">
        <v>12507.9</v>
      </c>
    </row>
    <row r="846" spans="1:17" x14ac:dyDescent="0.35">
      <c r="A846" s="9">
        <v>42892</v>
      </c>
      <c r="B846">
        <v>191.68</v>
      </c>
      <c r="C846">
        <v>191.68</v>
      </c>
      <c r="D846">
        <v>191.68</v>
      </c>
      <c r="E846">
        <v>191.68</v>
      </c>
      <c r="M846" s="9">
        <v>42858</v>
      </c>
      <c r="N846" s="2">
        <v>12502.36</v>
      </c>
      <c r="O846" s="2">
        <v>12532.25</v>
      </c>
      <c r="P846" s="2">
        <v>12477.87</v>
      </c>
      <c r="Q846" s="2">
        <v>12527.84</v>
      </c>
    </row>
    <row r="847" spans="1:17" x14ac:dyDescent="0.35">
      <c r="A847" s="9">
        <v>42893</v>
      </c>
      <c r="B847">
        <v>191.85</v>
      </c>
      <c r="C847">
        <v>191.85</v>
      </c>
      <c r="D847">
        <v>191.85</v>
      </c>
      <c r="E847">
        <v>191.85</v>
      </c>
      <c r="M847" s="9">
        <v>42859</v>
      </c>
      <c r="N847" s="2">
        <v>12552.06</v>
      </c>
      <c r="O847" s="2">
        <v>12648.22</v>
      </c>
      <c r="P847" s="2">
        <v>12539.71</v>
      </c>
      <c r="Q847" s="2">
        <v>12647.78</v>
      </c>
    </row>
    <row r="848" spans="1:17" x14ac:dyDescent="0.35">
      <c r="A848" s="9">
        <v>42894</v>
      </c>
      <c r="B848">
        <v>193.04</v>
      </c>
      <c r="C848">
        <v>193.04</v>
      </c>
      <c r="D848">
        <v>193.04</v>
      </c>
      <c r="E848">
        <v>193.04</v>
      </c>
      <c r="M848" s="9">
        <v>42860</v>
      </c>
      <c r="N848" s="2">
        <v>12601.46</v>
      </c>
      <c r="O848" s="2">
        <v>12718.66</v>
      </c>
      <c r="P848" s="2">
        <v>12591.75</v>
      </c>
      <c r="Q848" s="2">
        <v>12716.89</v>
      </c>
    </row>
    <row r="849" spans="1:17" x14ac:dyDescent="0.35">
      <c r="A849" s="9">
        <v>42895</v>
      </c>
      <c r="B849">
        <v>193.78</v>
      </c>
      <c r="C849">
        <v>193.78</v>
      </c>
      <c r="D849">
        <v>193.78</v>
      </c>
      <c r="E849">
        <v>193.78</v>
      </c>
      <c r="M849" s="9">
        <v>42863</v>
      </c>
      <c r="N849" s="2">
        <v>12758.48</v>
      </c>
      <c r="O849" s="2">
        <v>12762.04</v>
      </c>
      <c r="P849" s="2">
        <v>12659.7</v>
      </c>
      <c r="Q849" s="2">
        <v>12694.55</v>
      </c>
    </row>
    <row r="850" spans="1:17" x14ac:dyDescent="0.35">
      <c r="A850" s="9">
        <v>42898</v>
      </c>
      <c r="B850">
        <v>192.31</v>
      </c>
      <c r="C850">
        <v>192.31</v>
      </c>
      <c r="D850">
        <v>192.31</v>
      </c>
      <c r="E850">
        <v>192.31</v>
      </c>
      <c r="M850" s="9">
        <v>42864</v>
      </c>
      <c r="N850" s="2">
        <v>12732.74</v>
      </c>
      <c r="O850" s="2">
        <v>12783.23</v>
      </c>
      <c r="P850" s="2">
        <v>12703.96</v>
      </c>
      <c r="Q850" s="2">
        <v>12749.12</v>
      </c>
    </row>
    <row r="851" spans="1:17" x14ac:dyDescent="0.35">
      <c r="A851" s="9">
        <v>42899</v>
      </c>
      <c r="B851">
        <v>192.95</v>
      </c>
      <c r="C851">
        <v>192.95</v>
      </c>
      <c r="D851">
        <v>192.95</v>
      </c>
      <c r="E851">
        <v>192.95</v>
      </c>
      <c r="M851" s="9">
        <v>42865</v>
      </c>
      <c r="N851" s="2">
        <v>12728.97</v>
      </c>
      <c r="O851" s="2">
        <v>12776.08</v>
      </c>
      <c r="P851" s="2">
        <v>12715.67</v>
      </c>
      <c r="Q851" s="2">
        <v>12757.46</v>
      </c>
    </row>
    <row r="852" spans="1:17" x14ac:dyDescent="0.35">
      <c r="A852" s="9">
        <v>42900</v>
      </c>
      <c r="B852">
        <v>192.17</v>
      </c>
      <c r="C852">
        <v>192.17</v>
      </c>
      <c r="D852">
        <v>192.17</v>
      </c>
      <c r="E852">
        <v>192.17</v>
      </c>
      <c r="M852" s="9">
        <v>42866</v>
      </c>
      <c r="N852" s="2">
        <v>12767.13</v>
      </c>
      <c r="O852" s="2">
        <v>12772.88</v>
      </c>
      <c r="P852" s="2">
        <v>12662.49</v>
      </c>
      <c r="Q852" s="2">
        <v>12711.06</v>
      </c>
    </row>
    <row r="853" spans="1:17" x14ac:dyDescent="0.35">
      <c r="A853" s="9">
        <v>42901</v>
      </c>
      <c r="B853">
        <v>192.29</v>
      </c>
      <c r="C853">
        <v>192.29</v>
      </c>
      <c r="D853">
        <v>192.29</v>
      </c>
      <c r="E853">
        <v>192.29</v>
      </c>
      <c r="M853" s="9">
        <v>42867</v>
      </c>
      <c r="N853" s="2">
        <v>12728.84</v>
      </c>
      <c r="O853" s="10">
        <v>12771</v>
      </c>
      <c r="P853" s="2">
        <v>12714.38</v>
      </c>
      <c r="Q853" s="2">
        <v>12770.41</v>
      </c>
    </row>
    <row r="854" spans="1:17" x14ac:dyDescent="0.35">
      <c r="A854" s="9">
        <v>42902</v>
      </c>
      <c r="B854">
        <v>191.3</v>
      </c>
      <c r="C854">
        <v>191.3</v>
      </c>
      <c r="D854">
        <v>191.3</v>
      </c>
      <c r="E854">
        <v>191.3</v>
      </c>
      <c r="M854" s="9">
        <v>42870</v>
      </c>
      <c r="N854" s="2">
        <v>12824.05</v>
      </c>
      <c r="O854" s="2">
        <v>12832.29</v>
      </c>
      <c r="P854" s="2">
        <v>12729.49</v>
      </c>
      <c r="Q854" s="2">
        <v>12807.04</v>
      </c>
    </row>
    <row r="855" spans="1:17" x14ac:dyDescent="0.35">
      <c r="A855" s="9">
        <v>42905</v>
      </c>
      <c r="B855">
        <v>192.76</v>
      </c>
      <c r="C855">
        <v>192.76</v>
      </c>
      <c r="D855">
        <v>192.76</v>
      </c>
      <c r="E855">
        <v>192.76</v>
      </c>
      <c r="M855" s="9">
        <v>42871</v>
      </c>
      <c r="N855" s="2">
        <v>12787.69</v>
      </c>
      <c r="O855" s="2">
        <v>12841.66</v>
      </c>
      <c r="P855" s="2">
        <v>12776.02</v>
      </c>
      <c r="Q855" s="2">
        <v>12804.53</v>
      </c>
    </row>
    <row r="856" spans="1:17" x14ac:dyDescent="0.35">
      <c r="A856" s="9">
        <v>42906</v>
      </c>
      <c r="B856">
        <v>191.67</v>
      </c>
      <c r="C856">
        <v>191.67</v>
      </c>
      <c r="D856">
        <v>191.67</v>
      </c>
      <c r="E856">
        <v>191.67</v>
      </c>
      <c r="M856" s="9">
        <v>42872</v>
      </c>
      <c r="N856" s="2">
        <v>12700.12</v>
      </c>
      <c r="O856" s="2">
        <v>12786.89</v>
      </c>
      <c r="P856" s="2">
        <v>12587.45</v>
      </c>
      <c r="Q856" s="2">
        <v>12631.61</v>
      </c>
    </row>
    <row r="857" spans="1:17" x14ac:dyDescent="0.35">
      <c r="A857" s="9">
        <v>42907</v>
      </c>
      <c r="B857">
        <v>191.14</v>
      </c>
      <c r="C857">
        <v>191.14</v>
      </c>
      <c r="D857">
        <v>191.14</v>
      </c>
      <c r="E857">
        <v>191.14</v>
      </c>
      <c r="M857" s="9">
        <v>42873</v>
      </c>
      <c r="N857" s="2">
        <v>12608.19</v>
      </c>
      <c r="O857" s="2">
        <v>12634.26</v>
      </c>
      <c r="P857" s="2">
        <v>12489.95</v>
      </c>
      <c r="Q857" s="2">
        <v>12590.06</v>
      </c>
    </row>
    <row r="858" spans="1:17" x14ac:dyDescent="0.35">
      <c r="A858" s="9">
        <v>42908</v>
      </c>
      <c r="B858">
        <v>191.83</v>
      </c>
      <c r="C858">
        <v>191.83</v>
      </c>
      <c r="D858">
        <v>191.83</v>
      </c>
      <c r="E858">
        <v>191.83</v>
      </c>
      <c r="M858" s="9">
        <v>42874</v>
      </c>
      <c r="N858" s="2">
        <v>12612.3</v>
      </c>
      <c r="O858" s="2">
        <v>12658.55</v>
      </c>
      <c r="P858" s="2">
        <v>12596.72</v>
      </c>
      <c r="Q858" s="2">
        <v>12638.69</v>
      </c>
    </row>
    <row r="859" spans="1:17" x14ac:dyDescent="0.35">
      <c r="A859" s="9">
        <v>42912</v>
      </c>
      <c r="B859">
        <v>192.74</v>
      </c>
      <c r="C859">
        <v>192.74</v>
      </c>
      <c r="D859">
        <v>192.74</v>
      </c>
      <c r="E859">
        <v>192.74</v>
      </c>
      <c r="M859" s="9">
        <v>42877</v>
      </c>
      <c r="N859" s="2">
        <v>12664.97</v>
      </c>
      <c r="O859" s="2">
        <v>12670.26</v>
      </c>
      <c r="P859" s="2">
        <v>12571.06</v>
      </c>
      <c r="Q859" s="2">
        <v>12619.46</v>
      </c>
    </row>
    <row r="860" spans="1:17" x14ac:dyDescent="0.35">
      <c r="A860" s="9">
        <v>42913</v>
      </c>
      <c r="B860">
        <v>190.27</v>
      </c>
      <c r="C860">
        <v>190.27</v>
      </c>
      <c r="D860">
        <v>190.27</v>
      </c>
      <c r="E860">
        <v>190.27</v>
      </c>
      <c r="M860" s="9">
        <v>42878</v>
      </c>
      <c r="N860" s="2">
        <v>12597.54</v>
      </c>
      <c r="O860" s="2">
        <v>12703.74</v>
      </c>
      <c r="P860" s="2">
        <v>12593.33</v>
      </c>
      <c r="Q860" s="2">
        <v>12659.15</v>
      </c>
    </row>
    <row r="861" spans="1:17" x14ac:dyDescent="0.35">
      <c r="A861" s="9">
        <v>42914</v>
      </c>
      <c r="B861">
        <v>189.81</v>
      </c>
      <c r="C861">
        <v>189.81</v>
      </c>
      <c r="D861">
        <v>189.81</v>
      </c>
      <c r="E861">
        <v>189.81</v>
      </c>
      <c r="M861" s="9">
        <v>42879</v>
      </c>
      <c r="N861" s="2">
        <v>12631.39</v>
      </c>
      <c r="O861" s="2">
        <v>12662.05</v>
      </c>
      <c r="P861" s="2">
        <v>12617.76</v>
      </c>
      <c r="Q861" s="2">
        <v>12642.87</v>
      </c>
    </row>
    <row r="862" spans="1:17" x14ac:dyDescent="0.35">
      <c r="A862" s="9">
        <v>42915</v>
      </c>
      <c r="B862">
        <v>188.23</v>
      </c>
      <c r="C862">
        <v>188.23</v>
      </c>
      <c r="D862">
        <v>188.23</v>
      </c>
      <c r="E862">
        <v>188.23</v>
      </c>
      <c r="M862" s="9">
        <v>42880</v>
      </c>
      <c r="N862" s="2">
        <v>12693.84</v>
      </c>
      <c r="O862" s="2">
        <v>12697.66</v>
      </c>
      <c r="P862" s="2">
        <v>12543.77</v>
      </c>
      <c r="Q862" s="2">
        <v>12621.72</v>
      </c>
    </row>
    <row r="863" spans="1:17" x14ac:dyDescent="0.35">
      <c r="A863" s="9">
        <v>42916</v>
      </c>
      <c r="B863">
        <v>189.43</v>
      </c>
      <c r="C863">
        <v>189.43</v>
      </c>
      <c r="D863">
        <v>189.43</v>
      </c>
      <c r="E863">
        <v>189.43</v>
      </c>
      <c r="M863" s="9">
        <v>42881</v>
      </c>
      <c r="N863" s="2">
        <v>12604.4</v>
      </c>
      <c r="O863" s="2">
        <v>12611.49</v>
      </c>
      <c r="P863" s="2">
        <v>12529.51</v>
      </c>
      <c r="Q863" s="2">
        <v>12602.18</v>
      </c>
    </row>
    <row r="864" spans="1:17" x14ac:dyDescent="0.35">
      <c r="A864" s="9">
        <v>42919</v>
      </c>
      <c r="B864">
        <v>190.45</v>
      </c>
      <c r="C864">
        <v>190.45</v>
      </c>
      <c r="D864">
        <v>190.45</v>
      </c>
      <c r="E864">
        <v>190.45</v>
      </c>
      <c r="M864" s="9">
        <v>42884</v>
      </c>
      <c r="N864" s="2">
        <v>12588.8</v>
      </c>
      <c r="O864" s="2">
        <v>12633.37</v>
      </c>
      <c r="P864" s="2">
        <v>12578.58</v>
      </c>
      <c r="Q864" s="2">
        <v>12628.95</v>
      </c>
    </row>
    <row r="865" spans="1:17" x14ac:dyDescent="0.35">
      <c r="A865" s="9">
        <v>42920</v>
      </c>
      <c r="B865">
        <v>190.02</v>
      </c>
      <c r="C865">
        <v>190.02</v>
      </c>
      <c r="D865">
        <v>190.02</v>
      </c>
      <c r="E865">
        <v>190.02</v>
      </c>
      <c r="M865" s="9">
        <v>42885</v>
      </c>
      <c r="N865" s="2">
        <v>12583.82</v>
      </c>
      <c r="O865" s="2">
        <v>12648.1</v>
      </c>
      <c r="P865" s="2">
        <v>12567.22</v>
      </c>
      <c r="Q865" s="2">
        <v>12598.68</v>
      </c>
    </row>
    <row r="866" spans="1:17" x14ac:dyDescent="0.35">
      <c r="A866" s="9">
        <v>42921</v>
      </c>
      <c r="B866">
        <v>189.78</v>
      </c>
      <c r="C866">
        <v>189.78</v>
      </c>
      <c r="D866">
        <v>189.78</v>
      </c>
      <c r="E866">
        <v>189.78</v>
      </c>
      <c r="M866" s="9">
        <v>42886</v>
      </c>
      <c r="N866" s="2">
        <v>12612.52</v>
      </c>
      <c r="O866" s="2">
        <v>12709.13</v>
      </c>
      <c r="P866" s="2">
        <v>12582.8</v>
      </c>
      <c r="Q866" s="2">
        <v>12615.06</v>
      </c>
    </row>
    <row r="867" spans="1:17" x14ac:dyDescent="0.35">
      <c r="A867" s="9">
        <v>42922</v>
      </c>
      <c r="B867">
        <v>187.39</v>
      </c>
      <c r="C867">
        <v>187.39</v>
      </c>
      <c r="D867">
        <v>187.39</v>
      </c>
      <c r="E867">
        <v>187.39</v>
      </c>
      <c r="M867" s="9">
        <v>42887</v>
      </c>
      <c r="N867" s="2">
        <v>12623.61</v>
      </c>
      <c r="O867" s="2">
        <v>12677.6</v>
      </c>
      <c r="P867" s="2">
        <v>12621.53</v>
      </c>
      <c r="Q867" s="2">
        <v>12664.92</v>
      </c>
    </row>
    <row r="868" spans="1:17" x14ac:dyDescent="0.35">
      <c r="A868" s="9">
        <v>42923</v>
      </c>
      <c r="B868">
        <v>188.67</v>
      </c>
      <c r="C868">
        <v>188.67</v>
      </c>
      <c r="D868">
        <v>188.67</v>
      </c>
      <c r="E868">
        <v>188.67</v>
      </c>
      <c r="M868" s="9">
        <v>42888</v>
      </c>
      <c r="N868" s="10">
        <v>12735</v>
      </c>
      <c r="O868" s="2">
        <v>12878.59</v>
      </c>
      <c r="P868" s="2">
        <v>12734.78</v>
      </c>
      <c r="Q868" s="2">
        <v>12822.94</v>
      </c>
    </row>
    <row r="869" spans="1:17" x14ac:dyDescent="0.35">
      <c r="A869" s="9">
        <v>42926</v>
      </c>
      <c r="B869">
        <v>188.62</v>
      </c>
      <c r="C869">
        <v>188.62</v>
      </c>
      <c r="D869">
        <v>188.62</v>
      </c>
      <c r="E869">
        <v>188.62</v>
      </c>
      <c r="M869" s="9">
        <v>42892</v>
      </c>
      <c r="N869" s="2">
        <v>12768.46</v>
      </c>
      <c r="O869" s="2">
        <v>12788.34</v>
      </c>
      <c r="P869" s="2">
        <v>12679.58</v>
      </c>
      <c r="Q869" s="2">
        <v>12690.12</v>
      </c>
    </row>
    <row r="870" spans="1:17" x14ac:dyDescent="0.35">
      <c r="A870" s="9">
        <v>42927</v>
      </c>
      <c r="B870">
        <v>188.57</v>
      </c>
      <c r="C870">
        <v>188.57</v>
      </c>
      <c r="D870">
        <v>188.57</v>
      </c>
      <c r="E870">
        <v>188.57</v>
      </c>
      <c r="M870" s="9">
        <v>42893</v>
      </c>
      <c r="N870" s="2">
        <v>12659.97</v>
      </c>
      <c r="O870" s="2">
        <v>12746.42</v>
      </c>
      <c r="P870" s="2">
        <v>12640.52</v>
      </c>
      <c r="Q870" s="2">
        <v>12672.49</v>
      </c>
    </row>
    <row r="871" spans="1:17" x14ac:dyDescent="0.35">
      <c r="A871" s="9">
        <v>42928</v>
      </c>
      <c r="B871">
        <v>190.58</v>
      </c>
      <c r="C871">
        <v>190.58</v>
      </c>
      <c r="D871">
        <v>190.58</v>
      </c>
      <c r="E871">
        <v>190.58</v>
      </c>
      <c r="M871" s="9">
        <v>42894</v>
      </c>
      <c r="N871" s="2">
        <v>12688.54</v>
      </c>
      <c r="O871" s="2">
        <v>12740.36</v>
      </c>
      <c r="P871" s="2">
        <v>12684.71</v>
      </c>
      <c r="Q871" s="2">
        <v>12713.58</v>
      </c>
    </row>
    <row r="872" spans="1:17" x14ac:dyDescent="0.35">
      <c r="A872" s="9">
        <v>42929</v>
      </c>
      <c r="B872">
        <v>191.94</v>
      </c>
      <c r="C872">
        <v>191.94</v>
      </c>
      <c r="D872">
        <v>191.94</v>
      </c>
      <c r="E872">
        <v>191.94</v>
      </c>
      <c r="M872" s="9">
        <v>42895</v>
      </c>
      <c r="N872" s="2">
        <v>12711.53</v>
      </c>
      <c r="O872" s="2">
        <v>12821.03</v>
      </c>
      <c r="P872" s="2">
        <v>12711.53</v>
      </c>
      <c r="Q872" s="2">
        <v>12815.72</v>
      </c>
    </row>
    <row r="873" spans="1:17" x14ac:dyDescent="0.35">
      <c r="A873" s="9">
        <v>42930</v>
      </c>
      <c r="B873">
        <v>192.52</v>
      </c>
      <c r="C873">
        <v>192.52</v>
      </c>
      <c r="D873">
        <v>192.52</v>
      </c>
      <c r="E873">
        <v>192.52</v>
      </c>
      <c r="M873" s="9">
        <v>42898</v>
      </c>
      <c r="N873" s="2">
        <v>12760.39</v>
      </c>
      <c r="O873" s="2">
        <v>12782.73</v>
      </c>
      <c r="P873" s="2">
        <v>12666.39</v>
      </c>
      <c r="Q873" s="2">
        <v>12690.44</v>
      </c>
    </row>
    <row r="874" spans="1:17" x14ac:dyDescent="0.35">
      <c r="A874" s="9">
        <v>42933</v>
      </c>
      <c r="B874">
        <v>192.87</v>
      </c>
      <c r="C874">
        <v>192.87</v>
      </c>
      <c r="D874">
        <v>192.87</v>
      </c>
      <c r="E874">
        <v>192.87</v>
      </c>
      <c r="M874" s="9">
        <v>42899</v>
      </c>
      <c r="N874" s="2">
        <v>12739.5</v>
      </c>
      <c r="O874" s="2">
        <v>12790.3</v>
      </c>
      <c r="P874" s="2">
        <v>12727.83</v>
      </c>
      <c r="Q874" s="2">
        <v>12764.98</v>
      </c>
    </row>
    <row r="875" spans="1:17" x14ac:dyDescent="0.35">
      <c r="A875" s="9">
        <v>42934</v>
      </c>
      <c r="B875">
        <v>191.61</v>
      </c>
      <c r="C875">
        <v>191.61</v>
      </c>
      <c r="D875">
        <v>191.61</v>
      </c>
      <c r="E875">
        <v>191.61</v>
      </c>
      <c r="M875" s="9">
        <v>42900</v>
      </c>
      <c r="N875" s="2">
        <v>12798.26</v>
      </c>
      <c r="O875" s="2">
        <v>12921.17</v>
      </c>
      <c r="P875" s="2">
        <v>12788.7</v>
      </c>
      <c r="Q875" s="2">
        <v>12805.95</v>
      </c>
    </row>
    <row r="876" spans="1:17" x14ac:dyDescent="0.35">
      <c r="A876" s="9">
        <v>42935</v>
      </c>
      <c r="B876">
        <v>193.87</v>
      </c>
      <c r="C876">
        <v>193.87</v>
      </c>
      <c r="D876">
        <v>193.87</v>
      </c>
      <c r="E876">
        <v>193.87</v>
      </c>
      <c r="M876" s="9">
        <v>42901</v>
      </c>
      <c r="N876" s="2">
        <v>12801.91</v>
      </c>
      <c r="O876" s="2">
        <v>12804.47</v>
      </c>
      <c r="P876" s="2">
        <v>12620.9</v>
      </c>
      <c r="Q876" s="2">
        <v>12691.81</v>
      </c>
    </row>
    <row r="877" spans="1:17" x14ac:dyDescent="0.35">
      <c r="A877" s="9">
        <v>42936</v>
      </c>
      <c r="B877">
        <v>192.18</v>
      </c>
      <c r="C877">
        <v>192.18</v>
      </c>
      <c r="D877">
        <v>192.18</v>
      </c>
      <c r="E877">
        <v>192.18</v>
      </c>
      <c r="M877" s="9">
        <v>42902</v>
      </c>
      <c r="N877" s="2">
        <v>12746.05</v>
      </c>
      <c r="O877" s="2">
        <v>12762.35</v>
      </c>
      <c r="P877" s="2">
        <v>12707.59</v>
      </c>
      <c r="Q877" s="2">
        <v>12752.73</v>
      </c>
    </row>
    <row r="878" spans="1:17" x14ac:dyDescent="0.35">
      <c r="A878" s="9">
        <v>42937</v>
      </c>
      <c r="B878">
        <v>191.01</v>
      </c>
      <c r="C878">
        <v>191.01</v>
      </c>
      <c r="D878">
        <v>191.01</v>
      </c>
      <c r="E878">
        <v>191.01</v>
      </c>
      <c r="M878" s="9">
        <v>42905</v>
      </c>
      <c r="N878" s="2">
        <v>12849.99</v>
      </c>
      <c r="O878" s="2">
        <v>12912.85</v>
      </c>
      <c r="P878" s="2">
        <v>12833.01</v>
      </c>
      <c r="Q878" s="2">
        <v>12888.95</v>
      </c>
    </row>
    <row r="879" spans="1:17" x14ac:dyDescent="0.35">
      <c r="A879" s="9">
        <v>42940</v>
      </c>
      <c r="B879">
        <v>190.67</v>
      </c>
      <c r="C879">
        <v>190.67</v>
      </c>
      <c r="D879">
        <v>190.67</v>
      </c>
      <c r="E879">
        <v>190.67</v>
      </c>
      <c r="M879" s="9">
        <v>42906</v>
      </c>
      <c r="N879" s="2">
        <v>12938.04</v>
      </c>
      <c r="O879" s="2">
        <v>12951.54</v>
      </c>
      <c r="P879" s="2">
        <v>12814.76</v>
      </c>
      <c r="Q879" s="2">
        <v>12814.79</v>
      </c>
    </row>
    <row r="880" spans="1:17" x14ac:dyDescent="0.35">
      <c r="A880" s="9">
        <v>42941</v>
      </c>
      <c r="B880">
        <v>191.06</v>
      </c>
      <c r="C880">
        <v>191.06</v>
      </c>
      <c r="D880">
        <v>191.06</v>
      </c>
      <c r="E880">
        <v>191.06</v>
      </c>
      <c r="M880" s="9">
        <v>42907</v>
      </c>
      <c r="N880" s="2">
        <v>12792.32</v>
      </c>
      <c r="O880" s="2">
        <v>12804.42</v>
      </c>
      <c r="P880" s="2">
        <v>12708.99</v>
      </c>
      <c r="Q880" s="2">
        <v>12774.26</v>
      </c>
    </row>
    <row r="881" spans="1:17" x14ac:dyDescent="0.35">
      <c r="A881" s="9">
        <v>42942</v>
      </c>
      <c r="B881">
        <v>190.57</v>
      </c>
      <c r="C881">
        <v>190.57</v>
      </c>
      <c r="D881">
        <v>190.57</v>
      </c>
      <c r="E881">
        <v>190.57</v>
      </c>
      <c r="M881" s="9">
        <v>42908</v>
      </c>
      <c r="N881" s="2">
        <v>12758.66</v>
      </c>
      <c r="O881" s="2">
        <v>12806.02</v>
      </c>
      <c r="P881" s="2">
        <v>12717.29</v>
      </c>
      <c r="Q881" s="10">
        <v>12794</v>
      </c>
    </row>
    <row r="882" spans="1:17" x14ac:dyDescent="0.35">
      <c r="A882" s="9">
        <v>42943</v>
      </c>
      <c r="B882">
        <v>191.05</v>
      </c>
      <c r="C882">
        <v>191.05</v>
      </c>
      <c r="D882">
        <v>191.05</v>
      </c>
      <c r="E882">
        <v>191.05</v>
      </c>
      <c r="M882" s="9">
        <v>42909</v>
      </c>
      <c r="N882" s="2">
        <v>12757.97</v>
      </c>
      <c r="O882" s="2">
        <v>12787.22</v>
      </c>
      <c r="P882" s="2">
        <v>12677.4</v>
      </c>
      <c r="Q882" s="2">
        <v>12733.41</v>
      </c>
    </row>
    <row r="883" spans="1:17" x14ac:dyDescent="0.35">
      <c r="A883" s="9">
        <v>42944</v>
      </c>
      <c r="B883">
        <v>188.97</v>
      </c>
      <c r="C883">
        <v>188.97</v>
      </c>
      <c r="D883">
        <v>188.97</v>
      </c>
      <c r="E883">
        <v>188.97</v>
      </c>
      <c r="M883" s="9">
        <v>42912</v>
      </c>
      <c r="N883" s="2">
        <v>12783.89</v>
      </c>
      <c r="O883" s="2">
        <v>12841.31</v>
      </c>
      <c r="P883" s="2">
        <v>12752.75</v>
      </c>
      <c r="Q883" s="2">
        <v>12770.83</v>
      </c>
    </row>
    <row r="884" spans="1:17" x14ac:dyDescent="0.35">
      <c r="A884" s="9">
        <v>42947</v>
      </c>
      <c r="B884">
        <v>189.26</v>
      </c>
      <c r="C884">
        <v>189.26</v>
      </c>
      <c r="D884">
        <v>189.26</v>
      </c>
      <c r="E884">
        <v>189.26</v>
      </c>
      <c r="M884" s="9">
        <v>42913</v>
      </c>
      <c r="N884" s="2">
        <v>12728.5</v>
      </c>
      <c r="O884" s="2">
        <v>12751.2</v>
      </c>
      <c r="P884" s="2">
        <v>12644.95</v>
      </c>
      <c r="Q884" s="2">
        <v>12671.02</v>
      </c>
    </row>
    <row r="885" spans="1:17" x14ac:dyDescent="0.35">
      <c r="A885" s="9">
        <v>42948</v>
      </c>
      <c r="B885">
        <v>189.44</v>
      </c>
      <c r="C885">
        <v>189.44</v>
      </c>
      <c r="D885">
        <v>189.44</v>
      </c>
      <c r="E885">
        <v>189.44</v>
      </c>
      <c r="M885" s="9">
        <v>42914</v>
      </c>
      <c r="N885" s="2">
        <v>12586.06</v>
      </c>
      <c r="O885" s="2">
        <v>12671.28</v>
      </c>
      <c r="P885" s="2">
        <v>12536.86</v>
      </c>
      <c r="Q885" s="2">
        <v>12647.27</v>
      </c>
    </row>
    <row r="886" spans="1:17" x14ac:dyDescent="0.35">
      <c r="A886" s="9">
        <v>42949</v>
      </c>
      <c r="B886">
        <v>188.12</v>
      </c>
      <c r="C886">
        <v>188.12</v>
      </c>
      <c r="D886">
        <v>188.12</v>
      </c>
      <c r="E886">
        <v>188.12</v>
      </c>
      <c r="M886" s="9">
        <v>42915</v>
      </c>
      <c r="N886" s="2">
        <v>12707.48</v>
      </c>
      <c r="O886" s="2">
        <v>12729.18</v>
      </c>
      <c r="P886" s="2">
        <v>12396.13</v>
      </c>
      <c r="Q886" s="2">
        <v>12416.19</v>
      </c>
    </row>
    <row r="887" spans="1:17" x14ac:dyDescent="0.35">
      <c r="A887" s="9">
        <v>42950</v>
      </c>
      <c r="B887">
        <v>187.38</v>
      </c>
      <c r="C887">
        <v>187.38</v>
      </c>
      <c r="D887">
        <v>187.38</v>
      </c>
      <c r="E887">
        <v>187.38</v>
      </c>
      <c r="M887" s="9">
        <v>42916</v>
      </c>
      <c r="N887" s="2">
        <v>12424.5</v>
      </c>
      <c r="O887" s="2">
        <v>12459.69</v>
      </c>
      <c r="P887" s="10">
        <v>12319</v>
      </c>
      <c r="Q887" s="2">
        <v>12325.12</v>
      </c>
    </row>
    <row r="888" spans="1:17" x14ac:dyDescent="0.35">
      <c r="A888" s="9">
        <v>42951</v>
      </c>
      <c r="B888">
        <v>190</v>
      </c>
      <c r="C888">
        <v>190</v>
      </c>
      <c r="D888">
        <v>190</v>
      </c>
      <c r="E888">
        <v>190</v>
      </c>
      <c r="M888" s="9">
        <v>42919</v>
      </c>
      <c r="N888" s="2">
        <v>12396.34</v>
      </c>
      <c r="O888" s="2">
        <v>12486.29</v>
      </c>
      <c r="P888" s="2">
        <v>12390.73</v>
      </c>
      <c r="Q888" s="2">
        <v>12475.31</v>
      </c>
    </row>
    <row r="889" spans="1:17" x14ac:dyDescent="0.35">
      <c r="A889" s="9">
        <v>42954</v>
      </c>
      <c r="B889">
        <v>189.75</v>
      </c>
      <c r="C889">
        <v>189.75</v>
      </c>
      <c r="D889">
        <v>189.75</v>
      </c>
      <c r="E889">
        <v>189.75</v>
      </c>
      <c r="M889" s="9">
        <v>42920</v>
      </c>
      <c r="N889" s="2">
        <v>12413.6</v>
      </c>
      <c r="O889" s="2">
        <v>12481.81</v>
      </c>
      <c r="P889" s="2">
        <v>12411.56</v>
      </c>
      <c r="Q889" s="2">
        <v>12437.13</v>
      </c>
    </row>
    <row r="890" spans="1:17" x14ac:dyDescent="0.35">
      <c r="A890" s="9">
        <v>42955</v>
      </c>
      <c r="B890">
        <v>190.38</v>
      </c>
      <c r="C890">
        <v>190.38</v>
      </c>
      <c r="D890">
        <v>190.38</v>
      </c>
      <c r="E890">
        <v>190.38</v>
      </c>
      <c r="M890" s="9">
        <v>42921</v>
      </c>
      <c r="N890" s="2">
        <v>12432.41</v>
      </c>
      <c r="O890" s="2">
        <v>12496.82</v>
      </c>
      <c r="P890" s="2">
        <v>12406.69</v>
      </c>
      <c r="Q890" s="2">
        <v>12453.68</v>
      </c>
    </row>
    <row r="891" spans="1:17" x14ac:dyDescent="0.35">
      <c r="A891" s="9">
        <v>42956</v>
      </c>
      <c r="B891">
        <v>189.53</v>
      </c>
      <c r="C891">
        <v>189.53</v>
      </c>
      <c r="D891">
        <v>189.53</v>
      </c>
      <c r="E891">
        <v>189.53</v>
      </c>
      <c r="M891" s="9">
        <v>42922</v>
      </c>
      <c r="N891" s="2">
        <v>12474.51</v>
      </c>
      <c r="O891" s="2">
        <v>12490.72</v>
      </c>
      <c r="P891" s="2">
        <v>12316.43</v>
      </c>
      <c r="Q891" s="2">
        <v>12381.25</v>
      </c>
    </row>
    <row r="892" spans="1:17" x14ac:dyDescent="0.35">
      <c r="A892" s="9">
        <v>42957</v>
      </c>
      <c r="B892">
        <v>187.33</v>
      </c>
      <c r="C892">
        <v>187.33</v>
      </c>
      <c r="D892">
        <v>187.33</v>
      </c>
      <c r="E892">
        <v>187.33</v>
      </c>
      <c r="M892" s="9">
        <v>42923</v>
      </c>
      <c r="N892" s="2">
        <v>12376.19</v>
      </c>
      <c r="O892" s="2">
        <v>12388.68</v>
      </c>
      <c r="P892" s="2">
        <v>12339.91</v>
      </c>
      <c r="Q892" s="2">
        <v>12388.68</v>
      </c>
    </row>
    <row r="893" spans="1:17" x14ac:dyDescent="0.35">
      <c r="A893" s="9">
        <v>42958</v>
      </c>
      <c r="B893">
        <v>186.18</v>
      </c>
      <c r="C893">
        <v>186.18</v>
      </c>
      <c r="D893">
        <v>186.18</v>
      </c>
      <c r="E893">
        <v>186.18</v>
      </c>
      <c r="M893" s="9">
        <v>42926</v>
      </c>
      <c r="N893" s="2">
        <v>12464.96</v>
      </c>
      <c r="O893" s="2">
        <v>12482.95</v>
      </c>
      <c r="P893" s="2">
        <v>12406.2</v>
      </c>
      <c r="Q893" s="2">
        <v>12445.92</v>
      </c>
    </row>
    <row r="894" spans="1:17" x14ac:dyDescent="0.35">
      <c r="A894" s="9">
        <v>42961</v>
      </c>
      <c r="B894">
        <v>187.62</v>
      </c>
      <c r="C894">
        <v>187.62</v>
      </c>
      <c r="D894">
        <v>187.62</v>
      </c>
      <c r="E894">
        <v>187.62</v>
      </c>
      <c r="M894" s="9">
        <v>42927</v>
      </c>
      <c r="N894" s="2">
        <v>12479.67</v>
      </c>
      <c r="O894" s="2">
        <v>12539.18</v>
      </c>
      <c r="P894" s="2">
        <v>12417.85</v>
      </c>
      <c r="Q894" s="2">
        <v>12437.02</v>
      </c>
    </row>
    <row r="895" spans="1:17" x14ac:dyDescent="0.35">
      <c r="A895" s="9">
        <v>42963</v>
      </c>
      <c r="B895">
        <v>188.79</v>
      </c>
      <c r="C895">
        <v>188.79</v>
      </c>
      <c r="D895">
        <v>188.79</v>
      </c>
      <c r="E895">
        <v>188.79</v>
      </c>
      <c r="M895" s="9">
        <v>42928</v>
      </c>
      <c r="N895" s="2">
        <v>12469.85</v>
      </c>
      <c r="O895" s="2">
        <v>12648.19</v>
      </c>
      <c r="P895" s="2">
        <v>12468.16</v>
      </c>
      <c r="Q895" s="2">
        <v>12626.58</v>
      </c>
    </row>
    <row r="896" spans="1:17" x14ac:dyDescent="0.35">
      <c r="A896" s="9">
        <v>42964</v>
      </c>
      <c r="B896">
        <v>187.06</v>
      </c>
      <c r="C896">
        <v>187.06</v>
      </c>
      <c r="D896">
        <v>187.06</v>
      </c>
      <c r="E896">
        <v>187.06</v>
      </c>
      <c r="M896" s="9">
        <v>42929</v>
      </c>
      <c r="N896" s="2">
        <v>12614.13</v>
      </c>
      <c r="O896" s="2">
        <v>12676.52</v>
      </c>
      <c r="P896" s="2">
        <v>12613.52</v>
      </c>
      <c r="Q896" s="2">
        <v>12641.33</v>
      </c>
    </row>
    <row r="897" spans="1:17" x14ac:dyDescent="0.35">
      <c r="A897" s="9">
        <v>42965</v>
      </c>
      <c r="B897">
        <v>186.51</v>
      </c>
      <c r="C897">
        <v>186.51</v>
      </c>
      <c r="D897">
        <v>186.51</v>
      </c>
      <c r="E897">
        <v>186.51</v>
      </c>
      <c r="M897" s="9">
        <v>42930</v>
      </c>
      <c r="N897" s="2">
        <v>12642.65</v>
      </c>
      <c r="O897" s="2">
        <v>12662.01</v>
      </c>
      <c r="P897" s="2">
        <v>12577.33</v>
      </c>
      <c r="Q897" s="2">
        <v>12631.72</v>
      </c>
    </row>
    <row r="898" spans="1:17" x14ac:dyDescent="0.35">
      <c r="A898" s="9">
        <v>42968</v>
      </c>
      <c r="B898">
        <v>185.71</v>
      </c>
      <c r="C898">
        <v>185.71</v>
      </c>
      <c r="D898">
        <v>185.71</v>
      </c>
      <c r="E898">
        <v>185.71</v>
      </c>
      <c r="M898" s="9">
        <v>42933</v>
      </c>
      <c r="N898" s="2">
        <v>12652.37</v>
      </c>
      <c r="O898" s="2">
        <v>12656.13</v>
      </c>
      <c r="P898" s="2">
        <v>12542.96</v>
      </c>
      <c r="Q898" s="2">
        <v>12587.16</v>
      </c>
    </row>
    <row r="899" spans="1:17" x14ac:dyDescent="0.35">
      <c r="A899" s="9">
        <v>42969</v>
      </c>
      <c r="B899">
        <v>187.56</v>
      </c>
      <c r="C899">
        <v>187.56</v>
      </c>
      <c r="D899">
        <v>187.56</v>
      </c>
      <c r="E899">
        <v>187.56</v>
      </c>
      <c r="M899" s="9">
        <v>42934</v>
      </c>
      <c r="N899" s="2">
        <v>12540.93</v>
      </c>
      <c r="O899" s="2">
        <v>12572.86</v>
      </c>
      <c r="P899" s="2">
        <v>12384.61</v>
      </c>
      <c r="Q899" s="2">
        <v>12430.39</v>
      </c>
    </row>
    <row r="900" spans="1:17" x14ac:dyDescent="0.35">
      <c r="A900" s="9">
        <v>42970</v>
      </c>
      <c r="B900">
        <v>186.62</v>
      </c>
      <c r="C900">
        <v>186.62</v>
      </c>
      <c r="D900">
        <v>186.62</v>
      </c>
      <c r="E900">
        <v>186.62</v>
      </c>
      <c r="M900" s="9">
        <v>42935</v>
      </c>
      <c r="N900" s="2">
        <v>12468.06</v>
      </c>
      <c r="O900" s="2">
        <v>12475.17</v>
      </c>
      <c r="P900" s="2">
        <v>12418.67</v>
      </c>
      <c r="Q900" s="2">
        <v>12452.05</v>
      </c>
    </row>
    <row r="901" spans="1:17" x14ac:dyDescent="0.35">
      <c r="A901" s="9">
        <v>42971</v>
      </c>
      <c r="B901">
        <v>186.42</v>
      </c>
      <c r="C901">
        <v>186.42</v>
      </c>
      <c r="D901">
        <v>186.42</v>
      </c>
      <c r="E901">
        <v>186.42</v>
      </c>
      <c r="M901" s="9">
        <v>42936</v>
      </c>
      <c r="N901" s="2">
        <v>12514.84</v>
      </c>
      <c r="O901" s="2">
        <v>12575.52</v>
      </c>
      <c r="P901" s="2">
        <v>12392.19</v>
      </c>
      <c r="Q901" s="2">
        <v>12447.25</v>
      </c>
    </row>
    <row r="902" spans="1:17" x14ac:dyDescent="0.35">
      <c r="A902" s="9">
        <v>42972</v>
      </c>
      <c r="B902">
        <v>186.05</v>
      </c>
      <c r="C902">
        <v>186.05</v>
      </c>
      <c r="D902">
        <v>186.05</v>
      </c>
      <c r="E902">
        <v>186.05</v>
      </c>
      <c r="M902" s="9">
        <v>42937</v>
      </c>
      <c r="N902" s="2">
        <v>12424.8</v>
      </c>
      <c r="O902" s="2">
        <v>12464.12</v>
      </c>
      <c r="P902" s="2">
        <v>12190.89</v>
      </c>
      <c r="Q902" s="2">
        <v>12240.06</v>
      </c>
    </row>
    <row r="903" spans="1:17" x14ac:dyDescent="0.35">
      <c r="A903" s="9">
        <v>42975</v>
      </c>
      <c r="B903">
        <v>185.03</v>
      </c>
      <c r="C903">
        <v>185.03</v>
      </c>
      <c r="D903">
        <v>185.03</v>
      </c>
      <c r="E903">
        <v>185.03</v>
      </c>
      <c r="M903" s="9">
        <v>42940</v>
      </c>
      <c r="N903" s="2">
        <v>12228.63</v>
      </c>
      <c r="O903" s="2">
        <v>12235.85</v>
      </c>
      <c r="P903" s="2">
        <v>12142.01</v>
      </c>
      <c r="Q903" s="2">
        <v>12208.95</v>
      </c>
    </row>
    <row r="904" spans="1:17" x14ac:dyDescent="0.35">
      <c r="A904" s="9">
        <v>42976</v>
      </c>
      <c r="B904">
        <v>183.65</v>
      </c>
      <c r="C904">
        <v>183.65</v>
      </c>
      <c r="D904">
        <v>183.65</v>
      </c>
      <c r="E904">
        <v>183.65</v>
      </c>
      <c r="M904" s="9">
        <v>42941</v>
      </c>
      <c r="N904" s="2">
        <v>12228.32</v>
      </c>
      <c r="O904" s="2">
        <v>12301.67</v>
      </c>
      <c r="P904" s="2">
        <v>12211.14</v>
      </c>
      <c r="Q904" s="2">
        <v>12264.31</v>
      </c>
    </row>
    <row r="905" spans="1:17" x14ac:dyDescent="0.35">
      <c r="A905" s="9">
        <v>42977</v>
      </c>
      <c r="B905">
        <v>185.82</v>
      </c>
      <c r="C905">
        <v>185.82</v>
      </c>
      <c r="D905">
        <v>185.82</v>
      </c>
      <c r="E905">
        <v>185.82</v>
      </c>
      <c r="M905" s="9">
        <v>42942</v>
      </c>
      <c r="N905" s="2">
        <v>12260.3</v>
      </c>
      <c r="O905" s="2">
        <v>12341.03</v>
      </c>
      <c r="P905" s="2">
        <v>12255.74</v>
      </c>
      <c r="Q905" s="2">
        <v>12305.11</v>
      </c>
    </row>
    <row r="906" spans="1:17" x14ac:dyDescent="0.35">
      <c r="A906" s="9">
        <v>42978</v>
      </c>
      <c r="B906">
        <v>187.57</v>
      </c>
      <c r="C906">
        <v>187.57</v>
      </c>
      <c r="D906">
        <v>187.57</v>
      </c>
      <c r="E906">
        <v>187.57</v>
      </c>
      <c r="M906" s="9">
        <v>42943</v>
      </c>
      <c r="N906" s="2">
        <v>12230.09</v>
      </c>
      <c r="O906" s="2">
        <v>12293.9</v>
      </c>
      <c r="P906" s="2">
        <v>12176.02</v>
      </c>
      <c r="Q906" s="2">
        <v>12212.04</v>
      </c>
    </row>
    <row r="907" spans="1:17" x14ac:dyDescent="0.35">
      <c r="A907" s="9">
        <v>42979</v>
      </c>
      <c r="B907">
        <v>188.23</v>
      </c>
      <c r="C907">
        <v>188.23</v>
      </c>
      <c r="D907">
        <v>188.23</v>
      </c>
      <c r="E907">
        <v>188.23</v>
      </c>
      <c r="M907" s="9">
        <v>42944</v>
      </c>
      <c r="N907" s="2">
        <v>12151.38</v>
      </c>
      <c r="O907" s="2">
        <v>12183.77</v>
      </c>
      <c r="P907" s="2">
        <v>12098.57</v>
      </c>
      <c r="Q907" s="2">
        <v>12162.7</v>
      </c>
    </row>
    <row r="908" spans="1:17" x14ac:dyDescent="0.35">
      <c r="A908" s="9">
        <v>42982</v>
      </c>
      <c r="B908">
        <v>187.74</v>
      </c>
      <c r="C908">
        <v>187.74</v>
      </c>
      <c r="D908">
        <v>187.74</v>
      </c>
      <c r="E908">
        <v>187.74</v>
      </c>
      <c r="M908" s="9">
        <v>42947</v>
      </c>
      <c r="N908" s="2">
        <v>12141.53</v>
      </c>
      <c r="O908" s="2">
        <v>12210.3</v>
      </c>
      <c r="P908" s="2">
        <v>12097.36</v>
      </c>
      <c r="Q908" s="2">
        <v>12118.25</v>
      </c>
    </row>
    <row r="909" spans="1:17" x14ac:dyDescent="0.35">
      <c r="A909" s="9">
        <v>42983</v>
      </c>
      <c r="B909">
        <v>187.54</v>
      </c>
      <c r="C909">
        <v>187.54</v>
      </c>
      <c r="D909">
        <v>187.54</v>
      </c>
      <c r="E909">
        <v>187.54</v>
      </c>
      <c r="M909" s="9">
        <v>42948</v>
      </c>
      <c r="N909" s="2">
        <v>12147.89</v>
      </c>
      <c r="O909" s="2">
        <v>12302.38</v>
      </c>
      <c r="P909" s="2">
        <v>12092.06</v>
      </c>
      <c r="Q909" s="2">
        <v>12251.29</v>
      </c>
    </row>
    <row r="910" spans="1:17" x14ac:dyDescent="0.35">
      <c r="A910" s="9">
        <v>42984</v>
      </c>
      <c r="B910">
        <v>187.59</v>
      </c>
      <c r="C910">
        <v>187.59</v>
      </c>
      <c r="D910">
        <v>187.59</v>
      </c>
      <c r="E910">
        <v>187.59</v>
      </c>
      <c r="M910" s="9">
        <v>42949</v>
      </c>
      <c r="N910" s="2">
        <v>12269.9</v>
      </c>
      <c r="O910" s="10">
        <v>12275</v>
      </c>
      <c r="P910" s="2">
        <v>12153.54</v>
      </c>
      <c r="Q910" s="2">
        <v>12181.48</v>
      </c>
    </row>
    <row r="911" spans="1:17" x14ac:dyDescent="0.35">
      <c r="A911" s="9">
        <v>42985</v>
      </c>
      <c r="B911">
        <v>187.22</v>
      </c>
      <c r="C911">
        <v>187.22</v>
      </c>
      <c r="D911">
        <v>187.22</v>
      </c>
      <c r="E911">
        <v>187.22</v>
      </c>
      <c r="M911" s="9">
        <v>42950</v>
      </c>
      <c r="N911" s="2">
        <v>12130.76</v>
      </c>
      <c r="O911" s="2">
        <v>12184.6</v>
      </c>
      <c r="P911" s="2">
        <v>12099.13</v>
      </c>
      <c r="Q911" s="2">
        <v>12154.72</v>
      </c>
    </row>
    <row r="912" spans="1:17" x14ac:dyDescent="0.35">
      <c r="A912" s="9">
        <v>42986</v>
      </c>
      <c r="B912">
        <v>187.78</v>
      </c>
      <c r="C912">
        <v>187.78</v>
      </c>
      <c r="D912">
        <v>187.78</v>
      </c>
      <c r="E912">
        <v>187.78</v>
      </c>
      <c r="M912" s="9">
        <v>42951</v>
      </c>
      <c r="N912" s="2">
        <v>12138.09</v>
      </c>
      <c r="O912" s="2">
        <v>12321.98</v>
      </c>
      <c r="P912" s="2">
        <v>12123.66</v>
      </c>
      <c r="Q912" s="2">
        <v>12297.72</v>
      </c>
    </row>
    <row r="913" spans="1:17" x14ac:dyDescent="0.35">
      <c r="A913" s="9">
        <v>42989</v>
      </c>
      <c r="B913">
        <v>189.06</v>
      </c>
      <c r="C913">
        <v>189.06</v>
      </c>
      <c r="D913">
        <v>189.06</v>
      </c>
      <c r="E913">
        <v>189.06</v>
      </c>
      <c r="M913" s="9">
        <v>42954</v>
      </c>
      <c r="N913" s="2">
        <v>12305.74</v>
      </c>
      <c r="O913" s="10">
        <v>12336</v>
      </c>
      <c r="P913" s="2">
        <v>12225.77</v>
      </c>
      <c r="Q913" s="2">
        <v>12257.17</v>
      </c>
    </row>
    <row r="914" spans="1:17" x14ac:dyDescent="0.35">
      <c r="A914" s="9">
        <v>42990</v>
      </c>
      <c r="B914">
        <v>189.6</v>
      </c>
      <c r="C914">
        <v>189.6</v>
      </c>
      <c r="D914">
        <v>189.6</v>
      </c>
      <c r="E914">
        <v>189.6</v>
      </c>
      <c r="M914" s="9">
        <v>42955</v>
      </c>
      <c r="N914" s="2">
        <v>12239.78</v>
      </c>
      <c r="O914" s="2">
        <v>12329.97</v>
      </c>
      <c r="P914" s="2">
        <v>12184.59</v>
      </c>
      <c r="Q914" s="2">
        <v>12292.05</v>
      </c>
    </row>
    <row r="915" spans="1:17" x14ac:dyDescent="0.35">
      <c r="A915" s="9">
        <v>42991</v>
      </c>
      <c r="B915">
        <v>189.34</v>
      </c>
      <c r="C915">
        <v>189.34</v>
      </c>
      <c r="D915">
        <v>189.34</v>
      </c>
      <c r="E915">
        <v>189.34</v>
      </c>
      <c r="M915" s="9">
        <v>42956</v>
      </c>
      <c r="N915" s="2">
        <v>12191.37</v>
      </c>
      <c r="O915" s="2">
        <v>12227.52</v>
      </c>
      <c r="P915" s="2">
        <v>12100.12</v>
      </c>
      <c r="Q915" s="10">
        <v>12154</v>
      </c>
    </row>
    <row r="916" spans="1:17" x14ac:dyDescent="0.35">
      <c r="A916" s="9">
        <v>42992</v>
      </c>
      <c r="B916">
        <v>190.43</v>
      </c>
      <c r="C916">
        <v>190.43</v>
      </c>
      <c r="D916">
        <v>190.43</v>
      </c>
      <c r="E916">
        <v>190.43</v>
      </c>
      <c r="M916" s="9">
        <v>42957</v>
      </c>
      <c r="N916" s="2">
        <v>12158.69</v>
      </c>
      <c r="O916" s="2">
        <v>12158.92</v>
      </c>
      <c r="P916" s="2">
        <v>11993.73</v>
      </c>
      <c r="Q916" s="2">
        <v>12014.3</v>
      </c>
    </row>
    <row r="917" spans="1:17" x14ac:dyDescent="0.35">
      <c r="A917" s="9">
        <v>42993</v>
      </c>
      <c r="B917">
        <v>189.52</v>
      </c>
      <c r="C917">
        <v>189.52</v>
      </c>
      <c r="D917">
        <v>189.52</v>
      </c>
      <c r="E917">
        <v>189.52</v>
      </c>
      <c r="M917" s="9">
        <v>42958</v>
      </c>
      <c r="N917" s="2">
        <v>11961.6</v>
      </c>
      <c r="O917" s="2">
        <v>12046.89</v>
      </c>
      <c r="P917" s="2">
        <v>11934.92</v>
      </c>
      <c r="Q917" s="2">
        <v>12014.06</v>
      </c>
    </row>
    <row r="918" spans="1:17" x14ac:dyDescent="0.35">
      <c r="A918" s="9">
        <v>42996</v>
      </c>
      <c r="B918">
        <v>190.8</v>
      </c>
      <c r="C918">
        <v>190.8</v>
      </c>
      <c r="D918">
        <v>190.8</v>
      </c>
      <c r="E918">
        <v>190.8</v>
      </c>
      <c r="M918" s="9">
        <v>42961</v>
      </c>
      <c r="N918" s="2">
        <v>12100.17</v>
      </c>
      <c r="O918" s="2">
        <v>12195.43</v>
      </c>
      <c r="P918" s="10">
        <v>12097</v>
      </c>
      <c r="Q918" s="2">
        <v>12165.12</v>
      </c>
    </row>
    <row r="919" spans="1:17" x14ac:dyDescent="0.35">
      <c r="A919" s="9">
        <v>42997</v>
      </c>
      <c r="B919">
        <v>191.09</v>
      </c>
      <c r="C919">
        <v>191.09</v>
      </c>
      <c r="D919">
        <v>191.09</v>
      </c>
      <c r="E919">
        <v>191.09</v>
      </c>
      <c r="M919" s="9">
        <v>42962</v>
      </c>
      <c r="N919" s="2">
        <v>12208.3</v>
      </c>
      <c r="O919" s="2">
        <v>12234.64</v>
      </c>
      <c r="P919" s="2">
        <v>12156.87</v>
      </c>
      <c r="Q919" s="2">
        <v>12177.04</v>
      </c>
    </row>
    <row r="920" spans="1:17" x14ac:dyDescent="0.35">
      <c r="A920" s="9">
        <v>42998</v>
      </c>
      <c r="B920">
        <v>191.08</v>
      </c>
      <c r="C920">
        <v>191.08</v>
      </c>
      <c r="D920">
        <v>191.08</v>
      </c>
      <c r="E920">
        <v>191.08</v>
      </c>
      <c r="M920" s="9">
        <v>42963</v>
      </c>
      <c r="N920" s="2">
        <v>12250.02</v>
      </c>
      <c r="O920" s="2">
        <v>12301.4</v>
      </c>
      <c r="P920" s="2">
        <v>12240.83</v>
      </c>
      <c r="Q920" s="2">
        <v>12263.86</v>
      </c>
    </row>
    <row r="921" spans="1:17" x14ac:dyDescent="0.35">
      <c r="A921" s="9">
        <v>42999</v>
      </c>
      <c r="B921">
        <v>190.76</v>
      </c>
      <c r="C921">
        <v>190.76</v>
      </c>
      <c r="D921">
        <v>190.76</v>
      </c>
      <c r="E921">
        <v>190.76</v>
      </c>
      <c r="M921" s="9">
        <v>42964</v>
      </c>
      <c r="N921" s="2">
        <v>12236.6</v>
      </c>
      <c r="O921" s="2">
        <v>12290.05</v>
      </c>
      <c r="P921" s="2">
        <v>12184.27</v>
      </c>
      <c r="Q921" s="2">
        <v>12203.46</v>
      </c>
    </row>
    <row r="922" spans="1:17" x14ac:dyDescent="0.35">
      <c r="A922" s="9">
        <v>43000</v>
      </c>
      <c r="B922">
        <v>190.71</v>
      </c>
      <c r="C922">
        <v>190.71</v>
      </c>
      <c r="D922">
        <v>190.71</v>
      </c>
      <c r="E922">
        <v>190.71</v>
      </c>
      <c r="M922" s="9">
        <v>42965</v>
      </c>
      <c r="N922" s="2">
        <v>12103.51</v>
      </c>
      <c r="O922" s="2">
        <v>12178.09</v>
      </c>
      <c r="P922" s="2">
        <v>12080.74</v>
      </c>
      <c r="Q922" s="2">
        <v>12165.19</v>
      </c>
    </row>
    <row r="923" spans="1:17" x14ac:dyDescent="0.35">
      <c r="A923" s="9">
        <v>43003</v>
      </c>
      <c r="B923">
        <v>190.69</v>
      </c>
      <c r="C923">
        <v>190.69</v>
      </c>
      <c r="D923">
        <v>190.69</v>
      </c>
      <c r="E923">
        <v>190.69</v>
      </c>
      <c r="M923" s="9">
        <v>42968</v>
      </c>
      <c r="N923" s="2">
        <v>12105.72</v>
      </c>
      <c r="O923" s="2">
        <v>12149.58</v>
      </c>
      <c r="P923" s="2">
        <v>12021.7</v>
      </c>
      <c r="Q923" s="2">
        <v>12065.99</v>
      </c>
    </row>
    <row r="924" spans="1:17" x14ac:dyDescent="0.35">
      <c r="A924" s="9">
        <v>43004</v>
      </c>
      <c r="B924">
        <v>190.95</v>
      </c>
      <c r="C924">
        <v>190.95</v>
      </c>
      <c r="D924">
        <v>190.95</v>
      </c>
      <c r="E924">
        <v>190.95</v>
      </c>
      <c r="M924" s="9">
        <v>42969</v>
      </c>
      <c r="N924" s="2">
        <v>12151.76</v>
      </c>
      <c r="O924" s="2">
        <v>12234.79</v>
      </c>
      <c r="P924" s="2">
        <v>12124.15</v>
      </c>
      <c r="Q924" s="2">
        <v>12229.34</v>
      </c>
    </row>
    <row r="925" spans="1:17" x14ac:dyDescent="0.35">
      <c r="A925" s="9">
        <v>43005</v>
      </c>
      <c r="B925">
        <v>192.4</v>
      </c>
      <c r="C925">
        <v>192.4</v>
      </c>
      <c r="D925">
        <v>192.4</v>
      </c>
      <c r="E925">
        <v>192.4</v>
      </c>
      <c r="M925" s="9">
        <v>42970</v>
      </c>
      <c r="N925" s="2">
        <v>12227.23</v>
      </c>
      <c r="O925" s="2">
        <v>12269.92</v>
      </c>
      <c r="P925" s="2">
        <v>12155.74</v>
      </c>
      <c r="Q925" s="2">
        <v>12174.3</v>
      </c>
    </row>
    <row r="926" spans="1:17" x14ac:dyDescent="0.35">
      <c r="A926" s="9">
        <v>43006</v>
      </c>
      <c r="B926">
        <v>193.22</v>
      </c>
      <c r="C926">
        <v>193.22</v>
      </c>
      <c r="D926">
        <v>193.22</v>
      </c>
      <c r="E926">
        <v>193.22</v>
      </c>
      <c r="M926" s="9">
        <v>42971</v>
      </c>
      <c r="N926" s="2">
        <v>12196.18</v>
      </c>
      <c r="O926" s="2">
        <v>12254.75</v>
      </c>
      <c r="P926" s="2">
        <v>12169.54</v>
      </c>
      <c r="Q926" s="2">
        <v>12180.83</v>
      </c>
    </row>
    <row r="927" spans="1:17" x14ac:dyDescent="0.35">
      <c r="A927" s="9">
        <v>43007</v>
      </c>
      <c r="B927">
        <v>193.17</v>
      </c>
      <c r="C927">
        <v>193.17</v>
      </c>
      <c r="D927">
        <v>193.17</v>
      </c>
      <c r="E927">
        <v>193.17</v>
      </c>
      <c r="M927" s="9">
        <v>42972</v>
      </c>
      <c r="N927" s="2">
        <v>12194.73</v>
      </c>
      <c r="O927" s="2">
        <v>12249.44</v>
      </c>
      <c r="P927" s="2">
        <v>12132.5</v>
      </c>
      <c r="Q927" s="2">
        <v>12167.94</v>
      </c>
    </row>
    <row r="928" spans="1:17" x14ac:dyDescent="0.35">
      <c r="A928" s="9">
        <v>43010</v>
      </c>
      <c r="B928">
        <v>195.59</v>
      </c>
      <c r="C928">
        <v>195.59</v>
      </c>
      <c r="D928">
        <v>195.59</v>
      </c>
      <c r="E928">
        <v>195.59</v>
      </c>
      <c r="M928" s="9">
        <v>42975</v>
      </c>
      <c r="N928" s="2">
        <v>12105.49</v>
      </c>
      <c r="O928" s="2">
        <v>12173.53</v>
      </c>
      <c r="P928" s="2">
        <v>12064.36</v>
      </c>
      <c r="Q928" s="2">
        <v>12123.47</v>
      </c>
    </row>
    <row r="929" spans="1:17" x14ac:dyDescent="0.35">
      <c r="A929" s="9">
        <v>43011</v>
      </c>
      <c r="B929">
        <v>195.74</v>
      </c>
      <c r="C929">
        <v>195.74</v>
      </c>
      <c r="D929">
        <v>195.74</v>
      </c>
      <c r="E929">
        <v>195.74</v>
      </c>
      <c r="M929" s="9">
        <v>42976</v>
      </c>
      <c r="N929" s="2">
        <v>12031.12</v>
      </c>
      <c r="O929" s="2">
        <v>12032.32</v>
      </c>
      <c r="P929" s="2">
        <v>11868.84</v>
      </c>
      <c r="Q929" s="2">
        <v>11945.88</v>
      </c>
    </row>
    <row r="930" spans="1:17" x14ac:dyDescent="0.35">
      <c r="A930" s="9">
        <v>43012</v>
      </c>
      <c r="B930">
        <v>196.17</v>
      </c>
      <c r="C930">
        <v>196.17</v>
      </c>
      <c r="D930">
        <v>196.17</v>
      </c>
      <c r="E930">
        <v>196.17</v>
      </c>
      <c r="M930" s="9">
        <v>42977</v>
      </c>
      <c r="N930" s="2">
        <v>12026.45</v>
      </c>
      <c r="O930" s="2">
        <v>12040.82</v>
      </c>
      <c r="P930" s="2">
        <v>11989.61</v>
      </c>
      <c r="Q930" s="2">
        <v>12002.47</v>
      </c>
    </row>
    <row r="931" spans="1:17" x14ac:dyDescent="0.35">
      <c r="A931" s="9">
        <v>43013</v>
      </c>
      <c r="B931">
        <v>196.81</v>
      </c>
      <c r="C931">
        <v>196.81</v>
      </c>
      <c r="D931">
        <v>196.81</v>
      </c>
      <c r="E931">
        <v>196.81</v>
      </c>
      <c r="M931" s="9">
        <v>42978</v>
      </c>
      <c r="N931" s="2">
        <v>12098.57</v>
      </c>
      <c r="O931" s="2">
        <v>12115.55</v>
      </c>
      <c r="P931" s="2">
        <v>12034.18</v>
      </c>
      <c r="Q931" s="2">
        <v>12055.84</v>
      </c>
    </row>
    <row r="932" spans="1:17" x14ac:dyDescent="0.35">
      <c r="A932" s="9">
        <v>43014</v>
      </c>
      <c r="B932">
        <v>196.38</v>
      </c>
      <c r="C932">
        <v>196.38</v>
      </c>
      <c r="D932">
        <v>196.38</v>
      </c>
      <c r="E932">
        <v>196.38</v>
      </c>
      <c r="M932" s="9">
        <v>42979</v>
      </c>
      <c r="N932" s="2">
        <v>12101.15</v>
      </c>
      <c r="O932" s="2">
        <v>12191.23</v>
      </c>
      <c r="P932" s="2">
        <v>12085.31</v>
      </c>
      <c r="Q932" s="2">
        <v>12142.64</v>
      </c>
    </row>
    <row r="933" spans="1:17" x14ac:dyDescent="0.35">
      <c r="A933" s="9">
        <v>43017</v>
      </c>
      <c r="B933">
        <v>196.66</v>
      </c>
      <c r="C933">
        <v>196.66</v>
      </c>
      <c r="D933">
        <v>196.66</v>
      </c>
      <c r="E933">
        <v>196.66</v>
      </c>
      <c r="M933" s="9">
        <v>42982</v>
      </c>
      <c r="N933" s="2">
        <v>12051.8</v>
      </c>
      <c r="O933" s="2">
        <v>12138.41</v>
      </c>
      <c r="P933" s="2">
        <v>12050.53</v>
      </c>
      <c r="Q933" s="2">
        <v>12102.21</v>
      </c>
    </row>
    <row r="934" spans="1:17" x14ac:dyDescent="0.35">
      <c r="A934" s="9">
        <v>43018</v>
      </c>
      <c r="B934">
        <v>196.08</v>
      </c>
      <c r="C934">
        <v>196.08</v>
      </c>
      <c r="D934">
        <v>196.08</v>
      </c>
      <c r="E934">
        <v>196.08</v>
      </c>
      <c r="M934" s="9">
        <v>42983</v>
      </c>
      <c r="N934" s="2">
        <v>12125.42</v>
      </c>
      <c r="O934" s="2">
        <v>12210.25</v>
      </c>
      <c r="P934" s="2">
        <v>12100.26</v>
      </c>
      <c r="Q934" s="2">
        <v>12123.71</v>
      </c>
    </row>
    <row r="935" spans="1:17" x14ac:dyDescent="0.35">
      <c r="A935" s="9">
        <v>43019</v>
      </c>
      <c r="B935">
        <v>195.22</v>
      </c>
      <c r="C935">
        <v>195.22</v>
      </c>
      <c r="D935">
        <v>195.22</v>
      </c>
      <c r="E935">
        <v>195.22</v>
      </c>
      <c r="M935" s="9">
        <v>42984</v>
      </c>
      <c r="N935" s="2">
        <v>12071.9</v>
      </c>
      <c r="O935" s="2">
        <v>12260.76</v>
      </c>
      <c r="P935" s="2">
        <v>12066.84</v>
      </c>
      <c r="Q935" s="2">
        <v>12214.54</v>
      </c>
    </row>
    <row r="936" spans="1:17" x14ac:dyDescent="0.35">
      <c r="A936" s="9">
        <v>43020</v>
      </c>
      <c r="B936">
        <v>195.93</v>
      </c>
      <c r="C936">
        <v>195.93</v>
      </c>
      <c r="D936">
        <v>195.93</v>
      </c>
      <c r="E936">
        <v>195.93</v>
      </c>
      <c r="M936" s="9">
        <v>42985</v>
      </c>
      <c r="N936" s="2">
        <v>12284.14</v>
      </c>
      <c r="O936" s="2">
        <v>12363.6</v>
      </c>
      <c r="P936" s="2">
        <v>12265.51</v>
      </c>
      <c r="Q936" s="2">
        <v>12296.63</v>
      </c>
    </row>
    <row r="937" spans="1:17" x14ac:dyDescent="0.35">
      <c r="A937" s="9">
        <v>43021</v>
      </c>
      <c r="B937">
        <v>196.58</v>
      </c>
      <c r="C937">
        <v>196.58</v>
      </c>
      <c r="D937">
        <v>196.58</v>
      </c>
      <c r="E937">
        <v>196.58</v>
      </c>
      <c r="M937" s="9">
        <v>42986</v>
      </c>
      <c r="N937" s="2">
        <v>12261.81</v>
      </c>
      <c r="O937" s="2">
        <v>12321.61</v>
      </c>
      <c r="P937" s="2">
        <v>12245.33</v>
      </c>
      <c r="Q937" s="2">
        <v>12303.98</v>
      </c>
    </row>
    <row r="938" spans="1:17" x14ac:dyDescent="0.35">
      <c r="A938" s="9">
        <v>43024</v>
      </c>
      <c r="B938">
        <v>197.11</v>
      </c>
      <c r="C938">
        <v>197.11</v>
      </c>
      <c r="D938">
        <v>197.11</v>
      </c>
      <c r="E938">
        <v>197.11</v>
      </c>
      <c r="M938" s="9">
        <v>42989</v>
      </c>
      <c r="N938" s="2">
        <v>12381.52</v>
      </c>
      <c r="O938" s="2">
        <v>12481.77</v>
      </c>
      <c r="P938" s="2">
        <v>12381.33</v>
      </c>
      <c r="Q938" s="2">
        <v>12475.24</v>
      </c>
    </row>
    <row r="939" spans="1:17" x14ac:dyDescent="0.35">
      <c r="A939" s="9">
        <v>43025</v>
      </c>
      <c r="B939">
        <v>196.52</v>
      </c>
      <c r="C939">
        <v>196.52</v>
      </c>
      <c r="D939">
        <v>196.52</v>
      </c>
      <c r="E939">
        <v>196.52</v>
      </c>
      <c r="M939" s="9">
        <v>42990</v>
      </c>
      <c r="N939" s="2">
        <v>12527.44</v>
      </c>
      <c r="O939" s="2">
        <v>12558.03</v>
      </c>
      <c r="P939" s="2">
        <v>12512.59</v>
      </c>
      <c r="Q939" s="2">
        <v>12524.77</v>
      </c>
    </row>
    <row r="940" spans="1:17" x14ac:dyDescent="0.35">
      <c r="A940" s="9">
        <v>43026</v>
      </c>
      <c r="B940">
        <v>196.23</v>
      </c>
      <c r="C940">
        <v>196.23</v>
      </c>
      <c r="D940">
        <v>196.23</v>
      </c>
      <c r="E940">
        <v>196.23</v>
      </c>
      <c r="M940" s="9">
        <v>42991</v>
      </c>
      <c r="N940" s="2">
        <v>12489.25</v>
      </c>
      <c r="O940" s="2">
        <v>12565.85</v>
      </c>
      <c r="P940" s="2">
        <v>12489.25</v>
      </c>
      <c r="Q940" s="2">
        <v>12553.57</v>
      </c>
    </row>
    <row r="941" spans="1:17" x14ac:dyDescent="0.35">
      <c r="A941" s="9">
        <v>43027</v>
      </c>
      <c r="B941">
        <v>194.09</v>
      </c>
      <c r="C941">
        <v>194.09</v>
      </c>
      <c r="D941">
        <v>194.09</v>
      </c>
      <c r="E941">
        <v>194.09</v>
      </c>
      <c r="M941" s="9">
        <v>42992</v>
      </c>
      <c r="N941" s="2">
        <v>12524.12</v>
      </c>
      <c r="O941" s="2">
        <v>12552.16</v>
      </c>
      <c r="P941" s="2">
        <v>12499.55</v>
      </c>
      <c r="Q941" s="2">
        <v>12540.45</v>
      </c>
    </row>
    <row r="942" spans="1:17" x14ac:dyDescent="0.35">
      <c r="A942" s="9">
        <v>43028</v>
      </c>
      <c r="B942">
        <v>195.38</v>
      </c>
      <c r="C942">
        <v>195.38</v>
      </c>
      <c r="D942">
        <v>195.38</v>
      </c>
      <c r="E942">
        <v>195.38</v>
      </c>
      <c r="M942" s="9">
        <v>42993</v>
      </c>
      <c r="N942" s="2">
        <v>12525.36</v>
      </c>
      <c r="O942" s="2">
        <v>12561.35</v>
      </c>
      <c r="P942" s="2">
        <v>12506.94</v>
      </c>
      <c r="Q942" s="2">
        <v>12518.81</v>
      </c>
    </row>
    <row r="943" spans="1:17" x14ac:dyDescent="0.35">
      <c r="A943" s="9">
        <v>43031</v>
      </c>
      <c r="B943">
        <v>195.48</v>
      </c>
      <c r="C943">
        <v>195.48</v>
      </c>
      <c r="D943">
        <v>195.48</v>
      </c>
      <c r="E943">
        <v>195.48</v>
      </c>
      <c r="M943" s="9">
        <v>42996</v>
      </c>
      <c r="N943" s="2">
        <v>12593.55</v>
      </c>
      <c r="O943" s="2">
        <v>12613.56</v>
      </c>
      <c r="P943" s="2">
        <v>12537.07</v>
      </c>
      <c r="Q943" s="2">
        <v>12559.39</v>
      </c>
    </row>
    <row r="944" spans="1:17" x14ac:dyDescent="0.35">
      <c r="A944" s="9">
        <v>43032</v>
      </c>
      <c r="B944">
        <v>195.07</v>
      </c>
      <c r="C944">
        <v>195.07</v>
      </c>
      <c r="D944">
        <v>195.07</v>
      </c>
      <c r="E944">
        <v>195.07</v>
      </c>
      <c r="M944" s="9">
        <v>42997</v>
      </c>
      <c r="N944" s="2">
        <v>12556.46</v>
      </c>
      <c r="O944" s="2">
        <v>12566.2</v>
      </c>
      <c r="P944" s="2">
        <v>12527.9</v>
      </c>
      <c r="Q944" s="2">
        <v>12561.79</v>
      </c>
    </row>
    <row r="945" spans="1:17" x14ac:dyDescent="0.35">
      <c r="A945" s="9">
        <v>43033</v>
      </c>
      <c r="B945">
        <v>193.58</v>
      </c>
      <c r="C945">
        <v>193.58</v>
      </c>
      <c r="D945">
        <v>193.58</v>
      </c>
      <c r="E945">
        <v>193.58</v>
      </c>
      <c r="M945" s="9">
        <v>42998</v>
      </c>
      <c r="N945" s="2">
        <v>12550.92</v>
      </c>
      <c r="O945" s="2">
        <v>12593.25</v>
      </c>
      <c r="P945" s="2">
        <v>12518.22</v>
      </c>
      <c r="Q945" s="2">
        <v>12569.17</v>
      </c>
    </row>
    <row r="946" spans="1:17" x14ac:dyDescent="0.35">
      <c r="A946" s="9">
        <v>43034</v>
      </c>
      <c r="B946">
        <v>196.55</v>
      </c>
      <c r="C946">
        <v>196.55</v>
      </c>
      <c r="D946">
        <v>196.55</v>
      </c>
      <c r="E946">
        <v>196.55</v>
      </c>
      <c r="M946" s="9">
        <v>42999</v>
      </c>
      <c r="N946" s="2">
        <v>12601.95</v>
      </c>
      <c r="O946" s="2">
        <v>12621.28</v>
      </c>
      <c r="P946" s="2">
        <v>12582.04</v>
      </c>
      <c r="Q946" s="2">
        <v>12600.03</v>
      </c>
    </row>
    <row r="947" spans="1:17" x14ac:dyDescent="0.35">
      <c r="A947" s="9">
        <v>43035</v>
      </c>
      <c r="B947">
        <v>199.63</v>
      </c>
      <c r="C947">
        <v>199.63</v>
      </c>
      <c r="D947">
        <v>199.63</v>
      </c>
      <c r="E947">
        <v>199.63</v>
      </c>
      <c r="M947" s="9">
        <v>43000</v>
      </c>
      <c r="N947" s="2">
        <v>12569.66</v>
      </c>
      <c r="O947" s="2">
        <v>12646.56</v>
      </c>
      <c r="P947" s="2">
        <v>12568.8</v>
      </c>
      <c r="Q947" s="2">
        <v>12592.35</v>
      </c>
    </row>
    <row r="948" spans="1:17" x14ac:dyDescent="0.35">
      <c r="A948" s="9">
        <v>43038</v>
      </c>
      <c r="B948">
        <v>198.18</v>
      </c>
      <c r="C948">
        <v>198.18</v>
      </c>
      <c r="D948">
        <v>198.18</v>
      </c>
      <c r="E948">
        <v>198.18</v>
      </c>
      <c r="M948" s="9">
        <v>43003</v>
      </c>
      <c r="N948" s="2">
        <v>12573.35</v>
      </c>
      <c r="O948" s="2">
        <v>12633.06</v>
      </c>
      <c r="P948" s="2">
        <v>12564.84</v>
      </c>
      <c r="Q948" s="2">
        <v>12594.81</v>
      </c>
    </row>
    <row r="949" spans="1:17" x14ac:dyDescent="0.35">
      <c r="A949" s="9">
        <v>43039</v>
      </c>
      <c r="B949">
        <v>198.89</v>
      </c>
      <c r="C949">
        <v>198.89</v>
      </c>
      <c r="D949">
        <v>198.89</v>
      </c>
      <c r="E949">
        <v>198.89</v>
      </c>
      <c r="M949" s="9">
        <v>43004</v>
      </c>
      <c r="N949" s="2">
        <v>12557.44</v>
      </c>
      <c r="O949" s="2">
        <v>12629.93</v>
      </c>
      <c r="P949" s="2">
        <v>12551.87</v>
      </c>
      <c r="Q949" s="2">
        <v>12605.2</v>
      </c>
    </row>
    <row r="950" spans="1:17" x14ac:dyDescent="0.35">
      <c r="A950" s="9">
        <v>43041</v>
      </c>
      <c r="B950">
        <v>199.21</v>
      </c>
      <c r="C950">
        <v>199.21</v>
      </c>
      <c r="D950">
        <v>199.21</v>
      </c>
      <c r="E950">
        <v>199.21</v>
      </c>
      <c r="M950" s="9">
        <v>43005</v>
      </c>
      <c r="N950" s="2">
        <v>12630.4</v>
      </c>
      <c r="O950" s="2">
        <v>12685.19</v>
      </c>
      <c r="P950" s="2">
        <v>12625.55</v>
      </c>
      <c r="Q950" s="2">
        <v>12657.41</v>
      </c>
    </row>
    <row r="951" spans="1:17" x14ac:dyDescent="0.35">
      <c r="A951" s="9">
        <v>43042</v>
      </c>
      <c r="B951">
        <v>199.56</v>
      </c>
      <c r="C951">
        <v>199.56</v>
      </c>
      <c r="D951">
        <v>199.56</v>
      </c>
      <c r="E951">
        <v>199.56</v>
      </c>
      <c r="M951" s="9">
        <v>43006</v>
      </c>
      <c r="N951" s="2">
        <v>12682.37</v>
      </c>
      <c r="O951" s="2">
        <v>12708.7</v>
      </c>
      <c r="P951" s="2">
        <v>12666.03</v>
      </c>
      <c r="Q951" s="2">
        <v>12704.65</v>
      </c>
    </row>
    <row r="952" spans="1:17" x14ac:dyDescent="0.35">
      <c r="A952" s="9">
        <v>43045</v>
      </c>
      <c r="B952">
        <v>200.44</v>
      </c>
      <c r="C952">
        <v>200.44</v>
      </c>
      <c r="D952">
        <v>200.44</v>
      </c>
      <c r="E952">
        <v>200.44</v>
      </c>
      <c r="M952" s="9">
        <v>43007</v>
      </c>
      <c r="N952" s="2">
        <v>12725.87</v>
      </c>
      <c r="O952" s="2">
        <v>12828.86</v>
      </c>
      <c r="P952" s="2">
        <v>12722.38</v>
      </c>
      <c r="Q952" s="2">
        <v>12828.86</v>
      </c>
    </row>
    <row r="953" spans="1:17" x14ac:dyDescent="0.35">
      <c r="A953" s="9">
        <v>43046</v>
      </c>
      <c r="B953">
        <v>199.6</v>
      </c>
      <c r="C953">
        <v>199.6</v>
      </c>
      <c r="D953">
        <v>199.6</v>
      </c>
      <c r="E953">
        <v>199.6</v>
      </c>
      <c r="M953" s="9">
        <v>43010</v>
      </c>
      <c r="N953" s="2">
        <v>12866.27</v>
      </c>
      <c r="O953" s="2">
        <v>12902.65</v>
      </c>
      <c r="P953" s="2">
        <v>12849.59</v>
      </c>
      <c r="Q953" s="2">
        <v>12902.65</v>
      </c>
    </row>
    <row r="954" spans="1:17" x14ac:dyDescent="0.35">
      <c r="A954" s="9">
        <v>43047</v>
      </c>
      <c r="B954">
        <v>199.17</v>
      </c>
      <c r="C954">
        <v>199.17</v>
      </c>
      <c r="D954">
        <v>199.17</v>
      </c>
      <c r="E954">
        <v>199.17</v>
      </c>
      <c r="M954" s="9">
        <v>43012</v>
      </c>
      <c r="N954" s="2">
        <v>12955.89</v>
      </c>
      <c r="O954" s="2">
        <v>12976.24</v>
      </c>
      <c r="P954" s="2">
        <v>12893.75</v>
      </c>
      <c r="Q954" s="2">
        <v>12970.52</v>
      </c>
    </row>
    <row r="955" spans="1:17" x14ac:dyDescent="0.35">
      <c r="A955" s="9">
        <v>43048</v>
      </c>
      <c r="B955">
        <v>196.99</v>
      </c>
      <c r="C955">
        <v>196.99</v>
      </c>
      <c r="D955">
        <v>196.99</v>
      </c>
      <c r="E955">
        <v>196.99</v>
      </c>
      <c r="M955" s="9">
        <v>43013</v>
      </c>
      <c r="N955" s="2">
        <v>12950.18</v>
      </c>
      <c r="O955" s="2">
        <v>12969.4</v>
      </c>
      <c r="P955" s="2">
        <v>12933.56</v>
      </c>
      <c r="Q955" s="2">
        <v>12968.05</v>
      </c>
    </row>
    <row r="956" spans="1:17" x14ac:dyDescent="0.35">
      <c r="A956" s="9">
        <v>43049</v>
      </c>
      <c r="B956">
        <v>196.76</v>
      </c>
      <c r="C956">
        <v>196.76</v>
      </c>
      <c r="D956">
        <v>196.76</v>
      </c>
      <c r="E956">
        <v>196.76</v>
      </c>
      <c r="M956" s="9">
        <v>43014</v>
      </c>
      <c r="N956" s="2">
        <v>12979.34</v>
      </c>
      <c r="O956" s="2">
        <v>12993.53</v>
      </c>
      <c r="P956" s="2">
        <v>12941.15</v>
      </c>
      <c r="Q956" s="2">
        <v>12955.94</v>
      </c>
    </row>
    <row r="957" spans="1:17" x14ac:dyDescent="0.35">
      <c r="A957" s="9">
        <v>43052</v>
      </c>
      <c r="B957">
        <v>195.53</v>
      </c>
      <c r="C957">
        <v>195.53</v>
      </c>
      <c r="D957">
        <v>195.53</v>
      </c>
      <c r="E957">
        <v>195.53</v>
      </c>
      <c r="M957" s="9">
        <v>43017</v>
      </c>
      <c r="N957" s="2">
        <v>12975.86</v>
      </c>
      <c r="O957" s="2">
        <v>12996.64</v>
      </c>
      <c r="P957" s="2">
        <v>12943.55</v>
      </c>
      <c r="Q957" s="2">
        <v>12976.4</v>
      </c>
    </row>
    <row r="958" spans="1:17" x14ac:dyDescent="0.35">
      <c r="A958" s="9">
        <v>43053</v>
      </c>
      <c r="B958">
        <v>195.11</v>
      </c>
      <c r="C958">
        <v>195.11</v>
      </c>
      <c r="D958">
        <v>195.11</v>
      </c>
      <c r="E958">
        <v>195.11</v>
      </c>
      <c r="M958" s="9">
        <v>43018</v>
      </c>
      <c r="N958" s="2">
        <v>12959.72</v>
      </c>
      <c r="O958" s="2">
        <v>12980.45</v>
      </c>
      <c r="P958" s="2">
        <v>12909.28</v>
      </c>
      <c r="Q958" s="2">
        <v>12949.25</v>
      </c>
    </row>
    <row r="959" spans="1:17" x14ac:dyDescent="0.35">
      <c r="A959" s="9">
        <v>43054</v>
      </c>
      <c r="B959">
        <v>193.86</v>
      </c>
      <c r="C959">
        <v>193.86</v>
      </c>
      <c r="D959">
        <v>193.86</v>
      </c>
      <c r="E959">
        <v>193.86</v>
      </c>
      <c r="M959" s="9">
        <v>43019</v>
      </c>
      <c r="N959" s="2">
        <v>12965.28</v>
      </c>
      <c r="O959" s="2">
        <v>12976.32</v>
      </c>
      <c r="P959" s="2">
        <v>12925.24</v>
      </c>
      <c r="Q959" s="2">
        <v>12970.68</v>
      </c>
    </row>
    <row r="960" spans="1:17" x14ac:dyDescent="0.35">
      <c r="A960" s="9">
        <v>43055</v>
      </c>
      <c r="B960">
        <v>195.87</v>
      </c>
      <c r="C960">
        <v>195.87</v>
      </c>
      <c r="D960">
        <v>195.87</v>
      </c>
      <c r="E960">
        <v>195.87</v>
      </c>
      <c r="M960" s="9">
        <v>43020</v>
      </c>
      <c r="N960" s="2">
        <v>12977.27</v>
      </c>
      <c r="O960" s="2">
        <v>13002.34</v>
      </c>
      <c r="P960" s="2">
        <v>12945.07</v>
      </c>
      <c r="Q960" s="2">
        <v>12982.89</v>
      </c>
    </row>
    <row r="961" spans="1:17" x14ac:dyDescent="0.35">
      <c r="A961" s="9">
        <v>43056</v>
      </c>
      <c r="B961">
        <v>195.38</v>
      </c>
      <c r="C961">
        <v>195.38</v>
      </c>
      <c r="D961">
        <v>195.38</v>
      </c>
      <c r="E961">
        <v>195.38</v>
      </c>
      <c r="M961" s="9">
        <v>43021</v>
      </c>
      <c r="N961" s="2">
        <v>12995.08</v>
      </c>
      <c r="O961" s="2">
        <v>13036.74</v>
      </c>
      <c r="P961" s="2">
        <v>12964.35</v>
      </c>
      <c r="Q961" s="2">
        <v>12991.87</v>
      </c>
    </row>
    <row r="962" spans="1:17" x14ac:dyDescent="0.35">
      <c r="A962" s="9">
        <v>43059</v>
      </c>
      <c r="B962">
        <v>196.28</v>
      </c>
      <c r="C962">
        <v>196.28</v>
      </c>
      <c r="D962">
        <v>196.28</v>
      </c>
      <c r="E962">
        <v>196.28</v>
      </c>
      <c r="M962" s="9">
        <v>43024</v>
      </c>
      <c r="N962" s="2">
        <v>13017.18</v>
      </c>
      <c r="O962" s="2">
        <v>13026.45</v>
      </c>
      <c r="P962" s="2">
        <v>13000.38</v>
      </c>
      <c r="Q962" s="2">
        <v>13003.7</v>
      </c>
    </row>
    <row r="963" spans="1:17" x14ac:dyDescent="0.35">
      <c r="A963" s="9">
        <v>43060</v>
      </c>
      <c r="B963">
        <v>198.33</v>
      </c>
      <c r="C963">
        <v>198.33</v>
      </c>
      <c r="D963">
        <v>198.33</v>
      </c>
      <c r="E963">
        <v>198.33</v>
      </c>
      <c r="M963" s="9">
        <v>43025</v>
      </c>
      <c r="N963" s="2">
        <v>12995.84</v>
      </c>
      <c r="O963" s="2">
        <v>13034.42</v>
      </c>
      <c r="P963" s="2">
        <v>12967.35</v>
      </c>
      <c r="Q963" s="2">
        <v>12995.06</v>
      </c>
    </row>
    <row r="964" spans="1:17" x14ac:dyDescent="0.35">
      <c r="A964" s="9">
        <v>43061</v>
      </c>
      <c r="B964">
        <v>198.11</v>
      </c>
      <c r="C964">
        <v>198.11</v>
      </c>
      <c r="D964">
        <v>198.11</v>
      </c>
      <c r="E964">
        <v>198.11</v>
      </c>
      <c r="M964" s="9">
        <v>43026</v>
      </c>
      <c r="N964" s="2">
        <v>13012.8</v>
      </c>
      <c r="O964" s="2">
        <v>13094.76</v>
      </c>
      <c r="P964" s="2">
        <v>13003.92</v>
      </c>
      <c r="Q964" s="2">
        <v>13043.03</v>
      </c>
    </row>
    <row r="965" spans="1:17" x14ac:dyDescent="0.35">
      <c r="A965" s="9">
        <v>43062</v>
      </c>
      <c r="B965">
        <v>197.52</v>
      </c>
      <c r="C965">
        <v>197.52</v>
      </c>
      <c r="D965">
        <v>197.52</v>
      </c>
      <c r="E965">
        <v>197.52</v>
      </c>
      <c r="M965" s="9">
        <v>43027</v>
      </c>
      <c r="N965" s="2">
        <v>13036.28</v>
      </c>
      <c r="O965" s="2">
        <v>13042.62</v>
      </c>
      <c r="P965" s="2">
        <v>12911.58</v>
      </c>
      <c r="Q965" s="2">
        <v>12990.1</v>
      </c>
    </row>
    <row r="966" spans="1:17" x14ac:dyDescent="0.35">
      <c r="A966" s="9">
        <v>43063</v>
      </c>
      <c r="B966">
        <v>196.73</v>
      </c>
      <c r="C966">
        <v>196.73</v>
      </c>
      <c r="D966">
        <v>196.73</v>
      </c>
      <c r="E966">
        <v>196.73</v>
      </c>
      <c r="M966" s="9">
        <v>43028</v>
      </c>
      <c r="N966" s="2">
        <v>13057.78</v>
      </c>
      <c r="O966" s="2">
        <v>13063.57</v>
      </c>
      <c r="P966" s="2">
        <v>12956.42</v>
      </c>
      <c r="Q966" s="2">
        <v>12991.28</v>
      </c>
    </row>
    <row r="967" spans="1:17" x14ac:dyDescent="0.35">
      <c r="A967" s="9">
        <v>43066</v>
      </c>
      <c r="B967">
        <v>196.34</v>
      </c>
      <c r="C967">
        <v>196.34</v>
      </c>
      <c r="D967">
        <v>196.34</v>
      </c>
      <c r="E967">
        <v>196.34</v>
      </c>
      <c r="M967" s="9">
        <v>43031</v>
      </c>
      <c r="N967" s="2">
        <v>13014.57</v>
      </c>
      <c r="O967" s="2">
        <v>13069.4</v>
      </c>
      <c r="P967" s="2">
        <v>12973.43</v>
      </c>
      <c r="Q967" s="2">
        <v>13003.14</v>
      </c>
    </row>
    <row r="968" spans="1:17" x14ac:dyDescent="0.35">
      <c r="A968" s="9">
        <v>43067</v>
      </c>
      <c r="B968">
        <v>198.85</v>
      </c>
      <c r="C968">
        <v>198.85</v>
      </c>
      <c r="D968">
        <v>198.85</v>
      </c>
      <c r="E968">
        <v>198.85</v>
      </c>
      <c r="M968" s="9">
        <v>43032</v>
      </c>
      <c r="N968" s="2">
        <v>12998.66</v>
      </c>
      <c r="O968" s="2">
        <v>13055.65</v>
      </c>
      <c r="P968" s="2">
        <v>12983.38</v>
      </c>
      <c r="Q968" s="2">
        <v>13013.19</v>
      </c>
    </row>
    <row r="969" spans="1:17" x14ac:dyDescent="0.35">
      <c r="A969" s="9">
        <v>43068</v>
      </c>
      <c r="B969">
        <v>197.74</v>
      </c>
      <c r="C969">
        <v>197.74</v>
      </c>
      <c r="D969">
        <v>197.74</v>
      </c>
      <c r="E969">
        <v>197.74</v>
      </c>
      <c r="M969" s="9">
        <v>43033</v>
      </c>
      <c r="N969" s="2">
        <v>12998.44</v>
      </c>
      <c r="O969" s="2">
        <v>13049.47</v>
      </c>
      <c r="P969" s="2">
        <v>12931.22</v>
      </c>
      <c r="Q969" s="2">
        <v>12953.41</v>
      </c>
    </row>
    <row r="970" spans="1:17" x14ac:dyDescent="0.35">
      <c r="A970" s="9">
        <v>43069</v>
      </c>
      <c r="B970">
        <v>197.24</v>
      </c>
      <c r="C970">
        <v>197.24</v>
      </c>
      <c r="D970">
        <v>197.24</v>
      </c>
      <c r="E970">
        <v>197.24</v>
      </c>
      <c r="M970" s="9">
        <v>43034</v>
      </c>
      <c r="N970" s="2">
        <v>12955.43</v>
      </c>
      <c r="O970" s="2">
        <v>13144.65</v>
      </c>
      <c r="P970" s="2">
        <v>12940.83</v>
      </c>
      <c r="Q970" s="2">
        <v>13133.28</v>
      </c>
    </row>
    <row r="971" spans="1:17" x14ac:dyDescent="0.35">
      <c r="A971" s="9">
        <v>43070</v>
      </c>
      <c r="B971">
        <v>196.55</v>
      </c>
      <c r="C971">
        <v>196.55</v>
      </c>
      <c r="D971">
        <v>196.55</v>
      </c>
      <c r="E971">
        <v>196.55</v>
      </c>
      <c r="M971" s="9">
        <v>43035</v>
      </c>
      <c r="N971" s="2">
        <v>13186.55</v>
      </c>
      <c r="O971" s="2">
        <v>13249.03</v>
      </c>
      <c r="P971" s="2">
        <v>13186.55</v>
      </c>
      <c r="Q971" s="2">
        <v>13217.54</v>
      </c>
    </row>
    <row r="972" spans="1:17" x14ac:dyDescent="0.35">
      <c r="A972" s="9">
        <v>43073</v>
      </c>
      <c r="B972">
        <v>196.56</v>
      </c>
      <c r="C972">
        <v>196.56</v>
      </c>
      <c r="D972">
        <v>196.56</v>
      </c>
      <c r="E972">
        <v>196.56</v>
      </c>
      <c r="M972" s="9">
        <v>43038</v>
      </c>
      <c r="N972" s="2">
        <v>13227.85</v>
      </c>
      <c r="O972" s="2">
        <v>13255.38</v>
      </c>
      <c r="P972" s="2">
        <v>13214.6</v>
      </c>
      <c r="Q972" s="2">
        <v>13229.57</v>
      </c>
    </row>
    <row r="973" spans="1:17" x14ac:dyDescent="0.35">
      <c r="A973" s="9">
        <v>43074</v>
      </c>
      <c r="B973">
        <v>196.02</v>
      </c>
      <c r="C973">
        <v>196.02</v>
      </c>
      <c r="D973">
        <v>196.02</v>
      </c>
      <c r="E973">
        <v>196.02</v>
      </c>
      <c r="M973" s="9">
        <v>43040</v>
      </c>
      <c r="N973" s="2">
        <v>13342.44</v>
      </c>
      <c r="O973" s="2">
        <v>13488.59</v>
      </c>
      <c r="P973" s="2">
        <v>13341.3</v>
      </c>
      <c r="Q973" s="2">
        <v>13465.51</v>
      </c>
    </row>
    <row r="974" spans="1:17" x14ac:dyDescent="0.35">
      <c r="A974" s="9">
        <v>43075</v>
      </c>
      <c r="B974">
        <v>195.42</v>
      </c>
      <c r="C974">
        <v>195.42</v>
      </c>
      <c r="D974">
        <v>195.42</v>
      </c>
      <c r="E974">
        <v>195.42</v>
      </c>
      <c r="M974" s="9">
        <v>43041</v>
      </c>
      <c r="N974" s="2">
        <v>13448.52</v>
      </c>
      <c r="O974" s="2">
        <v>13460.86</v>
      </c>
      <c r="P974" s="2">
        <v>13405.91</v>
      </c>
      <c r="Q974" s="2">
        <v>13440.93</v>
      </c>
    </row>
    <row r="975" spans="1:17" x14ac:dyDescent="0.35">
      <c r="A975" s="9">
        <v>43076</v>
      </c>
      <c r="B975">
        <v>195.9</v>
      </c>
      <c r="C975">
        <v>195.9</v>
      </c>
      <c r="D975">
        <v>195.9</v>
      </c>
      <c r="E975">
        <v>195.9</v>
      </c>
      <c r="M975" s="9">
        <v>43042</v>
      </c>
      <c r="N975" s="2">
        <v>13476.53</v>
      </c>
      <c r="O975" s="2">
        <v>13505.01</v>
      </c>
      <c r="P975" s="2">
        <v>13430.22</v>
      </c>
      <c r="Q975" s="2">
        <v>13478.86</v>
      </c>
    </row>
    <row r="976" spans="1:17" x14ac:dyDescent="0.35">
      <c r="A976" s="9">
        <v>43077</v>
      </c>
      <c r="B976">
        <v>196.42</v>
      </c>
      <c r="C976">
        <v>196.42</v>
      </c>
      <c r="D976">
        <v>196.42</v>
      </c>
      <c r="E976">
        <v>196.42</v>
      </c>
      <c r="M976" s="9">
        <v>43045</v>
      </c>
      <c r="N976" s="2">
        <v>13459.42</v>
      </c>
      <c r="O976" s="2">
        <v>13481.23</v>
      </c>
      <c r="P976" s="2">
        <v>13441.66</v>
      </c>
      <c r="Q976" s="2">
        <v>13468.79</v>
      </c>
    </row>
    <row r="977" spans="1:17" x14ac:dyDescent="0.35">
      <c r="A977" s="9">
        <v>43080</v>
      </c>
      <c r="B977">
        <v>197.28</v>
      </c>
      <c r="C977">
        <v>197.28</v>
      </c>
      <c r="D977">
        <v>197.28</v>
      </c>
      <c r="E977">
        <v>197.28</v>
      </c>
      <c r="M977" s="9">
        <v>43046</v>
      </c>
      <c r="N977" s="2">
        <v>13517.98</v>
      </c>
      <c r="O977" s="2">
        <v>13525.56</v>
      </c>
      <c r="P977" s="2">
        <v>13369.85</v>
      </c>
      <c r="Q977" s="2">
        <v>13379.27</v>
      </c>
    </row>
    <row r="978" spans="1:17" x14ac:dyDescent="0.35">
      <c r="A978" s="9">
        <v>43081</v>
      </c>
      <c r="B978">
        <v>198.16</v>
      </c>
      <c r="C978">
        <v>198.16</v>
      </c>
      <c r="D978">
        <v>198.16</v>
      </c>
      <c r="E978">
        <v>198.16</v>
      </c>
      <c r="M978" s="9">
        <v>43047</v>
      </c>
      <c r="N978" s="2">
        <v>13404.58</v>
      </c>
      <c r="O978" s="2">
        <v>13419.77</v>
      </c>
      <c r="P978" s="2">
        <v>13345.11</v>
      </c>
      <c r="Q978" s="2">
        <v>13382.42</v>
      </c>
    </row>
    <row r="979" spans="1:17" x14ac:dyDescent="0.35">
      <c r="A979" s="9">
        <v>43082</v>
      </c>
      <c r="B979">
        <v>197.67</v>
      </c>
      <c r="C979">
        <v>197.67</v>
      </c>
      <c r="D979">
        <v>197.67</v>
      </c>
      <c r="E979">
        <v>197.67</v>
      </c>
      <c r="M979" s="9">
        <v>43048</v>
      </c>
      <c r="N979" s="2">
        <v>13378.96</v>
      </c>
      <c r="O979" s="2">
        <v>13402.05</v>
      </c>
      <c r="P979" s="2">
        <v>13175.22</v>
      </c>
      <c r="Q979" s="2">
        <v>13182.56</v>
      </c>
    </row>
    <row r="980" spans="1:17" x14ac:dyDescent="0.35">
      <c r="A980" s="9">
        <v>43083</v>
      </c>
      <c r="B980">
        <v>196.15</v>
      </c>
      <c r="C980">
        <v>196.15</v>
      </c>
      <c r="D980">
        <v>196.15</v>
      </c>
      <c r="E980">
        <v>196.15</v>
      </c>
      <c r="M980" s="9">
        <v>43049</v>
      </c>
      <c r="N980" s="2">
        <v>13206.35</v>
      </c>
      <c r="O980" s="2">
        <v>13216.97</v>
      </c>
      <c r="P980" s="2">
        <v>13111.65</v>
      </c>
      <c r="Q980" s="2">
        <v>13127.47</v>
      </c>
    </row>
    <row r="981" spans="1:17" x14ac:dyDescent="0.35">
      <c r="A981" s="9">
        <v>43084</v>
      </c>
      <c r="B981">
        <v>196.84</v>
      </c>
      <c r="C981">
        <v>196.84</v>
      </c>
      <c r="D981">
        <v>196.84</v>
      </c>
      <c r="E981">
        <v>196.84</v>
      </c>
      <c r="M981" s="9">
        <v>43052</v>
      </c>
      <c r="N981" s="2">
        <v>13150.78</v>
      </c>
      <c r="O981" s="2">
        <v>13163.94</v>
      </c>
      <c r="P981" s="2">
        <v>12960.65</v>
      </c>
      <c r="Q981" s="2">
        <v>13074.42</v>
      </c>
    </row>
    <row r="982" spans="1:17" x14ac:dyDescent="0.35">
      <c r="A982" s="9">
        <v>43087</v>
      </c>
      <c r="B982">
        <v>198.64</v>
      </c>
      <c r="C982">
        <v>198.64</v>
      </c>
      <c r="D982">
        <v>198.64</v>
      </c>
      <c r="E982">
        <v>198.64</v>
      </c>
      <c r="M982" s="9">
        <v>43053</v>
      </c>
      <c r="N982" s="2">
        <v>13101.09</v>
      </c>
      <c r="O982" s="2">
        <v>13139.27</v>
      </c>
      <c r="P982" s="2">
        <v>13000.15</v>
      </c>
      <c r="Q982" s="2">
        <v>13033.48</v>
      </c>
    </row>
    <row r="983" spans="1:17" x14ac:dyDescent="0.35">
      <c r="A983" s="9">
        <v>43088</v>
      </c>
      <c r="B983">
        <v>197.99</v>
      </c>
      <c r="C983">
        <v>197.99</v>
      </c>
      <c r="D983">
        <v>197.99</v>
      </c>
      <c r="E983">
        <v>197.99</v>
      </c>
      <c r="M983" s="9">
        <v>43054</v>
      </c>
      <c r="N983" s="2">
        <v>12963.09</v>
      </c>
      <c r="O983" s="2">
        <v>12996.12</v>
      </c>
      <c r="P983" s="2">
        <v>12847.88</v>
      </c>
      <c r="Q983" s="2">
        <v>12976.37</v>
      </c>
    </row>
    <row r="984" spans="1:17" x14ac:dyDescent="0.35">
      <c r="A984" s="9">
        <v>43089</v>
      </c>
      <c r="B984">
        <v>196.99</v>
      </c>
      <c r="C984">
        <v>196.99</v>
      </c>
      <c r="D984">
        <v>196.99</v>
      </c>
      <c r="E984">
        <v>196.99</v>
      </c>
      <c r="M984" s="9">
        <v>43055</v>
      </c>
      <c r="N984" s="2">
        <v>13024.39</v>
      </c>
      <c r="O984" s="2">
        <v>13071.94</v>
      </c>
      <c r="P984" s="2">
        <v>13008.02</v>
      </c>
      <c r="Q984" s="2">
        <v>13047.22</v>
      </c>
    </row>
    <row r="985" spans="1:17" x14ac:dyDescent="0.35">
      <c r="A985" s="9">
        <v>43090</v>
      </c>
      <c r="B985">
        <v>198.34</v>
      </c>
      <c r="C985">
        <v>198.34</v>
      </c>
      <c r="D985">
        <v>198.34</v>
      </c>
      <c r="E985">
        <v>198.34</v>
      </c>
      <c r="M985" s="9">
        <v>43056</v>
      </c>
      <c r="N985" s="2">
        <v>13051.71</v>
      </c>
      <c r="O985" s="2">
        <v>13089.72</v>
      </c>
      <c r="P985" s="2">
        <v>12984.67</v>
      </c>
      <c r="Q985" s="2">
        <v>12993.73</v>
      </c>
    </row>
    <row r="986" spans="1:17" x14ac:dyDescent="0.35">
      <c r="A986" s="9">
        <v>43091</v>
      </c>
      <c r="B986">
        <v>198.68</v>
      </c>
      <c r="C986">
        <v>198.68</v>
      </c>
      <c r="D986">
        <v>198.68</v>
      </c>
      <c r="E986">
        <v>198.68</v>
      </c>
      <c r="M986" s="9">
        <v>43059</v>
      </c>
      <c r="N986" s="2">
        <v>12932.81</v>
      </c>
      <c r="O986" s="2">
        <v>13085.17</v>
      </c>
      <c r="P986" s="2">
        <v>12926.13</v>
      </c>
      <c r="Q986" s="2">
        <v>13058.66</v>
      </c>
    </row>
    <row r="987" spans="1:17" x14ac:dyDescent="0.35">
      <c r="A987" s="9">
        <v>43096</v>
      </c>
      <c r="B987">
        <v>198.76</v>
      </c>
      <c r="C987">
        <v>198.76</v>
      </c>
      <c r="D987">
        <v>198.76</v>
      </c>
      <c r="E987">
        <v>198.76</v>
      </c>
      <c r="M987" s="9">
        <v>43060</v>
      </c>
      <c r="N987" s="2">
        <v>13042.94</v>
      </c>
      <c r="O987" s="2">
        <v>13209.01</v>
      </c>
      <c r="P987" s="2">
        <v>13026.77</v>
      </c>
      <c r="Q987" s="2">
        <v>13167.54</v>
      </c>
    </row>
    <row r="988" spans="1:17" x14ac:dyDescent="0.35">
      <c r="A988" s="9">
        <v>43097</v>
      </c>
      <c r="B988">
        <v>198.88</v>
      </c>
      <c r="C988">
        <v>198.88</v>
      </c>
      <c r="D988">
        <v>198.88</v>
      </c>
      <c r="E988">
        <v>198.88</v>
      </c>
      <c r="M988" s="9">
        <v>43061</v>
      </c>
      <c r="N988" s="2">
        <v>13171.36</v>
      </c>
      <c r="O988" s="2">
        <v>13191.96</v>
      </c>
      <c r="P988" s="2">
        <v>13008.97</v>
      </c>
      <c r="Q988" s="2">
        <v>13015.04</v>
      </c>
    </row>
    <row r="989" spans="1:17" x14ac:dyDescent="0.35">
      <c r="A989" s="9">
        <v>43098</v>
      </c>
      <c r="B989">
        <v>197.84</v>
      </c>
      <c r="C989">
        <v>197.84</v>
      </c>
      <c r="D989">
        <v>197.84</v>
      </c>
      <c r="E989">
        <v>197.84</v>
      </c>
      <c r="M989" s="9">
        <v>43062</v>
      </c>
      <c r="N989" s="2">
        <v>12943.49</v>
      </c>
      <c r="O989" s="2">
        <v>13049.08</v>
      </c>
      <c r="P989" s="2">
        <v>12921.15</v>
      </c>
      <c r="Q989" s="2">
        <v>13008.55</v>
      </c>
    </row>
    <row r="990" spans="1:17" x14ac:dyDescent="0.35">
      <c r="A990" s="9">
        <v>43102</v>
      </c>
      <c r="B990">
        <v>198.3</v>
      </c>
      <c r="C990">
        <v>198.3</v>
      </c>
      <c r="D990">
        <v>198.3</v>
      </c>
      <c r="E990">
        <v>198.3</v>
      </c>
      <c r="M990" s="9">
        <v>43063</v>
      </c>
      <c r="N990" s="2">
        <v>13023.52</v>
      </c>
      <c r="O990" s="2">
        <v>13160.81</v>
      </c>
      <c r="P990" s="2">
        <v>12981.68</v>
      </c>
      <c r="Q990" s="2">
        <v>13059.84</v>
      </c>
    </row>
    <row r="991" spans="1:17" x14ac:dyDescent="0.35">
      <c r="A991" s="9">
        <v>43103</v>
      </c>
      <c r="B991">
        <v>199.42</v>
      </c>
      <c r="C991">
        <v>199.42</v>
      </c>
      <c r="D991">
        <v>199.42</v>
      </c>
      <c r="E991">
        <v>199.42</v>
      </c>
      <c r="M991" s="9">
        <v>43066</v>
      </c>
      <c r="N991" s="2">
        <v>13036.74</v>
      </c>
      <c r="O991" s="2">
        <v>13117.76</v>
      </c>
      <c r="P991" s="2">
        <v>12989.37</v>
      </c>
      <c r="Q991" s="2">
        <v>13000.2</v>
      </c>
    </row>
    <row r="992" spans="1:17" x14ac:dyDescent="0.35">
      <c r="A992" s="9">
        <v>43104</v>
      </c>
      <c r="B992">
        <v>199.57</v>
      </c>
      <c r="C992">
        <v>199.57</v>
      </c>
      <c r="D992">
        <v>199.57</v>
      </c>
      <c r="E992">
        <v>199.57</v>
      </c>
      <c r="M992" s="9">
        <v>43067</v>
      </c>
      <c r="N992" s="2">
        <v>13008.94</v>
      </c>
      <c r="O992" s="2">
        <v>13071.01</v>
      </c>
      <c r="P992" s="2">
        <v>12966.38</v>
      </c>
      <c r="Q992" s="2">
        <v>13059.53</v>
      </c>
    </row>
    <row r="993" spans="1:17" x14ac:dyDescent="0.35">
      <c r="A993" s="9">
        <v>43105</v>
      </c>
      <c r="B993">
        <v>201.43</v>
      </c>
      <c r="C993">
        <v>201.43</v>
      </c>
      <c r="D993">
        <v>201.43</v>
      </c>
      <c r="E993">
        <v>201.43</v>
      </c>
      <c r="M993" s="9">
        <v>43068</v>
      </c>
      <c r="N993" s="2">
        <v>13153.74</v>
      </c>
      <c r="O993" s="2">
        <v>13196.15</v>
      </c>
      <c r="P993" s="2">
        <v>13037.34</v>
      </c>
      <c r="Q993" s="2">
        <v>13061.87</v>
      </c>
    </row>
    <row r="994" spans="1:17" x14ac:dyDescent="0.35">
      <c r="A994" s="9">
        <v>43108</v>
      </c>
      <c r="B994">
        <v>203.58</v>
      </c>
      <c r="C994">
        <v>203.58</v>
      </c>
      <c r="D994">
        <v>203.58</v>
      </c>
      <c r="E994">
        <v>203.58</v>
      </c>
      <c r="M994" s="9">
        <v>43069</v>
      </c>
      <c r="N994" s="2">
        <v>13060.56</v>
      </c>
      <c r="O994" s="2">
        <v>13177.57</v>
      </c>
      <c r="P994" s="2">
        <v>13023.98</v>
      </c>
      <c r="Q994" s="2">
        <v>13023.98</v>
      </c>
    </row>
    <row r="995" spans="1:17" x14ac:dyDescent="0.35">
      <c r="A995" s="9">
        <v>43109</v>
      </c>
      <c r="B995">
        <v>202.69</v>
      </c>
      <c r="C995">
        <v>202.69</v>
      </c>
      <c r="D995">
        <v>202.69</v>
      </c>
      <c r="E995">
        <v>202.69</v>
      </c>
      <c r="M995" s="9">
        <v>43070</v>
      </c>
      <c r="N995" s="2">
        <v>13044.15</v>
      </c>
      <c r="O995" s="2">
        <v>13064.29</v>
      </c>
      <c r="P995" s="2">
        <v>12810.13</v>
      </c>
      <c r="Q995" s="2">
        <v>12861.49</v>
      </c>
    </row>
    <row r="996" spans="1:17" x14ac:dyDescent="0.35">
      <c r="A996" s="9">
        <v>43110</v>
      </c>
      <c r="B996">
        <v>200.66</v>
      </c>
      <c r="C996">
        <v>200.66</v>
      </c>
      <c r="D996">
        <v>200.66</v>
      </c>
      <c r="E996">
        <v>200.66</v>
      </c>
      <c r="M996" s="9">
        <v>43073</v>
      </c>
      <c r="N996" s="2">
        <v>13038.77</v>
      </c>
      <c r="O996" s="2">
        <v>13117.75</v>
      </c>
      <c r="P996" s="2">
        <v>12974.32</v>
      </c>
      <c r="Q996" s="2">
        <v>13058.55</v>
      </c>
    </row>
    <row r="997" spans="1:17" x14ac:dyDescent="0.35">
      <c r="A997" s="9">
        <v>43111</v>
      </c>
      <c r="B997">
        <v>201.15</v>
      </c>
      <c r="C997">
        <v>201.15</v>
      </c>
      <c r="D997">
        <v>201.15</v>
      </c>
      <c r="E997">
        <v>201.15</v>
      </c>
      <c r="M997" s="9">
        <v>43074</v>
      </c>
      <c r="N997" s="2">
        <v>13056.82</v>
      </c>
      <c r="O997" s="2">
        <v>13094.38</v>
      </c>
      <c r="P997" s="2">
        <v>12960.59</v>
      </c>
      <c r="Q997" s="2">
        <v>13048.54</v>
      </c>
    </row>
    <row r="998" spans="1:17" x14ac:dyDescent="0.35">
      <c r="A998" s="9">
        <v>43112</v>
      </c>
      <c r="B998">
        <v>200.82</v>
      </c>
      <c r="C998">
        <v>200.82</v>
      </c>
      <c r="D998">
        <v>200.82</v>
      </c>
      <c r="E998">
        <v>200.82</v>
      </c>
      <c r="M998" s="9">
        <v>43075</v>
      </c>
      <c r="N998" s="2">
        <v>12897.43</v>
      </c>
      <c r="O998" s="2">
        <v>13033.75</v>
      </c>
      <c r="P998" s="2">
        <v>12864.68</v>
      </c>
      <c r="Q998" s="2">
        <v>12998.85</v>
      </c>
    </row>
    <row r="999" spans="1:17" x14ac:dyDescent="0.35">
      <c r="A999" s="9">
        <v>43115</v>
      </c>
      <c r="B999">
        <v>199.41</v>
      </c>
      <c r="C999">
        <v>199.41</v>
      </c>
      <c r="D999">
        <v>199.41</v>
      </c>
      <c r="E999">
        <v>199.41</v>
      </c>
      <c r="M999" s="9">
        <v>43076</v>
      </c>
      <c r="N999" s="2">
        <v>13026.3</v>
      </c>
      <c r="O999" s="2">
        <v>13083.08</v>
      </c>
      <c r="P999" s="10">
        <v>12989</v>
      </c>
      <c r="Q999" s="2">
        <v>13045.15</v>
      </c>
    </row>
    <row r="1000" spans="1:17" x14ac:dyDescent="0.35">
      <c r="A1000" s="9">
        <v>43116</v>
      </c>
      <c r="B1000">
        <v>200.04</v>
      </c>
      <c r="C1000">
        <v>200.04</v>
      </c>
      <c r="D1000">
        <v>200.04</v>
      </c>
      <c r="E1000">
        <v>200.04</v>
      </c>
      <c r="M1000" s="9">
        <v>43077</v>
      </c>
      <c r="N1000" s="2">
        <v>13146.82</v>
      </c>
      <c r="O1000" s="2">
        <v>13240.92</v>
      </c>
      <c r="P1000" s="2">
        <v>13136.78</v>
      </c>
      <c r="Q1000" s="2">
        <v>13153.7</v>
      </c>
    </row>
    <row r="1001" spans="1:17" x14ac:dyDescent="0.35">
      <c r="A1001" s="9">
        <v>43117</v>
      </c>
      <c r="B1001">
        <v>200.43</v>
      </c>
      <c r="C1001">
        <v>200.43</v>
      </c>
      <c r="D1001">
        <v>200.43</v>
      </c>
      <c r="E1001">
        <v>200.43</v>
      </c>
      <c r="M1001" s="9">
        <v>43080</v>
      </c>
      <c r="N1001" s="2">
        <v>13181.85</v>
      </c>
      <c r="O1001" s="2">
        <v>13192.42</v>
      </c>
      <c r="P1001" s="2">
        <v>13112.82</v>
      </c>
      <c r="Q1001" s="2">
        <v>13123.65</v>
      </c>
    </row>
    <row r="1002" spans="1:17" x14ac:dyDescent="0.35">
      <c r="A1002" s="9">
        <v>43118</v>
      </c>
      <c r="B1002">
        <v>200.81</v>
      </c>
      <c r="C1002">
        <v>200.81</v>
      </c>
      <c r="D1002">
        <v>200.81</v>
      </c>
      <c r="E1002">
        <v>200.81</v>
      </c>
      <c r="M1002" s="9">
        <v>43081</v>
      </c>
      <c r="N1002" s="2">
        <v>13131.41</v>
      </c>
      <c r="O1002" s="2">
        <v>13183.83</v>
      </c>
      <c r="P1002" s="2">
        <v>13079.86</v>
      </c>
      <c r="Q1002" s="2">
        <v>13183.53</v>
      </c>
    </row>
    <row r="1003" spans="1:17" x14ac:dyDescent="0.35">
      <c r="A1003" s="9">
        <v>43119</v>
      </c>
      <c r="B1003">
        <v>202.13</v>
      </c>
      <c r="C1003">
        <v>202.13</v>
      </c>
      <c r="D1003">
        <v>202.13</v>
      </c>
      <c r="E1003">
        <v>202.13</v>
      </c>
      <c r="M1003" s="9">
        <v>43082</v>
      </c>
      <c r="N1003" s="2">
        <v>13148.52</v>
      </c>
      <c r="O1003" s="2">
        <v>13188.07</v>
      </c>
      <c r="P1003" s="2">
        <v>13120.4</v>
      </c>
      <c r="Q1003" s="2">
        <v>13125.64</v>
      </c>
    </row>
    <row r="1004" spans="1:17" x14ac:dyDescent="0.35">
      <c r="A1004" s="9">
        <v>43122</v>
      </c>
      <c r="B1004">
        <v>202.07</v>
      </c>
      <c r="C1004">
        <v>202.07</v>
      </c>
      <c r="D1004">
        <v>202.07</v>
      </c>
      <c r="E1004">
        <v>202.07</v>
      </c>
      <c r="M1004" s="9">
        <v>43083</v>
      </c>
      <c r="N1004" s="2">
        <v>13107.11</v>
      </c>
      <c r="O1004" s="2">
        <v>13159.48</v>
      </c>
      <c r="P1004" s="2">
        <v>13011.97</v>
      </c>
      <c r="Q1004" s="2">
        <v>13068.08</v>
      </c>
    </row>
    <row r="1005" spans="1:17" x14ac:dyDescent="0.35">
      <c r="A1005" s="9">
        <v>43123</v>
      </c>
      <c r="B1005">
        <v>202.01</v>
      </c>
      <c r="C1005">
        <v>202.01</v>
      </c>
      <c r="D1005">
        <v>202.01</v>
      </c>
      <c r="E1005">
        <v>202.01</v>
      </c>
      <c r="M1005" s="9">
        <v>43084</v>
      </c>
      <c r="N1005" s="2">
        <v>13027.84</v>
      </c>
      <c r="O1005" s="2">
        <v>13109.13</v>
      </c>
      <c r="P1005" s="2">
        <v>13008.07</v>
      </c>
      <c r="Q1005" s="2">
        <v>13103.56</v>
      </c>
    </row>
    <row r="1006" spans="1:17" x14ac:dyDescent="0.35">
      <c r="A1006" s="9">
        <v>43124</v>
      </c>
      <c r="B1006">
        <v>200.94</v>
      </c>
      <c r="C1006">
        <v>200.94</v>
      </c>
      <c r="D1006">
        <v>200.94</v>
      </c>
      <c r="E1006">
        <v>200.94</v>
      </c>
      <c r="M1006" s="9">
        <v>43087</v>
      </c>
      <c r="N1006" s="2">
        <v>13211.63</v>
      </c>
      <c r="O1006" s="2">
        <v>13331.95</v>
      </c>
      <c r="P1006" s="2">
        <v>13206.12</v>
      </c>
      <c r="Q1006" s="2">
        <v>13312.3</v>
      </c>
    </row>
    <row r="1007" spans="1:17" x14ac:dyDescent="0.35">
      <c r="A1007" s="9">
        <v>43125</v>
      </c>
      <c r="B1007">
        <v>198.86</v>
      </c>
      <c r="C1007">
        <v>198.86</v>
      </c>
      <c r="D1007">
        <v>198.86</v>
      </c>
      <c r="E1007">
        <v>198.86</v>
      </c>
      <c r="M1007" s="9">
        <v>43088</v>
      </c>
      <c r="N1007" s="2">
        <v>13314.73</v>
      </c>
      <c r="O1007" s="2">
        <v>13338.91</v>
      </c>
      <c r="P1007" s="2">
        <v>13213.19</v>
      </c>
      <c r="Q1007" s="2">
        <v>13215.79</v>
      </c>
    </row>
    <row r="1008" spans="1:17" x14ac:dyDescent="0.35">
      <c r="A1008" s="9">
        <v>43126</v>
      </c>
      <c r="B1008">
        <v>200.81</v>
      </c>
      <c r="C1008">
        <v>200.81</v>
      </c>
      <c r="D1008">
        <v>200.81</v>
      </c>
      <c r="E1008">
        <v>200.81</v>
      </c>
      <c r="M1008" s="9">
        <v>43089</v>
      </c>
      <c r="N1008" s="2">
        <v>13244.27</v>
      </c>
      <c r="O1008" s="2">
        <v>13252.67</v>
      </c>
      <c r="P1008" s="2">
        <v>13026.11</v>
      </c>
      <c r="Q1008" s="2">
        <v>13069.17</v>
      </c>
    </row>
    <row r="1009" spans="1:17" x14ac:dyDescent="0.35">
      <c r="A1009" s="9">
        <v>43129</v>
      </c>
      <c r="B1009">
        <v>200.12</v>
      </c>
      <c r="C1009">
        <v>200.12</v>
      </c>
      <c r="D1009">
        <v>200.12</v>
      </c>
      <c r="E1009">
        <v>200.12</v>
      </c>
      <c r="M1009" s="9">
        <v>43090</v>
      </c>
      <c r="N1009" s="2">
        <v>13065.79</v>
      </c>
      <c r="O1009" s="2">
        <v>13137.71</v>
      </c>
      <c r="P1009" s="2">
        <v>13013.63</v>
      </c>
      <c r="Q1009" s="2">
        <v>13109.74</v>
      </c>
    </row>
    <row r="1010" spans="1:17" x14ac:dyDescent="0.35">
      <c r="A1010" s="9">
        <v>43130</v>
      </c>
      <c r="B1010">
        <v>198.08</v>
      </c>
      <c r="C1010">
        <v>198.08</v>
      </c>
      <c r="D1010">
        <v>198.08</v>
      </c>
      <c r="E1010">
        <v>198.08</v>
      </c>
      <c r="M1010" s="9">
        <v>43091</v>
      </c>
      <c r="N1010" s="2">
        <v>13076.76</v>
      </c>
      <c r="O1010" s="2">
        <v>13108.56</v>
      </c>
      <c r="P1010" s="2">
        <v>13059.87</v>
      </c>
      <c r="Q1010" s="2">
        <v>13072.79</v>
      </c>
    </row>
    <row r="1011" spans="1:17" x14ac:dyDescent="0.35">
      <c r="A1011" s="9">
        <v>43131</v>
      </c>
      <c r="B1011">
        <v>197.03</v>
      </c>
      <c r="C1011">
        <v>197.03</v>
      </c>
      <c r="D1011">
        <v>197.03</v>
      </c>
      <c r="E1011">
        <v>197.03</v>
      </c>
      <c r="M1011" s="9">
        <v>43096</v>
      </c>
      <c r="N1011" s="2">
        <v>13070.19</v>
      </c>
      <c r="O1011" s="2">
        <v>13128.74</v>
      </c>
      <c r="P1011" s="2">
        <v>13020.43</v>
      </c>
      <c r="Q1011" s="2">
        <v>13070.02</v>
      </c>
    </row>
    <row r="1012" spans="1:17" x14ac:dyDescent="0.35">
      <c r="A1012" s="9">
        <v>43132</v>
      </c>
      <c r="B1012">
        <v>196.46</v>
      </c>
      <c r="C1012">
        <v>196.46</v>
      </c>
      <c r="D1012">
        <v>196.46</v>
      </c>
      <c r="E1012">
        <v>196.46</v>
      </c>
      <c r="M1012" s="9">
        <v>43097</v>
      </c>
      <c r="N1012" s="2">
        <v>13065.46</v>
      </c>
      <c r="O1012" s="2">
        <v>13069.4</v>
      </c>
      <c r="P1012" s="2">
        <v>12965.28</v>
      </c>
      <c r="Q1012" s="2">
        <v>12979.94</v>
      </c>
    </row>
    <row r="1013" spans="1:17" x14ac:dyDescent="0.35">
      <c r="A1013" s="9">
        <v>43133</v>
      </c>
      <c r="B1013">
        <v>193.5</v>
      </c>
      <c r="C1013">
        <v>193.5</v>
      </c>
      <c r="D1013">
        <v>193.5</v>
      </c>
      <c r="E1013">
        <v>193.5</v>
      </c>
      <c r="M1013" s="9">
        <v>43098</v>
      </c>
      <c r="N1013" s="2">
        <v>12980.09</v>
      </c>
      <c r="O1013" s="2">
        <v>12980.74</v>
      </c>
      <c r="P1013" s="2">
        <v>12911.73</v>
      </c>
      <c r="Q1013" s="2">
        <v>12917.64</v>
      </c>
    </row>
    <row r="1014" spans="1:17" x14ac:dyDescent="0.35">
      <c r="A1014" s="9">
        <v>43136</v>
      </c>
      <c r="B1014">
        <v>188.63</v>
      </c>
      <c r="C1014">
        <v>188.63</v>
      </c>
      <c r="D1014">
        <v>188.63</v>
      </c>
      <c r="E1014">
        <v>188.63</v>
      </c>
      <c r="M1014" s="9">
        <v>43102</v>
      </c>
      <c r="N1014" s="2">
        <v>12897.69</v>
      </c>
      <c r="O1014" s="2">
        <v>12924.16</v>
      </c>
      <c r="P1014" s="2">
        <v>12745.15</v>
      </c>
      <c r="Q1014" s="2">
        <v>12871.39</v>
      </c>
    </row>
    <row r="1015" spans="1:17" x14ac:dyDescent="0.35">
      <c r="A1015" s="9">
        <v>43137</v>
      </c>
      <c r="B1015">
        <v>187.56</v>
      </c>
      <c r="C1015">
        <v>187.56</v>
      </c>
      <c r="D1015">
        <v>187.56</v>
      </c>
      <c r="E1015">
        <v>187.56</v>
      </c>
      <c r="M1015" s="9">
        <v>43103</v>
      </c>
      <c r="N1015" s="2">
        <v>12916.18</v>
      </c>
      <c r="O1015" s="2">
        <v>13023.59</v>
      </c>
      <c r="P1015" s="2">
        <v>12893.05</v>
      </c>
      <c r="Q1015" s="2">
        <v>12978.21</v>
      </c>
    </row>
    <row r="1016" spans="1:17" x14ac:dyDescent="0.35">
      <c r="A1016" s="9">
        <v>43138</v>
      </c>
      <c r="B1016">
        <v>189.58</v>
      </c>
      <c r="C1016">
        <v>189.58</v>
      </c>
      <c r="D1016">
        <v>189.58</v>
      </c>
      <c r="E1016">
        <v>189.58</v>
      </c>
      <c r="M1016" s="9">
        <v>43104</v>
      </c>
      <c r="N1016" s="2">
        <v>13065.98</v>
      </c>
      <c r="O1016" s="2">
        <v>13208.35</v>
      </c>
      <c r="P1016" s="2">
        <v>13062.67</v>
      </c>
      <c r="Q1016" s="2">
        <v>13167.89</v>
      </c>
    </row>
    <row r="1017" spans="1:17" x14ac:dyDescent="0.35">
      <c r="A1017" s="9">
        <v>43139</v>
      </c>
      <c r="B1017">
        <v>186.63</v>
      </c>
      <c r="C1017">
        <v>186.63</v>
      </c>
      <c r="D1017">
        <v>186.63</v>
      </c>
      <c r="E1017">
        <v>186.63</v>
      </c>
      <c r="M1017" s="9">
        <v>43105</v>
      </c>
      <c r="N1017" s="2">
        <v>13219.11</v>
      </c>
      <c r="O1017" s="2">
        <v>13332.8</v>
      </c>
      <c r="P1017" s="2">
        <v>13219.11</v>
      </c>
      <c r="Q1017" s="2">
        <v>13319.64</v>
      </c>
    </row>
    <row r="1018" spans="1:17" x14ac:dyDescent="0.35">
      <c r="A1018" s="9">
        <v>43140</v>
      </c>
      <c r="B1018">
        <v>186.41</v>
      </c>
      <c r="C1018">
        <v>186.41</v>
      </c>
      <c r="D1018">
        <v>186.41</v>
      </c>
      <c r="E1018">
        <v>186.41</v>
      </c>
      <c r="M1018" s="9">
        <v>43108</v>
      </c>
      <c r="N1018" s="2">
        <v>13399.62</v>
      </c>
      <c r="O1018" s="2">
        <v>13407.82</v>
      </c>
      <c r="P1018" s="2">
        <v>13334.16</v>
      </c>
      <c r="Q1018" s="2">
        <v>13367.78</v>
      </c>
    </row>
    <row r="1019" spans="1:17" x14ac:dyDescent="0.35">
      <c r="A1019" s="9">
        <v>43143</v>
      </c>
      <c r="B1019">
        <v>188.72</v>
      </c>
      <c r="C1019">
        <v>188.72</v>
      </c>
      <c r="D1019">
        <v>188.72</v>
      </c>
      <c r="E1019">
        <v>188.72</v>
      </c>
      <c r="M1019" s="9">
        <v>43109</v>
      </c>
      <c r="N1019" s="2">
        <v>13383.26</v>
      </c>
      <c r="O1019" s="2">
        <v>13425.02</v>
      </c>
      <c r="P1019" s="2">
        <v>13361.22</v>
      </c>
      <c r="Q1019" s="2">
        <v>13385.59</v>
      </c>
    </row>
    <row r="1020" spans="1:17" x14ac:dyDescent="0.35">
      <c r="A1020" s="9">
        <v>43144</v>
      </c>
      <c r="B1020">
        <v>188.09</v>
      </c>
      <c r="C1020">
        <v>188.09</v>
      </c>
      <c r="D1020">
        <v>188.09</v>
      </c>
      <c r="E1020">
        <v>188.09</v>
      </c>
      <c r="M1020" s="9">
        <v>43110</v>
      </c>
      <c r="N1020" s="2">
        <v>13355.28</v>
      </c>
      <c r="O1020" s="2">
        <v>13377.88</v>
      </c>
      <c r="P1020" s="2">
        <v>13227.57</v>
      </c>
      <c r="Q1020" s="2">
        <v>13281.34</v>
      </c>
    </row>
    <row r="1021" spans="1:17" x14ac:dyDescent="0.35">
      <c r="A1021" s="9">
        <v>43145</v>
      </c>
      <c r="B1021">
        <v>188.81</v>
      </c>
      <c r="C1021">
        <v>188.81</v>
      </c>
      <c r="D1021">
        <v>188.81</v>
      </c>
      <c r="E1021">
        <v>188.81</v>
      </c>
      <c r="M1021" s="9">
        <v>43111</v>
      </c>
      <c r="N1021" s="2">
        <v>13281.2</v>
      </c>
      <c r="O1021" s="2">
        <v>13298.65</v>
      </c>
      <c r="P1021" s="2">
        <v>13151.84</v>
      </c>
      <c r="Q1021" s="2">
        <v>13202.9</v>
      </c>
    </row>
    <row r="1022" spans="1:17" x14ac:dyDescent="0.35">
      <c r="A1022" s="9">
        <v>43146</v>
      </c>
      <c r="B1022">
        <v>190.19</v>
      </c>
      <c r="C1022">
        <v>190.19</v>
      </c>
      <c r="D1022">
        <v>190.19</v>
      </c>
      <c r="E1022">
        <v>190.19</v>
      </c>
      <c r="M1022" s="9">
        <v>43112</v>
      </c>
      <c r="N1022" s="2">
        <v>13241.28</v>
      </c>
      <c r="O1022" s="2">
        <v>13265.14</v>
      </c>
      <c r="P1022" s="2">
        <v>13168.01</v>
      </c>
      <c r="Q1022" s="2">
        <v>13245.03</v>
      </c>
    </row>
    <row r="1023" spans="1:17" x14ac:dyDescent="0.35">
      <c r="A1023" s="9">
        <v>43147</v>
      </c>
      <c r="B1023">
        <v>191.42</v>
      </c>
      <c r="C1023">
        <v>191.42</v>
      </c>
      <c r="D1023">
        <v>191.42</v>
      </c>
      <c r="E1023">
        <v>191.42</v>
      </c>
      <c r="M1023" s="9">
        <v>43115</v>
      </c>
      <c r="N1023" s="2">
        <v>13244.37</v>
      </c>
      <c r="O1023" s="2">
        <v>13250.37</v>
      </c>
      <c r="P1023" s="2">
        <v>13173.71</v>
      </c>
      <c r="Q1023" s="2">
        <v>13200.51</v>
      </c>
    </row>
    <row r="1024" spans="1:17" x14ac:dyDescent="0.35">
      <c r="A1024" s="9">
        <v>43150</v>
      </c>
      <c r="B1024">
        <v>191.95</v>
      </c>
      <c r="C1024">
        <v>191.95</v>
      </c>
      <c r="D1024">
        <v>191.95</v>
      </c>
      <c r="E1024">
        <v>191.95</v>
      </c>
      <c r="M1024" s="9">
        <v>43116</v>
      </c>
      <c r="N1024" s="2">
        <v>13228.6</v>
      </c>
      <c r="O1024" s="2">
        <v>13351.09</v>
      </c>
      <c r="P1024" s="2">
        <v>13196.56</v>
      </c>
      <c r="Q1024" s="2">
        <v>13246.33</v>
      </c>
    </row>
    <row r="1025" spans="1:17" x14ac:dyDescent="0.35">
      <c r="A1025" s="9">
        <v>43151</v>
      </c>
      <c r="B1025">
        <v>192.31</v>
      </c>
      <c r="C1025">
        <v>192.31</v>
      </c>
      <c r="D1025">
        <v>192.31</v>
      </c>
      <c r="E1025">
        <v>192.31</v>
      </c>
      <c r="M1025" s="9">
        <v>43117</v>
      </c>
      <c r="N1025" s="2">
        <v>13200.92</v>
      </c>
      <c r="O1025" s="2">
        <v>13251.44</v>
      </c>
      <c r="P1025" s="2">
        <v>13137.51</v>
      </c>
      <c r="Q1025" s="2">
        <v>13183.96</v>
      </c>
    </row>
    <row r="1026" spans="1:17" x14ac:dyDescent="0.35">
      <c r="A1026" s="9">
        <v>43152</v>
      </c>
      <c r="B1026">
        <v>192.97</v>
      </c>
      <c r="C1026">
        <v>192.97</v>
      </c>
      <c r="D1026">
        <v>192.97</v>
      </c>
      <c r="E1026">
        <v>192.97</v>
      </c>
      <c r="M1026" s="9">
        <v>43118</v>
      </c>
      <c r="N1026" s="2">
        <v>13250.25</v>
      </c>
      <c r="O1026" s="2">
        <v>13293.29</v>
      </c>
      <c r="P1026" s="2">
        <v>13201.34</v>
      </c>
      <c r="Q1026" s="2">
        <v>13281.43</v>
      </c>
    </row>
    <row r="1027" spans="1:17" x14ac:dyDescent="0.35">
      <c r="A1027" s="9">
        <v>43153</v>
      </c>
      <c r="B1027">
        <v>192.44</v>
      </c>
      <c r="C1027">
        <v>192.44</v>
      </c>
      <c r="D1027">
        <v>192.44</v>
      </c>
      <c r="E1027">
        <v>192.44</v>
      </c>
      <c r="M1027" s="9">
        <v>43119</v>
      </c>
      <c r="N1027" s="2">
        <v>13297.74</v>
      </c>
      <c r="O1027" s="2">
        <v>13445.47</v>
      </c>
      <c r="P1027" s="2">
        <v>13294.81</v>
      </c>
      <c r="Q1027" s="2">
        <v>13434.45</v>
      </c>
    </row>
    <row r="1028" spans="1:17" x14ac:dyDescent="0.35">
      <c r="A1028" s="9">
        <v>43154</v>
      </c>
      <c r="B1028">
        <v>193.97</v>
      </c>
      <c r="C1028">
        <v>193.97</v>
      </c>
      <c r="D1028">
        <v>193.97</v>
      </c>
      <c r="E1028">
        <v>193.97</v>
      </c>
      <c r="M1028" s="9">
        <v>43122</v>
      </c>
      <c r="N1028" s="2">
        <v>13435.14</v>
      </c>
      <c r="O1028" s="2">
        <v>13470.05</v>
      </c>
      <c r="P1028" s="2">
        <v>13410.96</v>
      </c>
      <c r="Q1028" s="2">
        <v>13463.69</v>
      </c>
    </row>
    <row r="1029" spans="1:17" x14ac:dyDescent="0.35">
      <c r="A1029" s="9">
        <v>43157</v>
      </c>
      <c r="B1029">
        <v>194.81</v>
      </c>
      <c r="C1029">
        <v>194.81</v>
      </c>
      <c r="D1029">
        <v>194.81</v>
      </c>
      <c r="E1029">
        <v>194.81</v>
      </c>
      <c r="M1029" s="9">
        <v>43123</v>
      </c>
      <c r="N1029" s="2">
        <v>13577.14</v>
      </c>
      <c r="O1029" s="2">
        <v>13596.89</v>
      </c>
      <c r="P1029" s="2">
        <v>13517.81</v>
      </c>
      <c r="Q1029" s="2">
        <v>13559.6</v>
      </c>
    </row>
    <row r="1030" spans="1:17" x14ac:dyDescent="0.35">
      <c r="A1030" s="9">
        <v>43158</v>
      </c>
      <c r="B1030">
        <v>194.06</v>
      </c>
      <c r="C1030">
        <v>194.06</v>
      </c>
      <c r="D1030">
        <v>194.06</v>
      </c>
      <c r="E1030">
        <v>194.06</v>
      </c>
      <c r="M1030" s="9">
        <v>43124</v>
      </c>
      <c r="N1030" s="2">
        <v>13572.71</v>
      </c>
      <c r="O1030" s="2">
        <v>13576.84</v>
      </c>
      <c r="P1030" s="2">
        <v>13414.74</v>
      </c>
      <c r="Q1030" s="2">
        <v>13414.74</v>
      </c>
    </row>
    <row r="1031" spans="1:17" x14ac:dyDescent="0.35">
      <c r="A1031" s="9">
        <v>43159</v>
      </c>
      <c r="B1031">
        <v>192.87</v>
      </c>
      <c r="C1031">
        <v>192.87</v>
      </c>
      <c r="D1031">
        <v>192.87</v>
      </c>
      <c r="E1031">
        <v>192.87</v>
      </c>
      <c r="M1031" s="9">
        <v>43125</v>
      </c>
      <c r="N1031" s="2">
        <v>13374.38</v>
      </c>
      <c r="O1031" s="2">
        <v>13443.36</v>
      </c>
      <c r="P1031" s="2">
        <v>13222.47</v>
      </c>
      <c r="Q1031" s="2">
        <v>13298.36</v>
      </c>
    </row>
    <row r="1032" spans="1:17" x14ac:dyDescent="0.35">
      <c r="A1032" s="9">
        <v>43160</v>
      </c>
      <c r="B1032">
        <v>190.89</v>
      </c>
      <c r="C1032">
        <v>190.89</v>
      </c>
      <c r="D1032">
        <v>190.89</v>
      </c>
      <c r="E1032">
        <v>190.89</v>
      </c>
      <c r="M1032" s="9">
        <v>43126</v>
      </c>
      <c r="N1032" s="2">
        <v>13297.51</v>
      </c>
      <c r="O1032" s="2">
        <v>13348.69</v>
      </c>
      <c r="P1032" s="2">
        <v>13268.31</v>
      </c>
      <c r="Q1032" s="2">
        <v>13340.17</v>
      </c>
    </row>
    <row r="1033" spans="1:17" x14ac:dyDescent="0.35">
      <c r="A1033" s="9">
        <v>43161</v>
      </c>
      <c r="B1033">
        <v>188.37</v>
      </c>
      <c r="C1033">
        <v>188.37</v>
      </c>
      <c r="D1033">
        <v>188.37</v>
      </c>
      <c r="E1033">
        <v>188.37</v>
      </c>
      <c r="M1033" s="9">
        <v>43129</v>
      </c>
      <c r="N1033" s="2">
        <v>13358.9</v>
      </c>
      <c r="O1033" s="2">
        <v>13370.02</v>
      </c>
      <c r="P1033" s="2">
        <v>13274.84</v>
      </c>
      <c r="Q1033" s="2">
        <v>13324.48</v>
      </c>
    </row>
    <row r="1034" spans="1:17" x14ac:dyDescent="0.35">
      <c r="A1034" s="9">
        <v>43165</v>
      </c>
      <c r="B1034">
        <v>190.54</v>
      </c>
      <c r="C1034">
        <v>190.54</v>
      </c>
      <c r="D1034">
        <v>190.54</v>
      </c>
      <c r="E1034">
        <v>190.54</v>
      </c>
      <c r="M1034" s="9">
        <v>43130</v>
      </c>
      <c r="N1034" s="2">
        <v>13223.97</v>
      </c>
      <c r="O1034" s="2">
        <v>13309.86</v>
      </c>
      <c r="P1034" s="2">
        <v>13171.91</v>
      </c>
      <c r="Q1034" s="2">
        <v>13197.71</v>
      </c>
    </row>
    <row r="1035" spans="1:17" x14ac:dyDescent="0.35">
      <c r="A1035" s="9">
        <v>43166</v>
      </c>
      <c r="B1035">
        <v>190.92</v>
      </c>
      <c r="C1035">
        <v>190.92</v>
      </c>
      <c r="D1035">
        <v>190.92</v>
      </c>
      <c r="E1035">
        <v>190.92</v>
      </c>
      <c r="M1035" s="9">
        <v>43131</v>
      </c>
      <c r="N1035" s="2">
        <v>13210.76</v>
      </c>
      <c r="O1035" s="2">
        <v>13268.41</v>
      </c>
      <c r="P1035" s="2">
        <v>13159.35</v>
      </c>
      <c r="Q1035" s="2">
        <v>13189.48</v>
      </c>
    </row>
    <row r="1036" spans="1:17" x14ac:dyDescent="0.35">
      <c r="A1036" s="9">
        <v>43167</v>
      </c>
      <c r="B1036">
        <v>193.32</v>
      </c>
      <c r="C1036">
        <v>193.32</v>
      </c>
      <c r="D1036">
        <v>193.32</v>
      </c>
      <c r="E1036">
        <v>193.32</v>
      </c>
      <c r="M1036" s="9">
        <v>43132</v>
      </c>
      <c r="N1036" s="2">
        <v>13235.15</v>
      </c>
      <c r="O1036" s="2">
        <v>13301.41</v>
      </c>
      <c r="P1036" s="2">
        <v>12971.78</v>
      </c>
      <c r="Q1036" s="2">
        <v>13003.9</v>
      </c>
    </row>
    <row r="1037" spans="1:17" x14ac:dyDescent="0.35">
      <c r="A1037" s="9">
        <v>43168</v>
      </c>
      <c r="B1037">
        <v>195.38</v>
      </c>
      <c r="C1037">
        <v>195.38</v>
      </c>
      <c r="D1037">
        <v>195.38</v>
      </c>
      <c r="E1037">
        <v>195.38</v>
      </c>
      <c r="M1037" s="9">
        <v>43133</v>
      </c>
      <c r="N1037" s="2">
        <v>12954.59</v>
      </c>
      <c r="O1037" s="2">
        <v>12954.59</v>
      </c>
      <c r="P1037" s="2">
        <v>12782.07</v>
      </c>
      <c r="Q1037" s="2">
        <v>12785.16</v>
      </c>
    </row>
    <row r="1038" spans="1:17" x14ac:dyDescent="0.35">
      <c r="A1038" s="9">
        <v>43171</v>
      </c>
      <c r="B1038">
        <v>196.04</v>
      </c>
      <c r="C1038">
        <v>196.04</v>
      </c>
      <c r="D1038">
        <v>196.04</v>
      </c>
      <c r="E1038">
        <v>196.04</v>
      </c>
      <c r="M1038" s="9">
        <v>43136</v>
      </c>
      <c r="N1038" s="2">
        <v>12687.79</v>
      </c>
      <c r="O1038" s="2">
        <v>12752.6</v>
      </c>
      <c r="P1038" s="2">
        <v>12622.44</v>
      </c>
      <c r="Q1038" s="2">
        <v>12687.49</v>
      </c>
    </row>
    <row r="1039" spans="1:17" x14ac:dyDescent="0.35">
      <c r="A1039" s="9">
        <v>43172</v>
      </c>
      <c r="B1039">
        <v>194.42</v>
      </c>
      <c r="C1039">
        <v>194.42</v>
      </c>
      <c r="D1039">
        <v>194.42</v>
      </c>
      <c r="E1039">
        <v>194.42</v>
      </c>
      <c r="M1039" s="9">
        <v>43137</v>
      </c>
      <c r="N1039" s="2">
        <v>12232.86</v>
      </c>
      <c r="O1039" s="2">
        <v>12550.16</v>
      </c>
      <c r="P1039" s="2">
        <v>12232.86</v>
      </c>
      <c r="Q1039" s="2">
        <v>12392.66</v>
      </c>
    </row>
    <row r="1040" spans="1:17" x14ac:dyDescent="0.35">
      <c r="A1040" s="9">
        <v>43173</v>
      </c>
      <c r="B1040">
        <v>194.19</v>
      </c>
      <c r="C1040">
        <v>194.19</v>
      </c>
      <c r="D1040">
        <v>194.19</v>
      </c>
      <c r="E1040">
        <v>194.19</v>
      </c>
      <c r="M1040" s="9">
        <v>43138</v>
      </c>
      <c r="N1040" s="2">
        <v>12478.68</v>
      </c>
      <c r="O1040" s="2">
        <v>12651.28</v>
      </c>
      <c r="P1040" s="2">
        <v>12414.84</v>
      </c>
      <c r="Q1040" s="2">
        <v>12590.43</v>
      </c>
    </row>
    <row r="1041" spans="1:17" x14ac:dyDescent="0.35">
      <c r="A1041" s="9">
        <v>43174</v>
      </c>
      <c r="B1041">
        <v>195.17</v>
      </c>
      <c r="C1041">
        <v>195.17</v>
      </c>
      <c r="D1041">
        <v>195.17</v>
      </c>
      <c r="E1041">
        <v>195.17</v>
      </c>
      <c r="M1041" s="9">
        <v>43139</v>
      </c>
      <c r="N1041" s="2">
        <v>12506.18</v>
      </c>
      <c r="O1041" s="2">
        <v>12541.32</v>
      </c>
      <c r="P1041" s="2">
        <v>12187.45</v>
      </c>
      <c r="Q1041" s="2">
        <v>12260.29</v>
      </c>
    </row>
    <row r="1042" spans="1:17" x14ac:dyDescent="0.35">
      <c r="A1042" s="9">
        <v>43175</v>
      </c>
      <c r="B1042">
        <v>196.04</v>
      </c>
      <c r="C1042">
        <v>196.04</v>
      </c>
      <c r="D1042">
        <v>196.04</v>
      </c>
      <c r="E1042">
        <v>196.04</v>
      </c>
      <c r="M1042" s="9">
        <v>43140</v>
      </c>
      <c r="N1042" s="2">
        <v>12263.1</v>
      </c>
      <c r="O1042" s="2">
        <v>12296.18</v>
      </c>
      <c r="P1042" s="2">
        <v>12003.36</v>
      </c>
      <c r="Q1042" s="2">
        <v>12107.48</v>
      </c>
    </row>
    <row r="1043" spans="1:17" x14ac:dyDescent="0.35">
      <c r="A1043" s="9">
        <v>43178</v>
      </c>
      <c r="B1043">
        <v>193.9</v>
      </c>
      <c r="C1043">
        <v>193.9</v>
      </c>
      <c r="D1043">
        <v>193.9</v>
      </c>
      <c r="E1043">
        <v>193.9</v>
      </c>
      <c r="M1043" s="9">
        <v>43143</v>
      </c>
      <c r="N1043" s="2">
        <v>12238.63</v>
      </c>
      <c r="O1043" s="2">
        <v>12379.16</v>
      </c>
      <c r="P1043" s="2">
        <v>12222.34</v>
      </c>
      <c r="Q1043" s="2">
        <v>12282.77</v>
      </c>
    </row>
    <row r="1044" spans="1:17" x14ac:dyDescent="0.35">
      <c r="A1044" s="9">
        <v>43179</v>
      </c>
      <c r="B1044">
        <v>195.71</v>
      </c>
      <c r="C1044">
        <v>195.71</v>
      </c>
      <c r="D1044">
        <v>195.71</v>
      </c>
      <c r="E1044">
        <v>195.71</v>
      </c>
      <c r="M1044" s="9">
        <v>43144</v>
      </c>
      <c r="N1044" s="2">
        <v>12282.76</v>
      </c>
      <c r="O1044" s="2">
        <v>12300.63</v>
      </c>
      <c r="P1044" s="2">
        <v>12196.22</v>
      </c>
      <c r="Q1044" s="2">
        <v>12196.5</v>
      </c>
    </row>
    <row r="1045" spans="1:17" x14ac:dyDescent="0.35">
      <c r="A1045" s="9">
        <v>43180</v>
      </c>
      <c r="B1045">
        <v>196</v>
      </c>
      <c r="C1045">
        <v>196</v>
      </c>
      <c r="D1045">
        <v>196</v>
      </c>
      <c r="E1045">
        <v>196</v>
      </c>
      <c r="M1045" s="9">
        <v>43145</v>
      </c>
      <c r="N1045" s="2">
        <v>12294.85</v>
      </c>
      <c r="O1045" s="2">
        <v>12393.71</v>
      </c>
      <c r="P1045" s="2">
        <v>12075.21</v>
      </c>
      <c r="Q1045" s="2">
        <v>12339.16</v>
      </c>
    </row>
    <row r="1046" spans="1:17" x14ac:dyDescent="0.35">
      <c r="A1046" s="9">
        <v>43181</v>
      </c>
      <c r="B1046">
        <v>192.29</v>
      </c>
      <c r="C1046">
        <v>192.29</v>
      </c>
      <c r="D1046">
        <v>192.29</v>
      </c>
      <c r="E1046">
        <v>192.29</v>
      </c>
      <c r="M1046" s="9">
        <v>43146</v>
      </c>
      <c r="N1046" s="2">
        <v>12425.45</v>
      </c>
      <c r="O1046" s="2">
        <v>12479.97</v>
      </c>
      <c r="P1046" s="2">
        <v>12275.04</v>
      </c>
      <c r="Q1046" s="2">
        <v>12346.17</v>
      </c>
    </row>
    <row r="1047" spans="1:17" x14ac:dyDescent="0.35">
      <c r="A1047" s="9">
        <v>43182</v>
      </c>
      <c r="B1047">
        <v>188.8</v>
      </c>
      <c r="C1047">
        <v>188.8</v>
      </c>
      <c r="D1047">
        <v>188.8</v>
      </c>
      <c r="E1047">
        <v>188.8</v>
      </c>
      <c r="M1047" s="9">
        <v>43147</v>
      </c>
      <c r="N1047" s="2">
        <v>12408.48</v>
      </c>
      <c r="O1047" s="2">
        <v>12484.12</v>
      </c>
      <c r="P1047" s="2">
        <v>12368.71</v>
      </c>
      <c r="Q1047" s="2">
        <v>12451.96</v>
      </c>
    </row>
    <row r="1048" spans="1:17" x14ac:dyDescent="0.35">
      <c r="A1048" s="9">
        <v>43185</v>
      </c>
      <c r="B1048">
        <v>189.67</v>
      </c>
      <c r="C1048">
        <v>189.67</v>
      </c>
      <c r="D1048">
        <v>189.67</v>
      </c>
      <c r="E1048">
        <v>189.67</v>
      </c>
      <c r="M1048" s="9">
        <v>43150</v>
      </c>
      <c r="N1048" s="2">
        <v>12495.07</v>
      </c>
      <c r="O1048" s="2">
        <v>12505.49</v>
      </c>
      <c r="P1048" s="2">
        <v>12361.86</v>
      </c>
      <c r="Q1048" s="2">
        <v>12385.6</v>
      </c>
    </row>
    <row r="1049" spans="1:17" x14ac:dyDescent="0.35">
      <c r="A1049" s="9">
        <v>43186</v>
      </c>
      <c r="B1049">
        <v>189.76</v>
      </c>
      <c r="C1049">
        <v>189.76</v>
      </c>
      <c r="D1049">
        <v>189.76</v>
      </c>
      <c r="E1049">
        <v>189.76</v>
      </c>
      <c r="M1049" s="9">
        <v>43151</v>
      </c>
      <c r="N1049" s="2">
        <v>12403.63</v>
      </c>
      <c r="O1049" s="2">
        <v>12496.1</v>
      </c>
      <c r="P1049" s="2">
        <v>12333.79</v>
      </c>
      <c r="Q1049" s="2">
        <v>12487.9</v>
      </c>
    </row>
    <row r="1050" spans="1:17" x14ac:dyDescent="0.35">
      <c r="A1050" s="9">
        <v>43187</v>
      </c>
      <c r="B1050">
        <v>190.19</v>
      </c>
      <c r="C1050">
        <v>190.19</v>
      </c>
      <c r="D1050">
        <v>190.19</v>
      </c>
      <c r="E1050">
        <v>190.19</v>
      </c>
      <c r="M1050" s="9">
        <v>43152</v>
      </c>
      <c r="N1050" s="2">
        <v>12457.22</v>
      </c>
      <c r="O1050" s="2">
        <v>12474.37</v>
      </c>
      <c r="P1050" s="2">
        <v>12372.26</v>
      </c>
      <c r="Q1050" s="2">
        <v>12470.49</v>
      </c>
    </row>
    <row r="1051" spans="1:17" x14ac:dyDescent="0.35">
      <c r="A1051" s="9">
        <v>43188</v>
      </c>
      <c r="B1051">
        <v>191.51</v>
      </c>
      <c r="C1051">
        <v>191.51</v>
      </c>
      <c r="D1051">
        <v>191.51</v>
      </c>
      <c r="E1051">
        <v>191.51</v>
      </c>
      <c r="M1051" s="9">
        <v>43153</v>
      </c>
      <c r="N1051" s="2">
        <v>12358.82</v>
      </c>
      <c r="O1051" s="2">
        <v>12497.71</v>
      </c>
      <c r="P1051" s="2">
        <v>12283.7</v>
      </c>
      <c r="Q1051" s="2">
        <v>12461.91</v>
      </c>
    </row>
    <row r="1052" spans="1:17" x14ac:dyDescent="0.35">
      <c r="A1052" s="9">
        <v>43193</v>
      </c>
      <c r="B1052">
        <v>190.69</v>
      </c>
      <c r="C1052">
        <v>190.69</v>
      </c>
      <c r="D1052">
        <v>190.69</v>
      </c>
      <c r="E1052">
        <v>190.69</v>
      </c>
      <c r="M1052" s="9">
        <v>43154</v>
      </c>
      <c r="N1052" s="2">
        <v>12491.77</v>
      </c>
      <c r="O1052" s="2">
        <v>12513.32</v>
      </c>
      <c r="P1052" s="2">
        <v>12431.94</v>
      </c>
      <c r="Q1052" s="2">
        <v>12483.79</v>
      </c>
    </row>
    <row r="1053" spans="1:17" x14ac:dyDescent="0.35">
      <c r="A1053" s="9">
        <v>43194</v>
      </c>
      <c r="B1053">
        <v>189.71</v>
      </c>
      <c r="C1053">
        <v>189.71</v>
      </c>
      <c r="D1053">
        <v>189.71</v>
      </c>
      <c r="E1053">
        <v>189.71</v>
      </c>
      <c r="M1053" s="9">
        <v>43157</v>
      </c>
      <c r="N1053" s="2">
        <v>12566.05</v>
      </c>
      <c r="O1053" s="2">
        <v>12601.46</v>
      </c>
      <c r="P1053" s="2">
        <v>12484.59</v>
      </c>
      <c r="Q1053" s="2">
        <v>12527.04</v>
      </c>
    </row>
    <row r="1054" spans="1:17" x14ac:dyDescent="0.35">
      <c r="A1054" s="9">
        <v>43195</v>
      </c>
      <c r="B1054">
        <v>192.63</v>
      </c>
      <c r="C1054">
        <v>192.63</v>
      </c>
      <c r="D1054">
        <v>192.63</v>
      </c>
      <c r="E1054">
        <v>192.63</v>
      </c>
      <c r="M1054" s="9">
        <v>43158</v>
      </c>
      <c r="N1054" s="2">
        <v>12573.65</v>
      </c>
      <c r="O1054" s="2">
        <v>12577.56</v>
      </c>
      <c r="P1054" s="2">
        <v>12436.13</v>
      </c>
      <c r="Q1054" s="2">
        <v>12490.73</v>
      </c>
    </row>
    <row r="1055" spans="1:17" x14ac:dyDescent="0.35">
      <c r="A1055" s="9">
        <v>43196</v>
      </c>
      <c r="B1055">
        <v>191.07</v>
      </c>
      <c r="C1055">
        <v>191.07</v>
      </c>
      <c r="D1055">
        <v>191.07</v>
      </c>
      <c r="E1055">
        <v>191.07</v>
      </c>
      <c r="M1055" s="9">
        <v>43159</v>
      </c>
      <c r="N1055" s="2">
        <v>12427.46</v>
      </c>
      <c r="O1055" s="2">
        <v>12516.92</v>
      </c>
      <c r="P1055" s="2">
        <v>12417.96</v>
      </c>
      <c r="Q1055" s="2">
        <v>12435.85</v>
      </c>
    </row>
    <row r="1056" spans="1:17" x14ac:dyDescent="0.35">
      <c r="A1056" s="9">
        <v>43199</v>
      </c>
      <c r="B1056">
        <v>190.08</v>
      </c>
      <c r="C1056">
        <v>190.08</v>
      </c>
      <c r="D1056">
        <v>190.08</v>
      </c>
      <c r="E1056">
        <v>190.08</v>
      </c>
      <c r="M1056" s="9">
        <v>43160</v>
      </c>
      <c r="N1056" s="2">
        <v>12386.4</v>
      </c>
      <c r="O1056" s="2">
        <v>12387.88</v>
      </c>
      <c r="P1056" s="2">
        <v>12143.14</v>
      </c>
      <c r="Q1056" s="2">
        <v>12190.94</v>
      </c>
    </row>
    <row r="1057" spans="1:17" x14ac:dyDescent="0.35">
      <c r="A1057" s="9">
        <v>43200</v>
      </c>
      <c r="B1057">
        <v>191.63</v>
      </c>
      <c r="C1057">
        <v>191.63</v>
      </c>
      <c r="D1057">
        <v>191.63</v>
      </c>
      <c r="E1057">
        <v>191.63</v>
      </c>
      <c r="M1057" s="9">
        <v>43161</v>
      </c>
      <c r="N1057" s="2">
        <v>12051.89</v>
      </c>
      <c r="O1057" s="2">
        <v>12081.4</v>
      </c>
      <c r="P1057" s="2">
        <v>11877.66</v>
      </c>
      <c r="Q1057" s="2">
        <v>11913.71</v>
      </c>
    </row>
    <row r="1058" spans="1:17" x14ac:dyDescent="0.35">
      <c r="A1058" s="9">
        <v>43201</v>
      </c>
      <c r="B1058">
        <v>190.62</v>
      </c>
      <c r="C1058">
        <v>190.62</v>
      </c>
      <c r="D1058">
        <v>190.62</v>
      </c>
      <c r="E1058">
        <v>190.62</v>
      </c>
      <c r="M1058" s="9">
        <v>43164</v>
      </c>
      <c r="N1058" s="2">
        <v>11831.57</v>
      </c>
      <c r="O1058" s="2">
        <v>12110.18</v>
      </c>
      <c r="P1058" s="2">
        <v>11830.98</v>
      </c>
      <c r="Q1058" s="2">
        <v>12090.87</v>
      </c>
    </row>
    <row r="1059" spans="1:17" x14ac:dyDescent="0.35">
      <c r="A1059" s="9">
        <v>43202</v>
      </c>
      <c r="B1059">
        <v>192.32</v>
      </c>
      <c r="C1059">
        <v>192.32</v>
      </c>
      <c r="D1059">
        <v>192.32</v>
      </c>
      <c r="E1059">
        <v>192.32</v>
      </c>
      <c r="M1059" s="9">
        <v>43165</v>
      </c>
      <c r="N1059" s="2">
        <v>12229.29</v>
      </c>
      <c r="O1059" s="2">
        <v>12259.58</v>
      </c>
      <c r="P1059" s="2">
        <v>12110.34</v>
      </c>
      <c r="Q1059" s="2">
        <v>12113.87</v>
      </c>
    </row>
    <row r="1060" spans="1:17" x14ac:dyDescent="0.35">
      <c r="A1060" s="9">
        <v>43203</v>
      </c>
      <c r="B1060">
        <v>191.74</v>
      </c>
      <c r="C1060">
        <v>191.74</v>
      </c>
      <c r="D1060">
        <v>191.74</v>
      </c>
      <c r="E1060">
        <v>191.74</v>
      </c>
      <c r="M1060" s="9">
        <v>43166</v>
      </c>
      <c r="N1060" s="2">
        <v>12060.09</v>
      </c>
      <c r="O1060" s="2">
        <v>12275.69</v>
      </c>
      <c r="P1060" s="2">
        <v>12020.61</v>
      </c>
      <c r="Q1060" s="2">
        <v>12245.36</v>
      </c>
    </row>
    <row r="1061" spans="1:17" x14ac:dyDescent="0.35">
      <c r="A1061" s="9">
        <v>43206</v>
      </c>
      <c r="B1061">
        <v>191.77</v>
      </c>
      <c r="C1061">
        <v>191.77</v>
      </c>
      <c r="D1061">
        <v>191.77</v>
      </c>
      <c r="E1061">
        <v>191.77</v>
      </c>
      <c r="M1061" s="9">
        <v>43167</v>
      </c>
      <c r="N1061" s="2">
        <v>12237.94</v>
      </c>
      <c r="O1061" s="2">
        <v>12382.69</v>
      </c>
      <c r="P1061" s="2">
        <v>12177.12</v>
      </c>
      <c r="Q1061" s="2">
        <v>12355.57</v>
      </c>
    </row>
    <row r="1062" spans="1:17" x14ac:dyDescent="0.35">
      <c r="A1062" s="9">
        <v>43207</v>
      </c>
      <c r="B1062">
        <v>193.22</v>
      </c>
      <c r="C1062">
        <v>193.22</v>
      </c>
      <c r="D1062">
        <v>193.22</v>
      </c>
      <c r="E1062">
        <v>193.22</v>
      </c>
      <c r="M1062" s="9">
        <v>43168</v>
      </c>
      <c r="N1062" s="2">
        <v>12331.64</v>
      </c>
      <c r="O1062" s="2">
        <v>12407.98</v>
      </c>
      <c r="P1062" s="2">
        <v>12284.57</v>
      </c>
      <c r="Q1062" s="2">
        <v>12346.68</v>
      </c>
    </row>
    <row r="1063" spans="1:17" x14ac:dyDescent="0.35">
      <c r="A1063" s="9">
        <v>43208</v>
      </c>
      <c r="B1063">
        <v>193.55</v>
      </c>
      <c r="C1063">
        <v>193.55</v>
      </c>
      <c r="D1063">
        <v>193.55</v>
      </c>
      <c r="E1063">
        <v>193.55</v>
      </c>
      <c r="M1063" s="9">
        <v>43171</v>
      </c>
      <c r="N1063" s="2">
        <v>12453.3</v>
      </c>
      <c r="O1063" s="2">
        <v>12454.96</v>
      </c>
      <c r="P1063" s="2">
        <v>12361.01</v>
      </c>
      <c r="Q1063" s="2">
        <v>12418.39</v>
      </c>
    </row>
    <row r="1064" spans="1:17" x14ac:dyDescent="0.35">
      <c r="A1064" s="9">
        <v>43209</v>
      </c>
      <c r="B1064">
        <v>193.26</v>
      </c>
      <c r="C1064">
        <v>193.26</v>
      </c>
      <c r="D1064">
        <v>193.26</v>
      </c>
      <c r="E1064">
        <v>193.26</v>
      </c>
      <c r="M1064" s="9">
        <v>43172</v>
      </c>
      <c r="N1064" s="2">
        <v>12425.69</v>
      </c>
      <c r="O1064" s="2">
        <v>12459.9</v>
      </c>
      <c r="P1064" s="2">
        <v>12162.47</v>
      </c>
      <c r="Q1064" s="2">
        <v>12221.03</v>
      </c>
    </row>
    <row r="1065" spans="1:17" x14ac:dyDescent="0.35">
      <c r="A1065" s="9">
        <v>43210</v>
      </c>
      <c r="B1065">
        <v>193.63</v>
      </c>
      <c r="C1065">
        <v>193.63</v>
      </c>
      <c r="D1065">
        <v>193.63</v>
      </c>
      <c r="E1065">
        <v>193.63</v>
      </c>
      <c r="M1065" s="9">
        <v>43173</v>
      </c>
      <c r="N1065" s="2">
        <v>12212.49</v>
      </c>
      <c r="O1065" s="2">
        <v>12322.89</v>
      </c>
      <c r="P1065" s="2">
        <v>12202.76</v>
      </c>
      <c r="Q1065" s="2">
        <v>12237.74</v>
      </c>
    </row>
    <row r="1066" spans="1:17" x14ac:dyDescent="0.35">
      <c r="A1066" s="9">
        <v>43213</v>
      </c>
      <c r="B1066">
        <v>193.93</v>
      </c>
      <c r="C1066">
        <v>193.93</v>
      </c>
      <c r="D1066">
        <v>193.93</v>
      </c>
      <c r="E1066">
        <v>193.93</v>
      </c>
      <c r="M1066" s="9">
        <v>43174</v>
      </c>
      <c r="N1066" s="2">
        <v>12284.14</v>
      </c>
      <c r="O1066" s="2">
        <v>12378.39</v>
      </c>
      <c r="P1066" s="2">
        <v>12239.96</v>
      </c>
      <c r="Q1066" s="2">
        <v>12345.56</v>
      </c>
    </row>
    <row r="1067" spans="1:17" x14ac:dyDescent="0.35">
      <c r="A1067" s="9">
        <v>43214</v>
      </c>
      <c r="B1067">
        <v>192.84</v>
      </c>
      <c r="C1067">
        <v>192.84</v>
      </c>
      <c r="D1067">
        <v>192.84</v>
      </c>
      <c r="E1067">
        <v>192.84</v>
      </c>
      <c r="M1067" s="9">
        <v>43175</v>
      </c>
      <c r="N1067" s="2">
        <v>12345.56</v>
      </c>
      <c r="O1067" s="2">
        <v>12454.02</v>
      </c>
      <c r="P1067" s="2">
        <v>12337.62</v>
      </c>
      <c r="Q1067" s="2">
        <v>12389.58</v>
      </c>
    </row>
    <row r="1068" spans="1:17" x14ac:dyDescent="0.35">
      <c r="A1068" s="9">
        <v>43215</v>
      </c>
      <c r="B1068">
        <v>191.91</v>
      </c>
      <c r="C1068">
        <v>191.91</v>
      </c>
      <c r="D1068">
        <v>191.91</v>
      </c>
      <c r="E1068">
        <v>191.91</v>
      </c>
      <c r="M1068" s="9">
        <v>43178</v>
      </c>
      <c r="N1068" s="2">
        <v>12346.51</v>
      </c>
      <c r="O1068" s="2">
        <v>12369.77</v>
      </c>
      <c r="P1068" s="2">
        <v>12183.79</v>
      </c>
      <c r="Q1068" s="2">
        <v>12217.02</v>
      </c>
    </row>
    <row r="1069" spans="1:17" x14ac:dyDescent="0.35">
      <c r="A1069" s="9">
        <v>43216</v>
      </c>
      <c r="B1069">
        <v>192.64</v>
      </c>
      <c r="C1069">
        <v>192.64</v>
      </c>
      <c r="D1069">
        <v>192.64</v>
      </c>
      <c r="E1069">
        <v>192.64</v>
      </c>
      <c r="M1069" s="9">
        <v>43179</v>
      </c>
      <c r="N1069" s="2">
        <v>12261.19</v>
      </c>
      <c r="O1069" s="10">
        <v>12320</v>
      </c>
      <c r="P1069" s="2">
        <v>12191.55</v>
      </c>
      <c r="Q1069" s="2">
        <v>12307.33</v>
      </c>
    </row>
    <row r="1070" spans="1:17" x14ac:dyDescent="0.35">
      <c r="A1070" s="9">
        <v>43217</v>
      </c>
      <c r="B1070">
        <v>193.88</v>
      </c>
      <c r="C1070">
        <v>193.88</v>
      </c>
      <c r="D1070">
        <v>193.88</v>
      </c>
      <c r="E1070">
        <v>193.88</v>
      </c>
      <c r="M1070" s="9">
        <v>43180</v>
      </c>
      <c r="N1070" s="2">
        <v>12336.76</v>
      </c>
      <c r="O1070" s="2">
        <v>12344.09</v>
      </c>
      <c r="P1070" s="2">
        <v>12250.37</v>
      </c>
      <c r="Q1070" s="2">
        <v>12309.15</v>
      </c>
    </row>
    <row r="1071" spans="1:17" x14ac:dyDescent="0.35">
      <c r="A1071" s="9">
        <v>43220</v>
      </c>
      <c r="B1071">
        <v>193.66</v>
      </c>
      <c r="C1071">
        <v>193.66</v>
      </c>
      <c r="D1071">
        <v>193.66</v>
      </c>
      <c r="E1071">
        <v>193.66</v>
      </c>
      <c r="M1071" s="9">
        <v>43181</v>
      </c>
      <c r="N1071" s="2">
        <v>12187.73</v>
      </c>
      <c r="O1071" s="2">
        <v>12267.17</v>
      </c>
      <c r="P1071" s="2">
        <v>12009.5</v>
      </c>
      <c r="Q1071" s="2">
        <v>12100.08</v>
      </c>
    </row>
    <row r="1072" spans="1:17" x14ac:dyDescent="0.35">
      <c r="A1072" s="9">
        <v>43222</v>
      </c>
      <c r="B1072">
        <v>195.07</v>
      </c>
      <c r="C1072">
        <v>195.07</v>
      </c>
      <c r="D1072">
        <v>195.07</v>
      </c>
      <c r="E1072">
        <v>195.07</v>
      </c>
      <c r="M1072" s="9">
        <v>43182</v>
      </c>
      <c r="N1072" s="2">
        <v>11995.51</v>
      </c>
      <c r="O1072" s="2">
        <v>12001.78</v>
      </c>
      <c r="P1072" s="2">
        <v>11818.7</v>
      </c>
      <c r="Q1072" s="2">
        <v>11886.31</v>
      </c>
    </row>
    <row r="1073" spans="1:17" x14ac:dyDescent="0.35">
      <c r="A1073" s="9">
        <v>43223</v>
      </c>
      <c r="B1073">
        <v>194.74</v>
      </c>
      <c r="C1073">
        <v>194.74</v>
      </c>
      <c r="D1073">
        <v>194.74</v>
      </c>
      <c r="E1073">
        <v>194.74</v>
      </c>
      <c r="M1073" s="9">
        <v>43185</v>
      </c>
      <c r="N1073" s="2">
        <v>11919.64</v>
      </c>
      <c r="O1073" s="2">
        <v>11984.5</v>
      </c>
      <c r="P1073" s="2">
        <v>11726.62</v>
      </c>
      <c r="Q1073" s="2">
        <v>11787.26</v>
      </c>
    </row>
    <row r="1074" spans="1:17" x14ac:dyDescent="0.35">
      <c r="A1074" s="9">
        <v>43224</v>
      </c>
      <c r="B1074">
        <v>195.76</v>
      </c>
      <c r="C1074">
        <v>195.76</v>
      </c>
      <c r="D1074">
        <v>195.76</v>
      </c>
      <c r="E1074">
        <v>195.76</v>
      </c>
      <c r="M1074" s="9">
        <v>43186</v>
      </c>
      <c r="N1074" s="2">
        <v>11996.35</v>
      </c>
      <c r="O1074" s="2">
        <v>12042.78</v>
      </c>
      <c r="P1074" s="2">
        <v>11927.91</v>
      </c>
      <c r="Q1074" s="2">
        <v>11970.83</v>
      </c>
    </row>
    <row r="1075" spans="1:17" x14ac:dyDescent="0.35">
      <c r="A1075" s="9">
        <v>43227</v>
      </c>
      <c r="B1075">
        <v>197.96</v>
      </c>
      <c r="C1075">
        <v>197.96</v>
      </c>
      <c r="D1075">
        <v>197.96</v>
      </c>
      <c r="E1075">
        <v>197.96</v>
      </c>
      <c r="M1075" s="9">
        <v>43187</v>
      </c>
      <c r="N1075" s="2">
        <v>11868.08</v>
      </c>
      <c r="O1075" s="2">
        <v>11961.16</v>
      </c>
      <c r="P1075" s="2">
        <v>11770.4</v>
      </c>
      <c r="Q1075" s="2">
        <v>11940.71</v>
      </c>
    </row>
    <row r="1076" spans="1:17" x14ac:dyDescent="0.35">
      <c r="A1076" s="9">
        <v>43228</v>
      </c>
      <c r="B1076">
        <v>198.29</v>
      </c>
      <c r="C1076">
        <v>198.29</v>
      </c>
      <c r="D1076">
        <v>198.29</v>
      </c>
      <c r="E1076">
        <v>198.29</v>
      </c>
      <c r="M1076" s="9">
        <v>43188</v>
      </c>
      <c r="N1076" s="2">
        <v>11956.34</v>
      </c>
      <c r="O1076" s="2">
        <v>12151.31</v>
      </c>
      <c r="P1076" s="2">
        <v>11942.28</v>
      </c>
      <c r="Q1076" s="2">
        <v>12096.73</v>
      </c>
    </row>
    <row r="1077" spans="1:17" x14ac:dyDescent="0.35">
      <c r="A1077" s="9">
        <v>43229</v>
      </c>
      <c r="B1077">
        <v>198.78</v>
      </c>
      <c r="C1077">
        <v>198.78</v>
      </c>
      <c r="D1077">
        <v>198.78</v>
      </c>
      <c r="E1077">
        <v>198.78</v>
      </c>
      <c r="M1077" s="9">
        <v>43193</v>
      </c>
      <c r="N1077" s="2">
        <v>11997.47</v>
      </c>
      <c r="O1077" s="2">
        <v>12069.48</v>
      </c>
      <c r="P1077" s="2">
        <v>11913.62</v>
      </c>
      <c r="Q1077" s="2">
        <v>12002.45</v>
      </c>
    </row>
    <row r="1078" spans="1:17" x14ac:dyDescent="0.35">
      <c r="A1078" s="9">
        <v>43231</v>
      </c>
      <c r="B1078">
        <v>198.47</v>
      </c>
      <c r="C1078">
        <v>198.47</v>
      </c>
      <c r="D1078">
        <v>198.47</v>
      </c>
      <c r="E1078">
        <v>198.47</v>
      </c>
      <c r="M1078" s="9">
        <v>43194</v>
      </c>
      <c r="N1078" s="2">
        <v>12000.47</v>
      </c>
      <c r="O1078" s="2">
        <v>12011.12</v>
      </c>
      <c r="P1078" s="2">
        <v>11792.35</v>
      </c>
      <c r="Q1078" s="2">
        <v>11957.9</v>
      </c>
    </row>
    <row r="1079" spans="1:17" x14ac:dyDescent="0.35">
      <c r="A1079" s="9">
        <v>43234</v>
      </c>
      <c r="B1079">
        <v>197.96</v>
      </c>
      <c r="C1079">
        <v>197.96</v>
      </c>
      <c r="D1079">
        <v>197.96</v>
      </c>
      <c r="E1079">
        <v>197.96</v>
      </c>
      <c r="M1079" s="9">
        <v>43195</v>
      </c>
      <c r="N1079" s="2">
        <v>12153.61</v>
      </c>
      <c r="O1079" s="2">
        <v>12322.37</v>
      </c>
      <c r="P1079" s="2">
        <v>12135.64</v>
      </c>
      <c r="Q1079" s="2">
        <v>12305.19</v>
      </c>
    </row>
    <row r="1080" spans="1:17" x14ac:dyDescent="0.35">
      <c r="A1080" s="9">
        <v>43235</v>
      </c>
      <c r="B1080">
        <v>198.26</v>
      </c>
      <c r="C1080">
        <v>198.26</v>
      </c>
      <c r="D1080">
        <v>198.26</v>
      </c>
      <c r="E1080">
        <v>198.26</v>
      </c>
      <c r="M1080" s="9">
        <v>43196</v>
      </c>
      <c r="N1080" s="2">
        <v>12242.94</v>
      </c>
      <c r="O1080" s="2">
        <v>12290.03</v>
      </c>
      <c r="P1080" s="2">
        <v>12202.05</v>
      </c>
      <c r="Q1080" s="2">
        <v>12241.27</v>
      </c>
    </row>
    <row r="1081" spans="1:17" x14ac:dyDescent="0.35">
      <c r="A1081" s="9">
        <v>43236</v>
      </c>
      <c r="B1081">
        <v>199.46</v>
      </c>
      <c r="C1081">
        <v>199.46</v>
      </c>
      <c r="D1081">
        <v>199.46</v>
      </c>
      <c r="E1081">
        <v>199.46</v>
      </c>
      <c r="M1081" s="9">
        <v>43199</v>
      </c>
      <c r="N1081" s="2">
        <v>12311.02</v>
      </c>
      <c r="O1081" s="2">
        <v>12371.11</v>
      </c>
      <c r="P1081" s="2">
        <v>12205.39</v>
      </c>
      <c r="Q1081" s="2">
        <v>12261.75</v>
      </c>
    </row>
    <row r="1082" spans="1:17" x14ac:dyDescent="0.35">
      <c r="A1082" s="9">
        <v>43237</v>
      </c>
      <c r="B1082">
        <v>200.13</v>
      </c>
      <c r="C1082">
        <v>200.13</v>
      </c>
      <c r="D1082">
        <v>200.13</v>
      </c>
      <c r="E1082">
        <v>200.13</v>
      </c>
      <c r="M1082" s="9">
        <v>43200</v>
      </c>
      <c r="N1082" s="2">
        <v>12389.9</v>
      </c>
      <c r="O1082" s="2">
        <v>12428.9</v>
      </c>
      <c r="P1082" s="2">
        <v>12334.95</v>
      </c>
      <c r="Q1082" s="2">
        <v>12397.32</v>
      </c>
    </row>
    <row r="1083" spans="1:17" x14ac:dyDescent="0.35">
      <c r="A1083" s="9">
        <v>43238</v>
      </c>
      <c r="B1083">
        <v>200.09</v>
      </c>
      <c r="C1083">
        <v>200.09</v>
      </c>
      <c r="D1083">
        <v>200.09</v>
      </c>
      <c r="E1083">
        <v>200.09</v>
      </c>
      <c r="M1083" s="9">
        <v>43201</v>
      </c>
      <c r="N1083" s="2">
        <v>12372.07</v>
      </c>
      <c r="O1083" s="2">
        <v>12381.53</v>
      </c>
      <c r="P1083" s="2">
        <v>12256.59</v>
      </c>
      <c r="Q1083" s="2">
        <v>12293.97</v>
      </c>
    </row>
    <row r="1084" spans="1:17" x14ac:dyDescent="0.35">
      <c r="A1084" s="9">
        <v>43242</v>
      </c>
      <c r="B1084">
        <v>202.07</v>
      </c>
      <c r="C1084">
        <v>202.07</v>
      </c>
      <c r="D1084">
        <v>202.07</v>
      </c>
      <c r="E1084">
        <v>202.07</v>
      </c>
      <c r="M1084" s="9">
        <v>43202</v>
      </c>
      <c r="N1084" s="2">
        <v>12282.39</v>
      </c>
      <c r="O1084" s="2">
        <v>12434.24</v>
      </c>
      <c r="P1084" s="2">
        <v>12263.7</v>
      </c>
      <c r="Q1084" s="2">
        <v>12415.01</v>
      </c>
    </row>
    <row r="1085" spans="1:17" x14ac:dyDescent="0.35">
      <c r="A1085" s="9">
        <v>43243</v>
      </c>
      <c r="B1085">
        <v>202</v>
      </c>
      <c r="C1085">
        <v>202</v>
      </c>
      <c r="D1085">
        <v>202</v>
      </c>
      <c r="E1085">
        <v>202</v>
      </c>
      <c r="M1085" s="9">
        <v>43203</v>
      </c>
      <c r="N1085" s="2">
        <v>12461.31</v>
      </c>
      <c r="O1085" s="2">
        <v>12523.97</v>
      </c>
      <c r="P1085" s="2">
        <v>12411.65</v>
      </c>
      <c r="Q1085" s="2">
        <v>12442.4</v>
      </c>
    </row>
    <row r="1086" spans="1:17" x14ac:dyDescent="0.35">
      <c r="A1086" s="9">
        <v>43244</v>
      </c>
      <c r="B1086">
        <v>201.39</v>
      </c>
      <c r="C1086">
        <v>201.39</v>
      </c>
      <c r="D1086">
        <v>201.39</v>
      </c>
      <c r="E1086">
        <v>201.39</v>
      </c>
      <c r="M1086" s="9">
        <v>43206</v>
      </c>
      <c r="N1086" s="2">
        <v>12478.99</v>
      </c>
      <c r="O1086" s="2">
        <v>12487.04</v>
      </c>
      <c r="P1086" s="2">
        <v>12375.63</v>
      </c>
      <c r="Q1086" s="2">
        <v>12391.41</v>
      </c>
    </row>
    <row r="1087" spans="1:17" x14ac:dyDescent="0.35">
      <c r="A1087" s="9">
        <v>43245</v>
      </c>
      <c r="B1087">
        <v>202.22</v>
      </c>
      <c r="C1087">
        <v>202.22</v>
      </c>
      <c r="D1087">
        <v>202.22</v>
      </c>
      <c r="E1087">
        <v>202.22</v>
      </c>
      <c r="M1087" s="9">
        <v>43207</v>
      </c>
      <c r="N1087" s="2">
        <v>12443.2</v>
      </c>
      <c r="O1087" s="2">
        <v>12614.25</v>
      </c>
      <c r="P1087" s="2">
        <v>12417.26</v>
      </c>
      <c r="Q1087" s="2">
        <v>12585.57</v>
      </c>
    </row>
    <row r="1088" spans="1:17" x14ac:dyDescent="0.35">
      <c r="A1088" s="9">
        <v>43248</v>
      </c>
      <c r="B1088">
        <v>203.2</v>
      </c>
      <c r="C1088">
        <v>203.2</v>
      </c>
      <c r="D1088">
        <v>203.2</v>
      </c>
      <c r="E1088">
        <v>203.2</v>
      </c>
      <c r="M1088" s="9">
        <v>43208</v>
      </c>
      <c r="N1088" s="2">
        <v>12597.58</v>
      </c>
      <c r="O1088" s="2">
        <v>12640.25</v>
      </c>
      <c r="P1088" s="2">
        <v>12548.45</v>
      </c>
      <c r="Q1088" s="2">
        <v>12590.83</v>
      </c>
    </row>
    <row r="1089" spans="1:17" x14ac:dyDescent="0.35">
      <c r="A1089" s="9">
        <v>43249</v>
      </c>
      <c r="B1089">
        <v>202.44</v>
      </c>
      <c r="C1089">
        <v>202.44</v>
      </c>
      <c r="D1089">
        <v>202.44</v>
      </c>
      <c r="E1089">
        <v>202.44</v>
      </c>
      <c r="M1089" s="9">
        <v>43209</v>
      </c>
      <c r="N1089" s="2">
        <v>12595.61</v>
      </c>
      <c r="O1089" s="2">
        <v>12595.61</v>
      </c>
      <c r="P1089" s="2">
        <v>12534.63</v>
      </c>
      <c r="Q1089" s="2">
        <v>12567.42</v>
      </c>
    </row>
    <row r="1090" spans="1:17" x14ac:dyDescent="0.35">
      <c r="A1090" s="9">
        <v>43250</v>
      </c>
      <c r="B1090">
        <v>202.61</v>
      </c>
      <c r="C1090">
        <v>202.61</v>
      </c>
      <c r="D1090">
        <v>202.61</v>
      </c>
      <c r="E1090">
        <v>202.61</v>
      </c>
      <c r="M1090" s="9">
        <v>43210</v>
      </c>
      <c r="N1090" s="2">
        <v>12555.96</v>
      </c>
      <c r="O1090" s="2">
        <v>12585.37</v>
      </c>
      <c r="P1090" s="2">
        <v>12490.77</v>
      </c>
      <c r="Q1090" s="2">
        <v>12540.5</v>
      </c>
    </row>
    <row r="1091" spans="1:17" x14ac:dyDescent="0.35">
      <c r="A1091" s="9">
        <v>43251</v>
      </c>
      <c r="B1091">
        <v>201.27</v>
      </c>
      <c r="C1091">
        <v>201.27</v>
      </c>
      <c r="D1091">
        <v>201.27</v>
      </c>
      <c r="E1091">
        <v>201.27</v>
      </c>
      <c r="M1091" s="9">
        <v>43213</v>
      </c>
      <c r="N1091" s="2">
        <v>12538.16</v>
      </c>
      <c r="O1091" s="2">
        <v>12588.23</v>
      </c>
      <c r="P1091" s="2">
        <v>12466.47</v>
      </c>
      <c r="Q1091" s="2">
        <v>12572.39</v>
      </c>
    </row>
    <row r="1092" spans="1:17" x14ac:dyDescent="0.35">
      <c r="A1092" s="9">
        <v>43252</v>
      </c>
      <c r="B1092">
        <v>202.64</v>
      </c>
      <c r="C1092">
        <v>202.64</v>
      </c>
      <c r="D1092">
        <v>202.64</v>
      </c>
      <c r="E1092">
        <v>202.64</v>
      </c>
      <c r="M1092" s="9">
        <v>43214</v>
      </c>
      <c r="N1092" s="2">
        <v>12602.41</v>
      </c>
      <c r="O1092" s="2">
        <v>12647.16</v>
      </c>
      <c r="P1092" s="2">
        <v>12481.3</v>
      </c>
      <c r="Q1092" s="2">
        <v>12550.82</v>
      </c>
    </row>
    <row r="1093" spans="1:17" x14ac:dyDescent="0.35">
      <c r="A1093" s="9">
        <v>43255</v>
      </c>
      <c r="B1093">
        <v>201.8</v>
      </c>
      <c r="C1093">
        <v>201.8</v>
      </c>
      <c r="D1093">
        <v>201.8</v>
      </c>
      <c r="E1093">
        <v>201.8</v>
      </c>
      <c r="M1093" s="9">
        <v>43215</v>
      </c>
      <c r="N1093" s="2">
        <v>12456.82</v>
      </c>
      <c r="O1093" s="2">
        <v>12484.78</v>
      </c>
      <c r="P1093" s="2">
        <v>12312.27</v>
      </c>
      <c r="Q1093" s="2">
        <v>12422.3</v>
      </c>
    </row>
    <row r="1094" spans="1:17" x14ac:dyDescent="0.35">
      <c r="A1094" s="9">
        <v>43256</v>
      </c>
      <c r="B1094">
        <v>202.47</v>
      </c>
      <c r="C1094">
        <v>202.47</v>
      </c>
      <c r="D1094">
        <v>202.47</v>
      </c>
      <c r="E1094">
        <v>202.47</v>
      </c>
      <c r="M1094" s="9">
        <v>43216</v>
      </c>
      <c r="N1094" s="2">
        <v>12395.9</v>
      </c>
      <c r="O1094" s="2">
        <v>12503.22</v>
      </c>
      <c r="P1094" s="2">
        <v>12383.95</v>
      </c>
      <c r="Q1094" s="2">
        <v>12500.47</v>
      </c>
    </row>
    <row r="1095" spans="1:17" x14ac:dyDescent="0.35">
      <c r="A1095" s="9">
        <v>43257</v>
      </c>
      <c r="B1095">
        <v>201.7</v>
      </c>
      <c r="C1095">
        <v>201.7</v>
      </c>
      <c r="D1095">
        <v>201.7</v>
      </c>
      <c r="E1095">
        <v>201.7</v>
      </c>
      <c r="M1095" s="9">
        <v>43217</v>
      </c>
      <c r="N1095" s="2">
        <v>12572.72</v>
      </c>
      <c r="O1095" s="2">
        <v>12627.71</v>
      </c>
      <c r="P1095" s="2">
        <v>12518.03</v>
      </c>
      <c r="Q1095" s="2">
        <v>12580.87</v>
      </c>
    </row>
    <row r="1096" spans="1:17" x14ac:dyDescent="0.35">
      <c r="A1096" s="9">
        <v>43258</v>
      </c>
      <c r="B1096">
        <v>200.59</v>
      </c>
      <c r="C1096">
        <v>200.59</v>
      </c>
      <c r="D1096">
        <v>200.59</v>
      </c>
      <c r="E1096">
        <v>200.59</v>
      </c>
      <c r="M1096" s="9">
        <v>43220</v>
      </c>
      <c r="N1096" s="2">
        <v>12606.27</v>
      </c>
      <c r="O1096" s="2">
        <v>12622.93</v>
      </c>
      <c r="P1096" s="2">
        <v>12563.74</v>
      </c>
      <c r="Q1096" s="2">
        <v>12612.11</v>
      </c>
    </row>
    <row r="1097" spans="1:17" x14ac:dyDescent="0.35">
      <c r="A1097" s="9">
        <v>43259</v>
      </c>
      <c r="B1097">
        <v>201.11</v>
      </c>
      <c r="C1097">
        <v>201.11</v>
      </c>
      <c r="D1097">
        <v>201.11</v>
      </c>
      <c r="E1097">
        <v>201.11</v>
      </c>
      <c r="M1097" s="9">
        <v>43222</v>
      </c>
      <c r="N1097" s="2">
        <v>12610.78</v>
      </c>
      <c r="O1097" s="2">
        <v>12827.54</v>
      </c>
      <c r="P1097" s="2">
        <v>12605.38</v>
      </c>
      <c r="Q1097" s="2">
        <v>12802.25</v>
      </c>
    </row>
    <row r="1098" spans="1:17" x14ac:dyDescent="0.35">
      <c r="A1098" s="9">
        <v>43262</v>
      </c>
      <c r="B1098">
        <v>201.04</v>
      </c>
      <c r="C1098">
        <v>201.04</v>
      </c>
      <c r="D1098">
        <v>201.04</v>
      </c>
      <c r="E1098">
        <v>201.04</v>
      </c>
      <c r="M1098" s="9">
        <v>43223</v>
      </c>
      <c r="N1098" s="2">
        <v>12775.66</v>
      </c>
      <c r="O1098" s="2">
        <v>12798.16</v>
      </c>
      <c r="P1098" s="2">
        <v>12665.33</v>
      </c>
      <c r="Q1098" s="2">
        <v>12690.15</v>
      </c>
    </row>
    <row r="1099" spans="1:17" x14ac:dyDescent="0.35">
      <c r="A1099" s="9">
        <v>43263</v>
      </c>
      <c r="B1099">
        <v>201.69</v>
      </c>
      <c r="C1099">
        <v>201.69</v>
      </c>
      <c r="D1099">
        <v>201.69</v>
      </c>
      <c r="E1099">
        <v>201.69</v>
      </c>
      <c r="M1099" s="9">
        <v>43224</v>
      </c>
      <c r="N1099" s="2">
        <v>12733.19</v>
      </c>
      <c r="O1099" s="2">
        <v>12819.6</v>
      </c>
      <c r="P1099" s="2">
        <v>12707.86</v>
      </c>
      <c r="Q1099" s="2">
        <v>12819.6</v>
      </c>
    </row>
    <row r="1100" spans="1:17" x14ac:dyDescent="0.35">
      <c r="A1100" s="9">
        <v>43264</v>
      </c>
      <c r="B1100">
        <v>202.02</v>
      </c>
      <c r="C1100">
        <v>202.02</v>
      </c>
      <c r="D1100">
        <v>202.02</v>
      </c>
      <c r="E1100">
        <v>202.02</v>
      </c>
      <c r="M1100" s="9">
        <v>43227</v>
      </c>
      <c r="N1100" s="2">
        <v>12827.43</v>
      </c>
      <c r="O1100" s="2">
        <v>12961.05</v>
      </c>
      <c r="P1100" s="2">
        <v>12813.55</v>
      </c>
      <c r="Q1100" s="2">
        <v>12948.14</v>
      </c>
    </row>
    <row r="1101" spans="1:17" x14ac:dyDescent="0.35">
      <c r="A1101" s="9">
        <v>43265</v>
      </c>
      <c r="B1101">
        <v>203.66</v>
      </c>
      <c r="C1101">
        <v>203.66</v>
      </c>
      <c r="D1101">
        <v>203.66</v>
      </c>
      <c r="E1101">
        <v>203.66</v>
      </c>
      <c r="M1101" s="9">
        <v>43228</v>
      </c>
      <c r="N1101" s="2">
        <v>12924.23</v>
      </c>
      <c r="O1101" s="2">
        <v>12933.67</v>
      </c>
      <c r="P1101" s="2">
        <v>12855.09</v>
      </c>
      <c r="Q1101" s="2">
        <v>12912.21</v>
      </c>
    </row>
    <row r="1102" spans="1:17" x14ac:dyDescent="0.35">
      <c r="A1102" s="9">
        <v>43266</v>
      </c>
      <c r="B1102">
        <v>203.02</v>
      </c>
      <c r="C1102">
        <v>203.02</v>
      </c>
      <c r="D1102">
        <v>203.02</v>
      </c>
      <c r="E1102">
        <v>203.02</v>
      </c>
      <c r="M1102" s="9">
        <v>43229</v>
      </c>
      <c r="N1102" s="2">
        <v>12917.82</v>
      </c>
      <c r="O1102" s="2">
        <v>12962.52</v>
      </c>
      <c r="P1102" s="2">
        <v>12890.38</v>
      </c>
      <c r="Q1102" s="2">
        <v>12943.06</v>
      </c>
    </row>
    <row r="1103" spans="1:17" x14ac:dyDescent="0.35">
      <c r="A1103" s="9">
        <v>43269</v>
      </c>
      <c r="B1103">
        <v>202.74</v>
      </c>
      <c r="C1103">
        <v>202.74</v>
      </c>
      <c r="D1103">
        <v>202.74</v>
      </c>
      <c r="E1103">
        <v>202.74</v>
      </c>
      <c r="M1103" s="9">
        <v>43230</v>
      </c>
      <c r="N1103" s="2">
        <v>12975.09</v>
      </c>
      <c r="O1103" s="2">
        <v>13034.21</v>
      </c>
      <c r="P1103" s="2">
        <v>12928.51</v>
      </c>
      <c r="Q1103" s="2">
        <v>13022.87</v>
      </c>
    </row>
    <row r="1104" spans="1:17" x14ac:dyDescent="0.35">
      <c r="A1104" s="9">
        <v>43270</v>
      </c>
      <c r="B1104">
        <v>201.23</v>
      </c>
      <c r="C1104">
        <v>201.23</v>
      </c>
      <c r="D1104">
        <v>201.23</v>
      </c>
      <c r="E1104">
        <v>201.23</v>
      </c>
      <c r="M1104" s="9">
        <v>43231</v>
      </c>
      <c r="N1104" s="10">
        <v>13023</v>
      </c>
      <c r="O1104" s="2">
        <v>13033.3</v>
      </c>
      <c r="P1104" s="10">
        <v>12964</v>
      </c>
      <c r="Q1104" s="2">
        <v>13001.24</v>
      </c>
    </row>
    <row r="1105" spans="1:17" x14ac:dyDescent="0.35">
      <c r="A1105" s="9">
        <v>43271</v>
      </c>
      <c r="B1105">
        <v>201.29</v>
      </c>
      <c r="C1105">
        <v>201.29</v>
      </c>
      <c r="D1105">
        <v>201.29</v>
      </c>
      <c r="E1105">
        <v>201.29</v>
      </c>
      <c r="M1105" s="9">
        <v>43234</v>
      </c>
      <c r="N1105" s="2">
        <v>13009.83</v>
      </c>
      <c r="O1105" s="2">
        <v>13015.1</v>
      </c>
      <c r="P1105" s="2">
        <v>12927.24</v>
      </c>
      <c r="Q1105" s="2">
        <v>12977.71</v>
      </c>
    </row>
    <row r="1106" spans="1:17" x14ac:dyDescent="0.35">
      <c r="A1106" s="9">
        <v>43272</v>
      </c>
      <c r="B1106">
        <v>198.52</v>
      </c>
      <c r="C1106">
        <v>198.52</v>
      </c>
      <c r="D1106">
        <v>198.52</v>
      </c>
      <c r="E1106">
        <v>198.52</v>
      </c>
      <c r="M1106" s="9">
        <v>43235</v>
      </c>
      <c r="N1106" s="2">
        <v>12947.97</v>
      </c>
      <c r="O1106" s="2">
        <v>13006.34</v>
      </c>
      <c r="P1106" s="2">
        <v>12918.29</v>
      </c>
      <c r="Q1106" s="2">
        <v>12970.04</v>
      </c>
    </row>
    <row r="1107" spans="1:17" x14ac:dyDescent="0.35">
      <c r="A1107" s="9">
        <v>43273</v>
      </c>
      <c r="B1107">
        <v>199.36</v>
      </c>
      <c r="C1107">
        <v>199.36</v>
      </c>
      <c r="D1107">
        <v>199.36</v>
      </c>
      <c r="E1107">
        <v>199.36</v>
      </c>
      <c r="M1107" s="9">
        <v>43236</v>
      </c>
      <c r="N1107" s="2">
        <v>12983.49</v>
      </c>
      <c r="O1107" s="2">
        <v>13030.76</v>
      </c>
      <c r="P1107" s="2">
        <v>12960.53</v>
      </c>
      <c r="Q1107" s="2">
        <v>12996.33</v>
      </c>
    </row>
    <row r="1108" spans="1:17" x14ac:dyDescent="0.35">
      <c r="A1108" s="9">
        <v>43276</v>
      </c>
      <c r="B1108">
        <v>196.32</v>
      </c>
      <c r="C1108">
        <v>196.32</v>
      </c>
      <c r="D1108">
        <v>196.32</v>
      </c>
      <c r="E1108">
        <v>196.32</v>
      </c>
      <c r="M1108" s="9">
        <v>43237</v>
      </c>
      <c r="N1108" s="2">
        <v>12985.14</v>
      </c>
      <c r="O1108" s="2">
        <v>13114.63</v>
      </c>
      <c r="P1108" s="2">
        <v>12981.89</v>
      </c>
      <c r="Q1108" s="2">
        <v>13114.61</v>
      </c>
    </row>
    <row r="1109" spans="1:17" x14ac:dyDescent="0.35">
      <c r="A1109" s="9">
        <v>43277</v>
      </c>
      <c r="B1109">
        <v>197.02</v>
      </c>
      <c r="C1109">
        <v>197.02</v>
      </c>
      <c r="D1109">
        <v>197.02</v>
      </c>
      <c r="E1109">
        <v>197.02</v>
      </c>
      <c r="M1109" s="9">
        <v>43238</v>
      </c>
      <c r="N1109" s="2">
        <v>13115.63</v>
      </c>
      <c r="O1109" s="2">
        <v>13133.19</v>
      </c>
      <c r="P1109" s="2">
        <v>13051.13</v>
      </c>
      <c r="Q1109" s="2">
        <v>13077.72</v>
      </c>
    </row>
    <row r="1110" spans="1:17" x14ac:dyDescent="0.35">
      <c r="A1110" s="9">
        <v>43278</v>
      </c>
      <c r="B1110">
        <v>196.64</v>
      </c>
      <c r="C1110">
        <v>196.64</v>
      </c>
      <c r="D1110">
        <v>196.64</v>
      </c>
      <c r="E1110">
        <v>196.64</v>
      </c>
      <c r="M1110" s="9">
        <v>43242</v>
      </c>
      <c r="N1110" s="2">
        <v>13132.56</v>
      </c>
      <c r="O1110" s="2">
        <v>13204.31</v>
      </c>
      <c r="P1110" s="2">
        <v>13061.77</v>
      </c>
      <c r="Q1110" s="2">
        <v>13169.92</v>
      </c>
    </row>
    <row r="1111" spans="1:17" x14ac:dyDescent="0.35">
      <c r="A1111" s="9">
        <v>43279</v>
      </c>
      <c r="B1111">
        <v>195.44</v>
      </c>
      <c r="C1111">
        <v>195.44</v>
      </c>
      <c r="D1111">
        <v>195.44</v>
      </c>
      <c r="E1111">
        <v>195.44</v>
      </c>
      <c r="M1111" s="9">
        <v>43243</v>
      </c>
      <c r="N1111" s="2">
        <v>13138.83</v>
      </c>
      <c r="O1111" s="2">
        <v>13148.05</v>
      </c>
      <c r="P1111" s="2">
        <v>12929.9</v>
      </c>
      <c r="Q1111" s="2">
        <v>12976.84</v>
      </c>
    </row>
    <row r="1112" spans="1:17" x14ac:dyDescent="0.35">
      <c r="A1112" s="9">
        <v>43280</v>
      </c>
      <c r="B1112">
        <v>196.23</v>
      </c>
      <c r="C1112">
        <v>196.23</v>
      </c>
      <c r="D1112">
        <v>196.23</v>
      </c>
      <c r="E1112">
        <v>196.23</v>
      </c>
      <c r="M1112" s="9">
        <v>43244</v>
      </c>
      <c r="N1112" s="2">
        <v>12955.94</v>
      </c>
      <c r="O1112" s="2">
        <v>13006.44</v>
      </c>
      <c r="P1112" s="2">
        <v>12801.82</v>
      </c>
      <c r="Q1112" s="2">
        <v>12855.09</v>
      </c>
    </row>
    <row r="1113" spans="1:17" x14ac:dyDescent="0.35">
      <c r="A1113" s="9">
        <v>43283</v>
      </c>
      <c r="B1113">
        <v>196.13</v>
      </c>
      <c r="C1113">
        <v>196.13</v>
      </c>
      <c r="D1113">
        <v>196.13</v>
      </c>
      <c r="E1113">
        <v>196.13</v>
      </c>
      <c r="M1113" s="9">
        <v>43245</v>
      </c>
      <c r="N1113" s="2">
        <v>12917.15</v>
      </c>
      <c r="O1113" s="2">
        <v>13002.47</v>
      </c>
      <c r="P1113" s="2">
        <v>12852.17</v>
      </c>
      <c r="Q1113" s="2">
        <v>12938.01</v>
      </c>
    </row>
    <row r="1114" spans="1:17" x14ac:dyDescent="0.35">
      <c r="A1114" s="9">
        <v>43284</v>
      </c>
      <c r="B1114">
        <v>196.61</v>
      </c>
      <c r="C1114">
        <v>196.61</v>
      </c>
      <c r="D1114">
        <v>196.61</v>
      </c>
      <c r="E1114">
        <v>196.61</v>
      </c>
      <c r="M1114" s="9">
        <v>43248</v>
      </c>
      <c r="N1114" s="2">
        <v>13016.55</v>
      </c>
      <c r="O1114" s="2">
        <v>13040.63</v>
      </c>
      <c r="P1114" s="2">
        <v>12828.26</v>
      </c>
      <c r="Q1114" s="2">
        <v>12863.46</v>
      </c>
    </row>
    <row r="1115" spans="1:17" x14ac:dyDescent="0.35">
      <c r="A1115" s="9">
        <v>43285</v>
      </c>
      <c r="B1115">
        <v>195.52</v>
      </c>
      <c r="C1115">
        <v>195.52</v>
      </c>
      <c r="D1115">
        <v>195.52</v>
      </c>
      <c r="E1115">
        <v>195.52</v>
      </c>
      <c r="M1115" s="9">
        <v>43249</v>
      </c>
      <c r="N1115" s="2">
        <v>12786.15</v>
      </c>
      <c r="O1115" s="2">
        <v>12803.29</v>
      </c>
      <c r="P1115" s="2">
        <v>12608.7</v>
      </c>
      <c r="Q1115" s="2">
        <v>12666.51</v>
      </c>
    </row>
    <row r="1116" spans="1:17" x14ac:dyDescent="0.35">
      <c r="A1116" s="9">
        <v>43286</v>
      </c>
      <c r="B1116">
        <v>196.53</v>
      </c>
      <c r="C1116">
        <v>196.53</v>
      </c>
      <c r="D1116">
        <v>196.53</v>
      </c>
      <c r="E1116">
        <v>196.53</v>
      </c>
      <c r="M1116" s="9">
        <v>43250</v>
      </c>
      <c r="N1116" s="2">
        <v>12693.33</v>
      </c>
      <c r="O1116" s="2">
        <v>12783.76</v>
      </c>
      <c r="P1116" s="2">
        <v>12663.37</v>
      </c>
      <c r="Q1116" s="2">
        <v>12783.76</v>
      </c>
    </row>
    <row r="1117" spans="1:17" x14ac:dyDescent="0.35">
      <c r="A1117" s="9">
        <v>43287</v>
      </c>
      <c r="B1117">
        <v>196.77</v>
      </c>
      <c r="C1117">
        <v>196.77</v>
      </c>
      <c r="D1117">
        <v>196.77</v>
      </c>
      <c r="E1117">
        <v>196.77</v>
      </c>
      <c r="M1117" s="9">
        <v>43251</v>
      </c>
      <c r="N1117" s="2">
        <v>12796.16</v>
      </c>
      <c r="O1117" s="2">
        <v>12803.6</v>
      </c>
      <c r="P1117" s="2">
        <v>12547.61</v>
      </c>
      <c r="Q1117" s="2">
        <v>12604.89</v>
      </c>
    </row>
    <row r="1118" spans="1:17" x14ac:dyDescent="0.35">
      <c r="A1118" s="9">
        <v>43290</v>
      </c>
      <c r="B1118">
        <v>198.55</v>
      </c>
      <c r="C1118">
        <v>198.55</v>
      </c>
      <c r="D1118">
        <v>198.55</v>
      </c>
      <c r="E1118">
        <v>198.55</v>
      </c>
      <c r="M1118" s="9">
        <v>43252</v>
      </c>
      <c r="N1118" s="2">
        <v>12678.07</v>
      </c>
      <c r="O1118" s="2">
        <v>12800.45</v>
      </c>
      <c r="P1118" s="2">
        <v>12660.79</v>
      </c>
      <c r="Q1118" s="2">
        <v>12724.27</v>
      </c>
    </row>
    <row r="1119" spans="1:17" x14ac:dyDescent="0.35">
      <c r="A1119" s="9">
        <v>43291</v>
      </c>
      <c r="B1119">
        <v>199.23</v>
      </c>
      <c r="C1119">
        <v>199.23</v>
      </c>
      <c r="D1119">
        <v>199.23</v>
      </c>
      <c r="E1119">
        <v>199.23</v>
      </c>
      <c r="M1119" s="9">
        <v>43255</v>
      </c>
      <c r="N1119" s="2">
        <v>12839.44</v>
      </c>
      <c r="O1119" s="2">
        <v>12846.26</v>
      </c>
      <c r="P1119" s="2">
        <v>12714.03</v>
      </c>
      <c r="Q1119" s="2">
        <v>12770.75</v>
      </c>
    </row>
    <row r="1120" spans="1:17" x14ac:dyDescent="0.35">
      <c r="A1120" s="9">
        <v>43292</v>
      </c>
      <c r="B1120">
        <v>196.98</v>
      </c>
      <c r="C1120">
        <v>196.98</v>
      </c>
      <c r="D1120">
        <v>196.98</v>
      </c>
      <c r="E1120">
        <v>196.98</v>
      </c>
      <c r="M1120" s="9">
        <v>43256</v>
      </c>
      <c r="N1120" s="2">
        <v>12766.16</v>
      </c>
      <c r="O1120" s="2">
        <v>12925.24</v>
      </c>
      <c r="P1120" s="2">
        <v>12753.3</v>
      </c>
      <c r="Q1120" s="2">
        <v>12787.13</v>
      </c>
    </row>
    <row r="1121" spans="1:17" x14ac:dyDescent="0.35">
      <c r="A1121" s="9">
        <v>43293</v>
      </c>
      <c r="B1121">
        <v>199.4</v>
      </c>
      <c r="C1121">
        <v>199.4</v>
      </c>
      <c r="D1121">
        <v>199.4</v>
      </c>
      <c r="E1121">
        <v>199.4</v>
      </c>
      <c r="M1121" s="9">
        <v>43257</v>
      </c>
      <c r="N1121" s="2">
        <v>12813.39</v>
      </c>
      <c r="O1121" s="2">
        <v>12872.9</v>
      </c>
      <c r="P1121" s="2">
        <v>12729.23</v>
      </c>
      <c r="Q1121" s="2">
        <v>12830.07</v>
      </c>
    </row>
    <row r="1122" spans="1:17" x14ac:dyDescent="0.35">
      <c r="A1122" s="9">
        <v>43294</v>
      </c>
      <c r="B1122">
        <v>200.3</v>
      </c>
      <c r="C1122">
        <v>200.3</v>
      </c>
      <c r="D1122">
        <v>200.3</v>
      </c>
      <c r="E1122">
        <v>200.3</v>
      </c>
      <c r="M1122" s="9">
        <v>43258</v>
      </c>
      <c r="N1122" s="2">
        <v>12877.85</v>
      </c>
      <c r="O1122" s="2">
        <v>12914.85</v>
      </c>
      <c r="P1122" s="2">
        <v>12760.54</v>
      </c>
      <c r="Q1122" s="2">
        <v>12811.05</v>
      </c>
    </row>
    <row r="1123" spans="1:17" x14ac:dyDescent="0.35">
      <c r="A1123" s="9">
        <v>43297</v>
      </c>
      <c r="B1123">
        <v>199.65</v>
      </c>
      <c r="C1123">
        <v>199.65</v>
      </c>
      <c r="D1123">
        <v>199.65</v>
      </c>
      <c r="E1123">
        <v>199.65</v>
      </c>
      <c r="M1123" s="9">
        <v>43259</v>
      </c>
      <c r="N1123" s="2">
        <v>12668.77</v>
      </c>
      <c r="O1123" s="2">
        <v>12795.64</v>
      </c>
      <c r="P1123" s="2">
        <v>12610.68</v>
      </c>
      <c r="Q1123" s="2">
        <v>12766.55</v>
      </c>
    </row>
    <row r="1124" spans="1:17" x14ac:dyDescent="0.35">
      <c r="A1124" s="9">
        <v>43298</v>
      </c>
      <c r="B1124">
        <v>200.2</v>
      </c>
      <c r="C1124">
        <v>200.2</v>
      </c>
      <c r="D1124">
        <v>200.2</v>
      </c>
      <c r="E1124">
        <v>200.2</v>
      </c>
      <c r="M1124" s="9">
        <v>43262</v>
      </c>
      <c r="N1124" s="2">
        <v>12816.32</v>
      </c>
      <c r="O1124" s="2">
        <v>12861.95</v>
      </c>
      <c r="P1124" s="2">
        <v>12751.66</v>
      </c>
      <c r="Q1124" s="2">
        <v>12842.91</v>
      </c>
    </row>
    <row r="1125" spans="1:17" x14ac:dyDescent="0.35">
      <c r="A1125" s="9">
        <v>43299</v>
      </c>
      <c r="B1125">
        <v>201.06</v>
      </c>
      <c r="C1125">
        <v>201.06</v>
      </c>
      <c r="D1125">
        <v>201.06</v>
      </c>
      <c r="E1125">
        <v>201.06</v>
      </c>
      <c r="M1125" s="9">
        <v>43263</v>
      </c>
      <c r="N1125" s="2">
        <v>12924.03</v>
      </c>
      <c r="O1125" s="2">
        <v>12948.52</v>
      </c>
      <c r="P1125" s="2">
        <v>12816.07</v>
      </c>
      <c r="Q1125" s="2">
        <v>12842.3</v>
      </c>
    </row>
    <row r="1126" spans="1:17" x14ac:dyDescent="0.35">
      <c r="A1126" s="9">
        <v>43300</v>
      </c>
      <c r="B1126">
        <v>201.46</v>
      </c>
      <c r="C1126">
        <v>201.46</v>
      </c>
      <c r="D1126">
        <v>201.46</v>
      </c>
      <c r="E1126">
        <v>201.46</v>
      </c>
      <c r="M1126" s="9">
        <v>43264</v>
      </c>
      <c r="N1126" s="2">
        <v>12857.16</v>
      </c>
      <c r="O1126" s="2">
        <v>12905.67</v>
      </c>
      <c r="P1126" s="2">
        <v>12781.23</v>
      </c>
      <c r="Q1126" s="2">
        <v>12890.58</v>
      </c>
    </row>
    <row r="1127" spans="1:17" x14ac:dyDescent="0.35">
      <c r="A1127" s="9">
        <v>43301</v>
      </c>
      <c r="B1127">
        <v>200.84</v>
      </c>
      <c r="C1127">
        <v>200.84</v>
      </c>
      <c r="D1127">
        <v>200.84</v>
      </c>
      <c r="E1127">
        <v>200.84</v>
      </c>
      <c r="M1127" s="9">
        <v>43265</v>
      </c>
      <c r="N1127" s="2">
        <v>12806.07</v>
      </c>
      <c r="O1127" s="2">
        <v>13135.97</v>
      </c>
      <c r="P1127" s="2">
        <v>12800.66</v>
      </c>
      <c r="Q1127" s="2">
        <v>13107.1</v>
      </c>
    </row>
    <row r="1128" spans="1:17" x14ac:dyDescent="0.35">
      <c r="A1128" s="9">
        <v>43304</v>
      </c>
      <c r="B1128">
        <v>200.27</v>
      </c>
      <c r="C1128">
        <v>200.27</v>
      </c>
      <c r="D1128">
        <v>200.27</v>
      </c>
      <c r="E1128">
        <v>200.27</v>
      </c>
      <c r="M1128" s="9">
        <v>43266</v>
      </c>
      <c r="N1128" s="2">
        <v>13115.85</v>
      </c>
      <c r="O1128" s="2">
        <v>13170.05</v>
      </c>
      <c r="P1128" s="2">
        <v>13010.54</v>
      </c>
      <c r="Q1128" s="2">
        <v>13010.55</v>
      </c>
    </row>
    <row r="1129" spans="1:17" x14ac:dyDescent="0.35">
      <c r="A1129" s="9">
        <v>43305</v>
      </c>
      <c r="B1129">
        <v>201.91</v>
      </c>
      <c r="C1129">
        <v>201.91</v>
      </c>
      <c r="D1129">
        <v>201.91</v>
      </c>
      <c r="E1129">
        <v>201.91</v>
      </c>
      <c r="M1129" s="9">
        <v>43269</v>
      </c>
      <c r="N1129" s="2">
        <v>12945.53</v>
      </c>
      <c r="O1129" s="2">
        <v>12982.92</v>
      </c>
      <c r="P1129" s="2">
        <v>12784.48</v>
      </c>
      <c r="Q1129" s="2">
        <v>12834.11</v>
      </c>
    </row>
    <row r="1130" spans="1:17" x14ac:dyDescent="0.35">
      <c r="A1130" s="9">
        <v>43306</v>
      </c>
      <c r="B1130">
        <v>201.94</v>
      </c>
      <c r="C1130">
        <v>201.94</v>
      </c>
      <c r="D1130">
        <v>201.94</v>
      </c>
      <c r="E1130">
        <v>201.94</v>
      </c>
      <c r="M1130" s="9">
        <v>43270</v>
      </c>
      <c r="N1130" s="2">
        <v>12647.07</v>
      </c>
      <c r="O1130" s="2">
        <v>12708.71</v>
      </c>
      <c r="P1130" s="2">
        <v>12594.51</v>
      </c>
      <c r="Q1130" s="2">
        <v>12677.97</v>
      </c>
    </row>
    <row r="1131" spans="1:17" x14ac:dyDescent="0.35">
      <c r="A1131" s="9">
        <v>43307</v>
      </c>
      <c r="B1131">
        <v>203.35</v>
      </c>
      <c r="C1131">
        <v>203.35</v>
      </c>
      <c r="D1131">
        <v>203.35</v>
      </c>
      <c r="E1131">
        <v>203.35</v>
      </c>
      <c r="M1131" s="9">
        <v>43271</v>
      </c>
      <c r="N1131" s="2">
        <v>12731.66</v>
      </c>
      <c r="O1131" s="2">
        <v>12760.2</v>
      </c>
      <c r="P1131" s="2">
        <v>12670.78</v>
      </c>
      <c r="Q1131" s="2">
        <v>12695.16</v>
      </c>
    </row>
    <row r="1132" spans="1:17" x14ac:dyDescent="0.35">
      <c r="A1132" s="9">
        <v>43308</v>
      </c>
      <c r="B1132">
        <v>203.17</v>
      </c>
      <c r="C1132">
        <v>203.17</v>
      </c>
      <c r="D1132">
        <v>203.17</v>
      </c>
      <c r="E1132">
        <v>203.17</v>
      </c>
      <c r="M1132" s="9">
        <v>43272</v>
      </c>
      <c r="N1132" s="2">
        <v>12699.71</v>
      </c>
      <c r="O1132" s="2">
        <v>12719.45</v>
      </c>
      <c r="P1132" s="2">
        <v>12472.98</v>
      </c>
      <c r="Q1132" s="2">
        <v>12511.91</v>
      </c>
    </row>
    <row r="1133" spans="1:17" x14ac:dyDescent="0.35">
      <c r="A1133" s="9">
        <v>43311</v>
      </c>
      <c r="B1133">
        <v>202.48</v>
      </c>
      <c r="C1133">
        <v>202.48</v>
      </c>
      <c r="D1133">
        <v>202.48</v>
      </c>
      <c r="E1133">
        <v>202.48</v>
      </c>
      <c r="M1133" s="9">
        <v>43273</v>
      </c>
      <c r="N1133" s="2">
        <v>12507.72</v>
      </c>
      <c r="O1133" s="2">
        <v>12579.72</v>
      </c>
      <c r="P1133" s="2">
        <v>12486.26</v>
      </c>
      <c r="Q1133" s="2">
        <v>12579.72</v>
      </c>
    </row>
    <row r="1134" spans="1:17" x14ac:dyDescent="0.35">
      <c r="A1134" s="9">
        <v>43312</v>
      </c>
      <c r="B1134">
        <v>204.15</v>
      </c>
      <c r="C1134">
        <v>204.15</v>
      </c>
      <c r="D1134">
        <v>204.15</v>
      </c>
      <c r="E1134">
        <v>204.15</v>
      </c>
      <c r="M1134" s="9">
        <v>43276</v>
      </c>
      <c r="N1134" s="2">
        <v>12497.48</v>
      </c>
      <c r="O1134" s="2">
        <v>12518.89</v>
      </c>
      <c r="P1134" s="2">
        <v>12270.33</v>
      </c>
      <c r="Q1134" s="2">
        <v>12270.33</v>
      </c>
    </row>
    <row r="1135" spans="1:17" x14ac:dyDescent="0.35">
      <c r="A1135" s="9">
        <v>43313</v>
      </c>
      <c r="B1135">
        <v>203.85</v>
      </c>
      <c r="C1135">
        <v>203.85</v>
      </c>
      <c r="D1135">
        <v>203.85</v>
      </c>
      <c r="E1135">
        <v>203.85</v>
      </c>
      <c r="M1135" s="9">
        <v>43277</v>
      </c>
      <c r="N1135" s="2">
        <v>12333.44</v>
      </c>
      <c r="O1135" s="2">
        <v>12355.86</v>
      </c>
      <c r="P1135" s="2">
        <v>12188.5</v>
      </c>
      <c r="Q1135" s="2">
        <v>12234.34</v>
      </c>
    </row>
    <row r="1136" spans="1:17" x14ac:dyDescent="0.35">
      <c r="A1136" s="9">
        <v>43314</v>
      </c>
      <c r="B1136">
        <v>204.63</v>
      </c>
      <c r="C1136">
        <v>204.63</v>
      </c>
      <c r="D1136">
        <v>204.63</v>
      </c>
      <c r="E1136">
        <v>204.63</v>
      </c>
      <c r="M1136" s="9">
        <v>43278</v>
      </c>
      <c r="N1136" s="2">
        <v>12247.75</v>
      </c>
      <c r="O1136" s="2">
        <v>12439.91</v>
      </c>
      <c r="P1136" s="2">
        <v>12124.87</v>
      </c>
      <c r="Q1136" s="2">
        <v>12348.61</v>
      </c>
    </row>
    <row r="1137" spans="1:17" x14ac:dyDescent="0.35">
      <c r="A1137" s="9">
        <v>43315</v>
      </c>
      <c r="B1137">
        <v>205.04</v>
      </c>
      <c r="C1137">
        <v>205.04</v>
      </c>
      <c r="D1137">
        <v>205.04</v>
      </c>
      <c r="E1137">
        <v>205.04</v>
      </c>
      <c r="M1137" s="9">
        <v>43279</v>
      </c>
      <c r="N1137" s="2">
        <v>12289.81</v>
      </c>
      <c r="O1137" s="2">
        <v>12375.37</v>
      </c>
      <c r="P1137" s="2">
        <v>12104.41</v>
      </c>
      <c r="Q1137" s="2">
        <v>12177.23</v>
      </c>
    </row>
    <row r="1138" spans="1:17" x14ac:dyDescent="0.35">
      <c r="A1138" s="9">
        <v>43318</v>
      </c>
      <c r="B1138">
        <v>205.19</v>
      </c>
      <c r="C1138">
        <v>205.19</v>
      </c>
      <c r="D1138">
        <v>205.19</v>
      </c>
      <c r="E1138">
        <v>205.19</v>
      </c>
      <c r="M1138" s="9">
        <v>43280</v>
      </c>
      <c r="N1138" s="2">
        <v>12322.64</v>
      </c>
      <c r="O1138" s="2">
        <v>12382.87</v>
      </c>
      <c r="P1138" s="2">
        <v>12260.91</v>
      </c>
      <c r="Q1138" s="10">
        <v>12306</v>
      </c>
    </row>
    <row r="1139" spans="1:17" x14ac:dyDescent="0.35">
      <c r="A1139" s="9">
        <v>43319</v>
      </c>
      <c r="B1139">
        <v>205.87</v>
      </c>
      <c r="C1139">
        <v>205.87</v>
      </c>
      <c r="D1139">
        <v>205.87</v>
      </c>
      <c r="E1139">
        <v>205.87</v>
      </c>
      <c r="M1139" s="9">
        <v>43283</v>
      </c>
      <c r="N1139" s="2">
        <v>12147.94</v>
      </c>
      <c r="O1139" s="2">
        <v>12301.93</v>
      </c>
      <c r="P1139" s="2">
        <v>12132.72</v>
      </c>
      <c r="Q1139" s="2">
        <v>12238.17</v>
      </c>
    </row>
    <row r="1140" spans="1:17" x14ac:dyDescent="0.35">
      <c r="A1140" s="9">
        <v>43320</v>
      </c>
      <c r="B1140">
        <v>205.48</v>
      </c>
      <c r="C1140">
        <v>205.48</v>
      </c>
      <c r="D1140">
        <v>205.48</v>
      </c>
      <c r="E1140">
        <v>205.48</v>
      </c>
      <c r="M1140" s="9">
        <v>43284</v>
      </c>
      <c r="N1140" s="2">
        <v>12321.07</v>
      </c>
      <c r="O1140" s="2">
        <v>12428.14</v>
      </c>
      <c r="P1140" s="2">
        <v>12278.39</v>
      </c>
      <c r="Q1140" s="2">
        <v>12349.14</v>
      </c>
    </row>
    <row r="1141" spans="1:17" x14ac:dyDescent="0.35">
      <c r="A1141" s="9">
        <v>43321</v>
      </c>
      <c r="B1141">
        <v>206.28</v>
      </c>
      <c r="C1141">
        <v>206.28</v>
      </c>
      <c r="D1141">
        <v>206.28</v>
      </c>
      <c r="E1141">
        <v>206.28</v>
      </c>
      <c r="M1141" s="9">
        <v>43285</v>
      </c>
      <c r="N1141" s="2">
        <v>12323.75</v>
      </c>
      <c r="O1141" s="2">
        <v>12350.68</v>
      </c>
      <c r="P1141" s="2">
        <v>12284.56</v>
      </c>
      <c r="Q1141" s="2">
        <v>12317.61</v>
      </c>
    </row>
    <row r="1142" spans="1:17" x14ac:dyDescent="0.35">
      <c r="A1142" s="9">
        <v>43322</v>
      </c>
      <c r="B1142">
        <v>205.65</v>
      </c>
      <c r="C1142">
        <v>205.65</v>
      </c>
      <c r="D1142">
        <v>205.65</v>
      </c>
      <c r="E1142">
        <v>205.65</v>
      </c>
      <c r="M1142" s="9">
        <v>43286</v>
      </c>
      <c r="N1142" s="2">
        <v>12363.05</v>
      </c>
      <c r="O1142" s="2">
        <v>12516.51</v>
      </c>
      <c r="P1142" s="2">
        <v>12361.86</v>
      </c>
      <c r="Q1142" s="2">
        <v>12464.29</v>
      </c>
    </row>
    <row r="1143" spans="1:17" x14ac:dyDescent="0.35">
      <c r="A1143" s="9">
        <v>43325</v>
      </c>
      <c r="B1143">
        <v>205.02</v>
      </c>
      <c r="C1143">
        <v>205.02</v>
      </c>
      <c r="D1143">
        <v>205.02</v>
      </c>
      <c r="E1143">
        <v>205.02</v>
      </c>
      <c r="M1143" s="9">
        <v>43287</v>
      </c>
      <c r="N1143" s="2">
        <v>12506.27</v>
      </c>
      <c r="O1143" s="2">
        <v>12508.08</v>
      </c>
      <c r="P1143" s="2">
        <v>12426.4</v>
      </c>
      <c r="Q1143" s="2">
        <v>12496.17</v>
      </c>
    </row>
    <row r="1144" spans="1:17" x14ac:dyDescent="0.35">
      <c r="A1144" s="9">
        <v>43326</v>
      </c>
      <c r="B1144">
        <v>205.53</v>
      </c>
      <c r="C1144">
        <v>205.53</v>
      </c>
      <c r="D1144">
        <v>205.53</v>
      </c>
      <c r="E1144">
        <v>205.53</v>
      </c>
      <c r="M1144" s="9">
        <v>43290</v>
      </c>
      <c r="N1144" s="2">
        <v>12541.74</v>
      </c>
      <c r="O1144" s="2">
        <v>12559.97</v>
      </c>
      <c r="P1144" s="2">
        <v>12490.4</v>
      </c>
      <c r="Q1144" s="2">
        <v>12543.89</v>
      </c>
    </row>
    <row r="1145" spans="1:17" x14ac:dyDescent="0.35">
      <c r="A1145" s="9">
        <v>43328</v>
      </c>
      <c r="B1145">
        <v>203.9</v>
      </c>
      <c r="C1145">
        <v>203.9</v>
      </c>
      <c r="D1145">
        <v>203.9</v>
      </c>
      <c r="E1145">
        <v>203.9</v>
      </c>
      <c r="M1145" s="9">
        <v>43291</v>
      </c>
      <c r="N1145" s="2">
        <v>12580.31</v>
      </c>
      <c r="O1145" s="2">
        <v>12639.79</v>
      </c>
      <c r="P1145" s="2">
        <v>12530.71</v>
      </c>
      <c r="Q1145" s="2">
        <v>12609.85</v>
      </c>
    </row>
    <row r="1146" spans="1:17" x14ac:dyDescent="0.35">
      <c r="A1146" s="9">
        <v>43329</v>
      </c>
      <c r="B1146">
        <v>204.03</v>
      </c>
      <c r="C1146">
        <v>204.03</v>
      </c>
      <c r="D1146">
        <v>204.03</v>
      </c>
      <c r="E1146">
        <v>204.03</v>
      </c>
      <c r="M1146" s="9">
        <v>43292</v>
      </c>
      <c r="N1146" s="2">
        <v>12506.99</v>
      </c>
      <c r="O1146" s="2">
        <v>12514.75</v>
      </c>
      <c r="P1146" s="2">
        <v>12398.47</v>
      </c>
      <c r="Q1146" s="2">
        <v>12417.13</v>
      </c>
    </row>
    <row r="1147" spans="1:17" x14ac:dyDescent="0.35">
      <c r="A1147" s="9">
        <v>43332</v>
      </c>
      <c r="B1147">
        <v>204.47</v>
      </c>
      <c r="C1147">
        <v>204.47</v>
      </c>
      <c r="D1147">
        <v>204.47</v>
      </c>
      <c r="E1147">
        <v>204.47</v>
      </c>
      <c r="M1147" s="9">
        <v>43293</v>
      </c>
      <c r="N1147" s="2">
        <v>12464.06</v>
      </c>
      <c r="O1147" s="2">
        <v>12505.2</v>
      </c>
      <c r="P1147" s="2">
        <v>12408.63</v>
      </c>
      <c r="Q1147" s="2">
        <v>12492.97</v>
      </c>
    </row>
    <row r="1148" spans="1:17" x14ac:dyDescent="0.35">
      <c r="A1148" s="9">
        <v>43333</v>
      </c>
      <c r="B1148">
        <v>205.19</v>
      </c>
      <c r="C1148">
        <v>205.19</v>
      </c>
      <c r="D1148">
        <v>205.19</v>
      </c>
      <c r="E1148">
        <v>205.19</v>
      </c>
      <c r="M1148" s="9">
        <v>43294</v>
      </c>
      <c r="N1148" s="2">
        <v>12549.23</v>
      </c>
      <c r="O1148" s="2">
        <v>12583.79</v>
      </c>
      <c r="P1148" s="2">
        <v>12499.3</v>
      </c>
      <c r="Q1148" s="2">
        <v>12540.73</v>
      </c>
    </row>
    <row r="1149" spans="1:17" x14ac:dyDescent="0.35">
      <c r="A1149" s="9">
        <v>43334</v>
      </c>
      <c r="B1149">
        <v>204.13</v>
      </c>
      <c r="C1149">
        <v>204.13</v>
      </c>
      <c r="D1149">
        <v>204.13</v>
      </c>
      <c r="E1149">
        <v>204.13</v>
      </c>
      <c r="M1149" s="9">
        <v>43297</v>
      </c>
      <c r="N1149" s="2">
        <v>12530.98</v>
      </c>
      <c r="O1149" s="2">
        <v>12604.24</v>
      </c>
      <c r="P1149" s="2">
        <v>12506.99</v>
      </c>
      <c r="Q1149" s="2">
        <v>12561.02</v>
      </c>
    </row>
    <row r="1150" spans="1:17" x14ac:dyDescent="0.35">
      <c r="A1150" s="9">
        <v>43335</v>
      </c>
      <c r="B1150">
        <v>202.86</v>
      </c>
      <c r="C1150">
        <v>202.86</v>
      </c>
      <c r="D1150">
        <v>202.86</v>
      </c>
      <c r="E1150">
        <v>202.86</v>
      </c>
      <c r="M1150" s="9">
        <v>43298</v>
      </c>
      <c r="N1150" s="2">
        <v>12566.97</v>
      </c>
      <c r="O1150" s="2">
        <v>12688.5</v>
      </c>
      <c r="P1150" s="2">
        <v>12522.05</v>
      </c>
      <c r="Q1150" s="2">
        <v>12661.54</v>
      </c>
    </row>
    <row r="1151" spans="1:17" x14ac:dyDescent="0.35">
      <c r="A1151" s="9">
        <v>43336</v>
      </c>
      <c r="B1151">
        <v>203.53</v>
      </c>
      <c r="C1151">
        <v>203.53</v>
      </c>
      <c r="D1151">
        <v>203.53</v>
      </c>
      <c r="E1151">
        <v>203.53</v>
      </c>
      <c r="M1151" s="9">
        <v>43299</v>
      </c>
      <c r="N1151" s="2">
        <v>12728.41</v>
      </c>
      <c r="O1151" s="2">
        <v>12778.96</v>
      </c>
      <c r="P1151" s="2">
        <v>12715.52</v>
      </c>
      <c r="Q1151" s="2">
        <v>12765.94</v>
      </c>
    </row>
    <row r="1152" spans="1:17" x14ac:dyDescent="0.35">
      <c r="A1152" s="9">
        <v>43339</v>
      </c>
      <c r="B1152">
        <v>204.94</v>
      </c>
      <c r="C1152">
        <v>204.94</v>
      </c>
      <c r="D1152">
        <v>204.94</v>
      </c>
      <c r="E1152">
        <v>204.94</v>
      </c>
      <c r="M1152" s="9">
        <v>43300</v>
      </c>
      <c r="N1152" s="2">
        <v>12740.68</v>
      </c>
      <c r="O1152" s="2">
        <v>12759.42</v>
      </c>
      <c r="P1152" s="2">
        <v>12658.37</v>
      </c>
      <c r="Q1152" s="2">
        <v>12686.29</v>
      </c>
    </row>
    <row r="1153" spans="1:17" x14ac:dyDescent="0.35">
      <c r="A1153" s="9">
        <v>43340</v>
      </c>
      <c r="B1153">
        <v>204.87</v>
      </c>
      <c r="C1153">
        <v>204.87</v>
      </c>
      <c r="D1153">
        <v>204.87</v>
      </c>
      <c r="E1153">
        <v>204.87</v>
      </c>
      <c r="M1153" s="9">
        <v>43301</v>
      </c>
      <c r="N1153" s="2">
        <v>12664.45</v>
      </c>
      <c r="O1153" s="2">
        <v>12706.84</v>
      </c>
      <c r="P1153" s="2">
        <v>12469.5</v>
      </c>
      <c r="Q1153" s="2">
        <v>12561.42</v>
      </c>
    </row>
    <row r="1154" spans="1:17" x14ac:dyDescent="0.35">
      <c r="A1154" s="9">
        <v>43341</v>
      </c>
      <c r="B1154">
        <v>205.6</v>
      </c>
      <c r="C1154">
        <v>205.6</v>
      </c>
      <c r="D1154">
        <v>205.6</v>
      </c>
      <c r="E1154">
        <v>205.6</v>
      </c>
      <c r="M1154" s="9">
        <v>43304</v>
      </c>
      <c r="N1154" s="2">
        <v>12510.23</v>
      </c>
      <c r="O1154" s="2">
        <v>12565.12</v>
      </c>
      <c r="P1154" s="2">
        <v>12489.33</v>
      </c>
      <c r="Q1154" s="2">
        <v>12548.57</v>
      </c>
    </row>
    <row r="1155" spans="1:17" x14ac:dyDescent="0.35">
      <c r="A1155" s="9">
        <v>43342</v>
      </c>
      <c r="B1155">
        <v>205.02</v>
      </c>
      <c r="C1155">
        <v>205.02</v>
      </c>
      <c r="D1155">
        <v>205.02</v>
      </c>
      <c r="E1155">
        <v>205.02</v>
      </c>
      <c r="M1155" s="9">
        <v>43305</v>
      </c>
      <c r="N1155" s="2">
        <v>12590.79</v>
      </c>
      <c r="O1155" s="2">
        <v>12755.27</v>
      </c>
      <c r="P1155" s="2">
        <v>12585.91</v>
      </c>
      <c r="Q1155" s="2">
        <v>12689.39</v>
      </c>
    </row>
    <row r="1156" spans="1:17" x14ac:dyDescent="0.35">
      <c r="A1156" s="9">
        <v>43343</v>
      </c>
      <c r="B1156">
        <v>205.35</v>
      </c>
      <c r="C1156">
        <v>205.35</v>
      </c>
      <c r="D1156">
        <v>205.35</v>
      </c>
      <c r="E1156">
        <v>205.35</v>
      </c>
      <c r="M1156" s="9">
        <v>43306</v>
      </c>
      <c r="N1156" s="2">
        <v>12685.68</v>
      </c>
      <c r="O1156" s="2">
        <v>12695.12</v>
      </c>
      <c r="P1156" s="2">
        <v>12538.12</v>
      </c>
      <c r="Q1156" s="2">
        <v>12579.33</v>
      </c>
    </row>
    <row r="1157" spans="1:17" x14ac:dyDescent="0.35">
      <c r="A1157" s="9">
        <v>43346</v>
      </c>
      <c r="B1157">
        <v>205</v>
      </c>
      <c r="C1157">
        <v>205</v>
      </c>
      <c r="D1157">
        <v>205</v>
      </c>
      <c r="E1157">
        <v>205</v>
      </c>
      <c r="M1157" s="9">
        <v>43307</v>
      </c>
      <c r="N1157" s="2">
        <v>12732.88</v>
      </c>
      <c r="O1157" s="2">
        <v>12827.71</v>
      </c>
      <c r="P1157" s="2">
        <v>12701.56</v>
      </c>
      <c r="Q1157" s="2">
        <v>12809.23</v>
      </c>
    </row>
    <row r="1158" spans="1:17" x14ac:dyDescent="0.35">
      <c r="A1158" s="9">
        <v>43347</v>
      </c>
      <c r="B1158">
        <v>204.67</v>
      </c>
      <c r="C1158">
        <v>204.67</v>
      </c>
      <c r="D1158">
        <v>204.67</v>
      </c>
      <c r="E1158">
        <v>204.67</v>
      </c>
      <c r="M1158" s="9">
        <v>43308</v>
      </c>
      <c r="N1158" s="2">
        <v>12825.75</v>
      </c>
      <c r="O1158" s="2">
        <v>12886.83</v>
      </c>
      <c r="P1158" s="2">
        <v>12815.12</v>
      </c>
      <c r="Q1158" s="2">
        <v>12860.4</v>
      </c>
    </row>
    <row r="1159" spans="1:17" x14ac:dyDescent="0.35">
      <c r="A1159" s="9">
        <v>43348</v>
      </c>
      <c r="B1159">
        <v>203.14</v>
      </c>
      <c r="C1159">
        <v>203.14</v>
      </c>
      <c r="D1159">
        <v>203.14</v>
      </c>
      <c r="E1159">
        <v>203.14</v>
      </c>
      <c r="M1159" s="9">
        <v>43311</v>
      </c>
      <c r="N1159" s="2">
        <v>12822.87</v>
      </c>
      <c r="O1159" s="2">
        <v>12848.95</v>
      </c>
      <c r="P1159" s="2">
        <v>12798.2</v>
      </c>
      <c r="Q1159" s="2">
        <v>12798.2</v>
      </c>
    </row>
    <row r="1160" spans="1:17" x14ac:dyDescent="0.35">
      <c r="A1160" s="9">
        <v>43349</v>
      </c>
      <c r="B1160">
        <v>202.75</v>
      </c>
      <c r="C1160">
        <v>202.75</v>
      </c>
      <c r="D1160">
        <v>202.75</v>
      </c>
      <c r="E1160">
        <v>202.75</v>
      </c>
      <c r="M1160" s="9">
        <v>43312</v>
      </c>
      <c r="N1160" s="2">
        <v>12809.74</v>
      </c>
      <c r="O1160" s="2">
        <v>12860.59</v>
      </c>
      <c r="P1160" s="2">
        <v>12739.83</v>
      </c>
      <c r="Q1160" s="2">
        <v>12805.5</v>
      </c>
    </row>
    <row r="1161" spans="1:17" x14ac:dyDescent="0.35">
      <c r="A1161" s="9">
        <v>43350</v>
      </c>
      <c r="B1161">
        <v>202.61</v>
      </c>
      <c r="C1161">
        <v>202.61</v>
      </c>
      <c r="D1161">
        <v>202.61</v>
      </c>
      <c r="E1161">
        <v>202.61</v>
      </c>
      <c r="M1161" s="9">
        <v>43313</v>
      </c>
      <c r="N1161" s="2">
        <v>12826.7</v>
      </c>
      <c r="O1161" s="2">
        <v>12833.11</v>
      </c>
      <c r="P1161" s="2">
        <v>12706.34</v>
      </c>
      <c r="Q1161" s="2">
        <v>12737.05</v>
      </c>
    </row>
    <row r="1162" spans="1:17" x14ac:dyDescent="0.35">
      <c r="A1162" s="9">
        <v>43353</v>
      </c>
      <c r="B1162">
        <v>203.62</v>
      </c>
      <c r="C1162">
        <v>203.62</v>
      </c>
      <c r="D1162">
        <v>203.62</v>
      </c>
      <c r="E1162">
        <v>203.62</v>
      </c>
      <c r="M1162" s="9">
        <v>43314</v>
      </c>
      <c r="N1162" s="2">
        <v>12617.63</v>
      </c>
      <c r="O1162" s="2">
        <v>12619.6</v>
      </c>
      <c r="P1162" s="2">
        <v>12493.2</v>
      </c>
      <c r="Q1162" s="2">
        <v>12546.33</v>
      </c>
    </row>
    <row r="1163" spans="1:17" x14ac:dyDescent="0.35">
      <c r="A1163" s="9">
        <v>43354</v>
      </c>
      <c r="B1163">
        <v>203.93</v>
      </c>
      <c r="C1163">
        <v>203.93</v>
      </c>
      <c r="D1163">
        <v>203.93</v>
      </c>
      <c r="E1163">
        <v>203.93</v>
      </c>
      <c r="M1163" s="9">
        <v>43315</v>
      </c>
      <c r="N1163" s="2">
        <v>12572.61</v>
      </c>
      <c r="O1163" s="2">
        <v>12644.52</v>
      </c>
      <c r="P1163" s="2">
        <v>12561.62</v>
      </c>
      <c r="Q1163" s="2">
        <v>12615.76</v>
      </c>
    </row>
    <row r="1164" spans="1:17" x14ac:dyDescent="0.35">
      <c r="A1164" s="9">
        <v>43355</v>
      </c>
      <c r="B1164">
        <v>202.97</v>
      </c>
      <c r="C1164">
        <v>202.97</v>
      </c>
      <c r="D1164">
        <v>202.97</v>
      </c>
      <c r="E1164">
        <v>202.97</v>
      </c>
      <c r="M1164" s="9">
        <v>43318</v>
      </c>
      <c r="N1164" s="2">
        <v>12631.4</v>
      </c>
      <c r="O1164" s="2">
        <v>12715.78</v>
      </c>
      <c r="P1164" s="2">
        <v>12538.35</v>
      </c>
      <c r="Q1164" s="2">
        <v>12598.21</v>
      </c>
    </row>
    <row r="1165" spans="1:17" x14ac:dyDescent="0.35">
      <c r="A1165" s="9">
        <v>43356</v>
      </c>
      <c r="B1165">
        <v>203.02</v>
      </c>
      <c r="C1165">
        <v>203.02</v>
      </c>
      <c r="D1165">
        <v>203.02</v>
      </c>
      <c r="E1165">
        <v>203.02</v>
      </c>
      <c r="M1165" s="9">
        <v>43319</v>
      </c>
      <c r="N1165" s="2">
        <v>12656.87</v>
      </c>
      <c r="O1165" s="2">
        <v>12738.53</v>
      </c>
      <c r="P1165" s="2">
        <v>12646.16</v>
      </c>
      <c r="Q1165" s="2">
        <v>12648.19</v>
      </c>
    </row>
    <row r="1166" spans="1:17" x14ac:dyDescent="0.35">
      <c r="A1166" s="9">
        <v>43357</v>
      </c>
      <c r="B1166">
        <v>204.12</v>
      </c>
      <c r="C1166">
        <v>204.12</v>
      </c>
      <c r="D1166">
        <v>204.12</v>
      </c>
      <c r="E1166">
        <v>204.12</v>
      </c>
      <c r="M1166" s="9">
        <v>43320</v>
      </c>
      <c r="N1166" s="2">
        <v>12622.98</v>
      </c>
      <c r="O1166" s="2">
        <v>12704.58</v>
      </c>
      <c r="P1166" s="2">
        <v>12586.23</v>
      </c>
      <c r="Q1166" s="2">
        <v>12633.54</v>
      </c>
    </row>
    <row r="1167" spans="1:17" x14ac:dyDescent="0.35">
      <c r="A1167" s="9">
        <v>43360</v>
      </c>
      <c r="B1167">
        <v>203.12</v>
      </c>
      <c r="C1167">
        <v>203.12</v>
      </c>
      <c r="D1167">
        <v>203.12</v>
      </c>
      <c r="E1167">
        <v>203.12</v>
      </c>
      <c r="M1167" s="9">
        <v>43321</v>
      </c>
      <c r="N1167" s="2">
        <v>12623.14</v>
      </c>
      <c r="O1167" s="2">
        <v>12696.52</v>
      </c>
      <c r="P1167" s="2">
        <v>12577.34</v>
      </c>
      <c r="Q1167" s="2">
        <v>12676.11</v>
      </c>
    </row>
    <row r="1168" spans="1:17" x14ac:dyDescent="0.35">
      <c r="A1168" s="9">
        <v>43361</v>
      </c>
      <c r="B1168">
        <v>204.35</v>
      </c>
      <c r="C1168">
        <v>204.35</v>
      </c>
      <c r="D1168">
        <v>204.35</v>
      </c>
      <c r="E1168">
        <v>204.35</v>
      </c>
      <c r="M1168" s="9">
        <v>43322</v>
      </c>
      <c r="N1168" s="2">
        <v>12574.2</v>
      </c>
      <c r="O1168" s="2">
        <v>12585.83</v>
      </c>
      <c r="P1168" s="2">
        <v>12390.4</v>
      </c>
      <c r="Q1168" s="2">
        <v>12424.35</v>
      </c>
    </row>
    <row r="1169" spans="1:17" x14ac:dyDescent="0.35">
      <c r="A1169" s="9">
        <v>43362</v>
      </c>
      <c r="B1169">
        <v>204.39</v>
      </c>
      <c r="C1169">
        <v>204.39</v>
      </c>
      <c r="D1169">
        <v>204.39</v>
      </c>
      <c r="E1169">
        <v>204.39</v>
      </c>
      <c r="M1169" s="9">
        <v>43325</v>
      </c>
      <c r="N1169" s="2">
        <v>12346.75</v>
      </c>
      <c r="O1169" s="2">
        <v>12396.86</v>
      </c>
      <c r="P1169" s="2">
        <v>12323.2</v>
      </c>
      <c r="Q1169" s="2">
        <v>12358.74</v>
      </c>
    </row>
    <row r="1170" spans="1:17" x14ac:dyDescent="0.35">
      <c r="A1170" s="9">
        <v>43363</v>
      </c>
      <c r="B1170">
        <v>204.74</v>
      </c>
      <c r="C1170">
        <v>204.74</v>
      </c>
      <c r="D1170">
        <v>204.74</v>
      </c>
      <c r="E1170">
        <v>204.74</v>
      </c>
      <c r="M1170" s="9">
        <v>43326</v>
      </c>
      <c r="N1170" s="2">
        <v>12444.63</v>
      </c>
      <c r="O1170" s="2">
        <v>12461.82</v>
      </c>
      <c r="P1170" s="2">
        <v>12294.9</v>
      </c>
      <c r="Q1170" s="2">
        <v>12358.87</v>
      </c>
    </row>
    <row r="1171" spans="1:17" x14ac:dyDescent="0.35">
      <c r="A1171" s="9">
        <v>43364</v>
      </c>
      <c r="B1171">
        <v>205.59</v>
      </c>
      <c r="C1171">
        <v>205.59</v>
      </c>
      <c r="D1171">
        <v>205.59</v>
      </c>
      <c r="E1171">
        <v>205.59</v>
      </c>
      <c r="M1171" s="9">
        <v>43327</v>
      </c>
      <c r="N1171" s="2">
        <v>12400.27</v>
      </c>
      <c r="O1171" s="2">
        <v>12428.56</v>
      </c>
      <c r="P1171" s="2">
        <v>12120.65</v>
      </c>
      <c r="Q1171" s="2">
        <v>12163.01</v>
      </c>
    </row>
    <row r="1172" spans="1:17" x14ac:dyDescent="0.35">
      <c r="A1172" s="9">
        <v>43367</v>
      </c>
      <c r="B1172">
        <v>203.11</v>
      </c>
      <c r="C1172">
        <v>203.11</v>
      </c>
      <c r="D1172">
        <v>203.11</v>
      </c>
      <c r="E1172">
        <v>203.11</v>
      </c>
      <c r="M1172" s="9">
        <v>43328</v>
      </c>
      <c r="N1172" s="2">
        <v>12202.13</v>
      </c>
      <c r="O1172" s="2">
        <v>12251.4</v>
      </c>
      <c r="P1172" s="2">
        <v>12168.92</v>
      </c>
      <c r="Q1172" s="2">
        <v>12237.17</v>
      </c>
    </row>
    <row r="1173" spans="1:17" x14ac:dyDescent="0.35">
      <c r="A1173" s="9">
        <v>43368</v>
      </c>
      <c r="B1173">
        <v>202.57</v>
      </c>
      <c r="C1173">
        <v>202.57</v>
      </c>
      <c r="D1173">
        <v>202.57</v>
      </c>
      <c r="E1173">
        <v>202.57</v>
      </c>
      <c r="M1173" s="9">
        <v>43329</v>
      </c>
      <c r="N1173" s="2">
        <v>12242.06</v>
      </c>
      <c r="O1173" s="2">
        <v>12244.67</v>
      </c>
      <c r="P1173" s="2">
        <v>12135.64</v>
      </c>
      <c r="Q1173" s="2">
        <v>12210.55</v>
      </c>
    </row>
    <row r="1174" spans="1:17" x14ac:dyDescent="0.35">
      <c r="A1174" s="9">
        <v>43369</v>
      </c>
      <c r="B1174">
        <v>202.09</v>
      </c>
      <c r="C1174">
        <v>202.09</v>
      </c>
      <c r="D1174">
        <v>202.09</v>
      </c>
      <c r="E1174">
        <v>202.09</v>
      </c>
      <c r="M1174" s="9">
        <v>43332</v>
      </c>
      <c r="N1174" s="2">
        <v>12263.01</v>
      </c>
      <c r="O1174" s="2">
        <v>12373.36</v>
      </c>
      <c r="P1174" s="2">
        <v>12245.56</v>
      </c>
      <c r="Q1174" s="2">
        <v>12331.3</v>
      </c>
    </row>
    <row r="1175" spans="1:17" x14ac:dyDescent="0.35">
      <c r="A1175" s="9">
        <v>43370</v>
      </c>
      <c r="B1175">
        <v>202.79</v>
      </c>
      <c r="C1175">
        <v>202.79</v>
      </c>
      <c r="D1175">
        <v>202.79</v>
      </c>
      <c r="E1175">
        <v>202.79</v>
      </c>
      <c r="M1175" s="9">
        <v>43333</v>
      </c>
      <c r="N1175" s="2">
        <v>12320.56</v>
      </c>
      <c r="O1175" s="2">
        <v>12432.66</v>
      </c>
      <c r="P1175" s="2">
        <v>12316.35</v>
      </c>
      <c r="Q1175" s="2">
        <v>12384.49</v>
      </c>
    </row>
    <row r="1176" spans="1:17" x14ac:dyDescent="0.35">
      <c r="A1176" s="9">
        <v>43371</v>
      </c>
      <c r="B1176">
        <v>202.91</v>
      </c>
      <c r="C1176">
        <v>202.91</v>
      </c>
      <c r="D1176">
        <v>202.91</v>
      </c>
      <c r="E1176">
        <v>202.91</v>
      </c>
      <c r="M1176" s="9">
        <v>43334</v>
      </c>
      <c r="N1176" s="2">
        <v>12355.53</v>
      </c>
      <c r="O1176" s="2">
        <v>12438.66</v>
      </c>
      <c r="P1176" s="2">
        <v>12345.32</v>
      </c>
      <c r="Q1176" s="2">
        <v>12385.7</v>
      </c>
    </row>
    <row r="1177" spans="1:17" x14ac:dyDescent="0.35">
      <c r="A1177" s="9">
        <v>43374</v>
      </c>
      <c r="B1177">
        <v>202.45</v>
      </c>
      <c r="C1177">
        <v>202.45</v>
      </c>
      <c r="D1177">
        <v>202.45</v>
      </c>
      <c r="E1177">
        <v>202.45</v>
      </c>
      <c r="M1177" s="9">
        <v>43335</v>
      </c>
      <c r="N1177" s="2">
        <v>12367.48</v>
      </c>
      <c r="O1177" s="2">
        <v>12411.01</v>
      </c>
      <c r="P1177" s="2">
        <v>12353.55</v>
      </c>
      <c r="Q1177" s="2">
        <v>12365.58</v>
      </c>
    </row>
    <row r="1178" spans="1:17" x14ac:dyDescent="0.35">
      <c r="A1178" s="9">
        <v>43375</v>
      </c>
      <c r="B1178">
        <v>201.95</v>
      </c>
      <c r="C1178">
        <v>201.95</v>
      </c>
      <c r="D1178">
        <v>201.95</v>
      </c>
      <c r="E1178">
        <v>201.95</v>
      </c>
      <c r="M1178" s="9">
        <v>43336</v>
      </c>
      <c r="N1178" s="2">
        <v>12396.69</v>
      </c>
      <c r="O1178" s="2">
        <v>12444.35</v>
      </c>
      <c r="P1178" s="2">
        <v>12344.45</v>
      </c>
      <c r="Q1178" s="2">
        <v>12394.52</v>
      </c>
    </row>
    <row r="1179" spans="1:17" x14ac:dyDescent="0.35">
      <c r="A1179" s="9">
        <v>43376</v>
      </c>
      <c r="B1179">
        <v>202.57</v>
      </c>
      <c r="C1179">
        <v>202.57</v>
      </c>
      <c r="D1179">
        <v>202.57</v>
      </c>
      <c r="E1179">
        <v>202.57</v>
      </c>
      <c r="M1179" s="9">
        <v>43339</v>
      </c>
      <c r="N1179" s="2">
        <v>12462.75</v>
      </c>
      <c r="O1179" s="2">
        <v>12562.37</v>
      </c>
      <c r="P1179" s="2">
        <v>12429.34</v>
      </c>
      <c r="Q1179" s="2">
        <v>12538.31</v>
      </c>
    </row>
    <row r="1180" spans="1:17" x14ac:dyDescent="0.35">
      <c r="A1180" s="9">
        <v>43377</v>
      </c>
      <c r="B1180">
        <v>200.05</v>
      </c>
      <c r="C1180">
        <v>200.05</v>
      </c>
      <c r="D1180">
        <v>200.05</v>
      </c>
      <c r="E1180">
        <v>200.05</v>
      </c>
      <c r="M1180" s="9">
        <v>43340</v>
      </c>
      <c r="N1180" s="2">
        <v>12578.65</v>
      </c>
      <c r="O1180" s="2">
        <v>12597.02</v>
      </c>
      <c r="P1180" s="2">
        <v>12527.42</v>
      </c>
      <c r="Q1180" s="2">
        <v>12527.42</v>
      </c>
    </row>
    <row r="1181" spans="1:17" x14ac:dyDescent="0.35">
      <c r="A1181" s="9">
        <v>43378</v>
      </c>
      <c r="B1181">
        <v>198.27</v>
      </c>
      <c r="C1181">
        <v>198.27</v>
      </c>
      <c r="D1181">
        <v>198.27</v>
      </c>
      <c r="E1181">
        <v>198.27</v>
      </c>
      <c r="M1181" s="9">
        <v>43341</v>
      </c>
      <c r="N1181" s="2">
        <v>12553.86</v>
      </c>
      <c r="O1181" s="2">
        <v>12569.06</v>
      </c>
      <c r="P1181" s="2">
        <v>12499.53</v>
      </c>
      <c r="Q1181" s="2">
        <v>12561.68</v>
      </c>
    </row>
    <row r="1182" spans="1:17" x14ac:dyDescent="0.35">
      <c r="A1182" s="9">
        <v>43381</v>
      </c>
      <c r="B1182">
        <v>197.71</v>
      </c>
      <c r="C1182">
        <v>197.71</v>
      </c>
      <c r="D1182">
        <v>197.71</v>
      </c>
      <c r="E1182">
        <v>197.71</v>
      </c>
      <c r="M1182" s="9">
        <v>43342</v>
      </c>
      <c r="N1182" s="2">
        <v>12516.55</v>
      </c>
      <c r="O1182" s="2">
        <v>12529.3</v>
      </c>
      <c r="P1182" s="2">
        <v>12400.12</v>
      </c>
      <c r="Q1182" s="2">
        <v>12494.24</v>
      </c>
    </row>
    <row r="1183" spans="1:17" x14ac:dyDescent="0.35">
      <c r="A1183" s="9">
        <v>43382</v>
      </c>
      <c r="B1183">
        <v>196.51</v>
      </c>
      <c r="C1183">
        <v>196.51</v>
      </c>
      <c r="D1183">
        <v>196.51</v>
      </c>
      <c r="E1183">
        <v>196.51</v>
      </c>
      <c r="M1183" s="9">
        <v>43343</v>
      </c>
      <c r="N1183" s="2">
        <v>12418.26</v>
      </c>
      <c r="O1183" s="2">
        <v>12426.86</v>
      </c>
      <c r="P1183" s="2">
        <v>12348.91</v>
      </c>
      <c r="Q1183" s="2">
        <v>12364.06</v>
      </c>
    </row>
    <row r="1184" spans="1:17" x14ac:dyDescent="0.35">
      <c r="A1184" s="9">
        <v>43383</v>
      </c>
      <c r="B1184">
        <v>190.75</v>
      </c>
      <c r="C1184">
        <v>190.75</v>
      </c>
      <c r="D1184">
        <v>190.75</v>
      </c>
      <c r="E1184">
        <v>190.75</v>
      </c>
      <c r="M1184" s="9">
        <v>43346</v>
      </c>
      <c r="N1184" s="2">
        <v>12338.36</v>
      </c>
      <c r="O1184" s="2">
        <v>12358.17</v>
      </c>
      <c r="P1184" s="2">
        <v>12300.47</v>
      </c>
      <c r="Q1184" s="2">
        <v>12346.41</v>
      </c>
    </row>
    <row r="1185" spans="1:17" x14ac:dyDescent="0.35">
      <c r="A1185" s="9">
        <v>43384</v>
      </c>
      <c r="B1185">
        <v>186.98</v>
      </c>
      <c r="C1185">
        <v>186.98</v>
      </c>
      <c r="D1185">
        <v>186.98</v>
      </c>
      <c r="E1185">
        <v>186.98</v>
      </c>
      <c r="M1185" s="9">
        <v>43347</v>
      </c>
      <c r="N1185" s="2">
        <v>12389.46</v>
      </c>
      <c r="O1185" s="2">
        <v>12402.87</v>
      </c>
      <c r="P1185" s="2">
        <v>12162.71</v>
      </c>
      <c r="Q1185" s="2">
        <v>12210.21</v>
      </c>
    </row>
    <row r="1186" spans="1:17" x14ac:dyDescent="0.35">
      <c r="A1186" s="9">
        <v>43385</v>
      </c>
      <c r="B1186">
        <v>187.43</v>
      </c>
      <c r="C1186">
        <v>187.43</v>
      </c>
      <c r="D1186">
        <v>187.43</v>
      </c>
      <c r="E1186">
        <v>187.43</v>
      </c>
      <c r="M1186" s="9">
        <v>43348</v>
      </c>
      <c r="N1186" s="2">
        <v>12161.65</v>
      </c>
      <c r="O1186" s="2">
        <v>12167.36</v>
      </c>
      <c r="P1186" s="2">
        <v>12035.76</v>
      </c>
      <c r="Q1186" s="2">
        <v>12040.46</v>
      </c>
    </row>
    <row r="1187" spans="1:17" x14ac:dyDescent="0.35">
      <c r="A1187" s="9">
        <v>43388</v>
      </c>
      <c r="B1187">
        <v>187.19</v>
      </c>
      <c r="C1187">
        <v>187.19</v>
      </c>
      <c r="D1187">
        <v>187.19</v>
      </c>
      <c r="E1187">
        <v>187.19</v>
      </c>
      <c r="M1187" s="9">
        <v>43349</v>
      </c>
      <c r="N1187" s="2">
        <v>11995.81</v>
      </c>
      <c r="O1187" s="2">
        <v>12091.98</v>
      </c>
      <c r="P1187" s="2">
        <v>11944.5</v>
      </c>
      <c r="Q1187" s="2">
        <v>11955.25</v>
      </c>
    </row>
    <row r="1188" spans="1:17" x14ac:dyDescent="0.35">
      <c r="A1188" s="9">
        <v>43389</v>
      </c>
      <c r="B1188">
        <v>191.4</v>
      </c>
      <c r="C1188">
        <v>191.4</v>
      </c>
      <c r="D1188">
        <v>191.4</v>
      </c>
      <c r="E1188">
        <v>191.4</v>
      </c>
      <c r="M1188" s="9">
        <v>43350</v>
      </c>
      <c r="N1188" s="2">
        <v>11960.1</v>
      </c>
      <c r="O1188" s="2">
        <v>11990.81</v>
      </c>
      <c r="P1188" s="2">
        <v>11888.57</v>
      </c>
      <c r="Q1188" s="2">
        <v>11959.63</v>
      </c>
    </row>
    <row r="1189" spans="1:17" x14ac:dyDescent="0.35">
      <c r="A1189" s="9">
        <v>43390</v>
      </c>
      <c r="B1189">
        <v>191.94</v>
      </c>
      <c r="C1189">
        <v>191.94</v>
      </c>
      <c r="D1189">
        <v>191.94</v>
      </c>
      <c r="E1189">
        <v>191.94</v>
      </c>
      <c r="M1189" s="9">
        <v>43353</v>
      </c>
      <c r="N1189" s="2">
        <v>11950.55</v>
      </c>
      <c r="O1189" s="2">
        <v>12039.22</v>
      </c>
      <c r="P1189" s="2">
        <v>11930.3</v>
      </c>
      <c r="Q1189" s="2">
        <v>11986.34</v>
      </c>
    </row>
    <row r="1190" spans="1:17" x14ac:dyDescent="0.35">
      <c r="A1190" s="9">
        <v>43391</v>
      </c>
      <c r="B1190">
        <v>191.01</v>
      </c>
      <c r="C1190">
        <v>191.01</v>
      </c>
      <c r="D1190">
        <v>191.01</v>
      </c>
      <c r="E1190">
        <v>191.01</v>
      </c>
      <c r="M1190" s="9">
        <v>43354</v>
      </c>
      <c r="N1190" s="2">
        <v>12013.01</v>
      </c>
      <c r="O1190" s="2">
        <v>12017.73</v>
      </c>
      <c r="P1190" s="2">
        <v>11865.47</v>
      </c>
      <c r="Q1190" s="2">
        <v>11970.27</v>
      </c>
    </row>
    <row r="1191" spans="1:17" x14ac:dyDescent="0.35">
      <c r="A1191" s="9">
        <v>43392</v>
      </c>
      <c r="B1191">
        <v>189.41</v>
      </c>
      <c r="C1191">
        <v>189.41</v>
      </c>
      <c r="D1191">
        <v>189.41</v>
      </c>
      <c r="E1191">
        <v>189.41</v>
      </c>
      <c r="M1191" s="9">
        <v>43355</v>
      </c>
      <c r="N1191" s="2">
        <v>11989.27</v>
      </c>
      <c r="O1191" s="2">
        <v>12046.66</v>
      </c>
      <c r="P1191" s="2">
        <v>11952.49</v>
      </c>
      <c r="Q1191" s="2">
        <v>12032.3</v>
      </c>
    </row>
    <row r="1192" spans="1:17" x14ac:dyDescent="0.35">
      <c r="A1192" s="9">
        <v>43395</v>
      </c>
      <c r="B1192">
        <v>189.8</v>
      </c>
      <c r="C1192">
        <v>189.8</v>
      </c>
      <c r="D1192">
        <v>189.8</v>
      </c>
      <c r="E1192">
        <v>189.8</v>
      </c>
      <c r="M1192" s="9">
        <v>43356</v>
      </c>
      <c r="N1192" s="2">
        <v>12036.79</v>
      </c>
      <c r="O1192" s="2">
        <v>12129.81</v>
      </c>
      <c r="P1192" s="2">
        <v>12017.41</v>
      </c>
      <c r="Q1192" s="2">
        <v>12055.55</v>
      </c>
    </row>
    <row r="1193" spans="1:17" x14ac:dyDescent="0.35">
      <c r="A1193" s="9">
        <v>43396</v>
      </c>
      <c r="B1193">
        <v>187.1</v>
      </c>
      <c r="C1193">
        <v>187.1</v>
      </c>
      <c r="D1193">
        <v>187.1</v>
      </c>
      <c r="E1193">
        <v>187.1</v>
      </c>
      <c r="M1193" s="9">
        <v>43357</v>
      </c>
      <c r="N1193" s="2">
        <v>12109.37</v>
      </c>
      <c r="O1193" s="2">
        <v>12134.54</v>
      </c>
      <c r="P1193" s="2">
        <v>12075.58</v>
      </c>
      <c r="Q1193" s="2">
        <v>12124.33</v>
      </c>
    </row>
    <row r="1194" spans="1:17" x14ac:dyDescent="0.35">
      <c r="A1194" s="9">
        <v>43397</v>
      </c>
      <c r="B1194">
        <v>185.35</v>
      </c>
      <c r="C1194">
        <v>185.35</v>
      </c>
      <c r="D1194">
        <v>185.35</v>
      </c>
      <c r="E1194">
        <v>185.35</v>
      </c>
      <c r="M1194" s="9">
        <v>43360</v>
      </c>
      <c r="N1194" s="2">
        <v>12056.38</v>
      </c>
      <c r="O1194" s="2">
        <v>12123.09</v>
      </c>
      <c r="P1194" s="2">
        <v>12040.8</v>
      </c>
      <c r="Q1194" s="2">
        <v>12096.41</v>
      </c>
    </row>
    <row r="1195" spans="1:17" x14ac:dyDescent="0.35">
      <c r="A1195" s="9">
        <v>43398</v>
      </c>
      <c r="B1195">
        <v>186.51</v>
      </c>
      <c r="C1195">
        <v>186.51</v>
      </c>
      <c r="D1195">
        <v>186.51</v>
      </c>
      <c r="E1195">
        <v>186.51</v>
      </c>
      <c r="M1195" s="9">
        <v>43361</v>
      </c>
      <c r="N1195" s="2">
        <v>12097.19</v>
      </c>
      <c r="O1195" s="2">
        <v>12184.41</v>
      </c>
      <c r="P1195" s="2">
        <v>12064.41</v>
      </c>
      <c r="Q1195" s="2">
        <v>12157.67</v>
      </c>
    </row>
    <row r="1196" spans="1:17" x14ac:dyDescent="0.35">
      <c r="A1196" s="9">
        <v>43399</v>
      </c>
      <c r="B1196">
        <v>184.46</v>
      </c>
      <c r="C1196">
        <v>184.46</v>
      </c>
      <c r="D1196">
        <v>184.46</v>
      </c>
      <c r="E1196">
        <v>184.46</v>
      </c>
      <c r="M1196" s="9">
        <v>43362</v>
      </c>
      <c r="N1196" s="2">
        <v>12168.2</v>
      </c>
      <c r="O1196" s="2">
        <v>12241.14</v>
      </c>
      <c r="P1196" s="2">
        <v>12165.08</v>
      </c>
      <c r="Q1196" s="2">
        <v>12219.02</v>
      </c>
    </row>
    <row r="1197" spans="1:17" x14ac:dyDescent="0.35">
      <c r="A1197" s="9">
        <v>43402</v>
      </c>
      <c r="B1197">
        <v>184.16</v>
      </c>
      <c r="C1197">
        <v>184.16</v>
      </c>
      <c r="D1197">
        <v>184.16</v>
      </c>
      <c r="E1197">
        <v>184.16</v>
      </c>
      <c r="M1197" s="9">
        <v>43363</v>
      </c>
      <c r="N1197" s="2">
        <v>12210.95</v>
      </c>
      <c r="O1197" s="2">
        <v>12354.38</v>
      </c>
      <c r="P1197" s="2">
        <v>12210.57</v>
      </c>
      <c r="Q1197" s="2">
        <v>12326.48</v>
      </c>
    </row>
    <row r="1198" spans="1:17" x14ac:dyDescent="0.35">
      <c r="A1198" s="9">
        <v>43403</v>
      </c>
      <c r="B1198">
        <v>187.04</v>
      </c>
      <c r="C1198">
        <v>187.04</v>
      </c>
      <c r="D1198">
        <v>187.04</v>
      </c>
      <c r="E1198">
        <v>187.04</v>
      </c>
      <c r="M1198" s="9">
        <v>43364</v>
      </c>
      <c r="N1198" s="2">
        <v>12402.72</v>
      </c>
      <c r="O1198" s="2">
        <v>12458.3</v>
      </c>
      <c r="P1198" s="2">
        <v>12373.95</v>
      </c>
      <c r="Q1198" s="2">
        <v>12430.88</v>
      </c>
    </row>
    <row r="1199" spans="1:17" x14ac:dyDescent="0.35">
      <c r="A1199" s="9">
        <v>43404</v>
      </c>
      <c r="B1199">
        <v>189.87</v>
      </c>
      <c r="C1199">
        <v>189.87</v>
      </c>
      <c r="D1199">
        <v>189.87</v>
      </c>
      <c r="E1199">
        <v>189.87</v>
      </c>
      <c r="M1199" s="9">
        <v>43367</v>
      </c>
      <c r="N1199" s="2">
        <v>12383.42</v>
      </c>
      <c r="O1199" s="2">
        <v>12409.96</v>
      </c>
      <c r="P1199" s="2">
        <v>12349.3</v>
      </c>
      <c r="Q1199" s="2">
        <v>12350.82</v>
      </c>
    </row>
    <row r="1200" spans="1:17" x14ac:dyDescent="0.35">
      <c r="A1200" s="9">
        <v>43406</v>
      </c>
      <c r="B1200">
        <v>193.59</v>
      </c>
      <c r="C1200">
        <v>193.59</v>
      </c>
      <c r="D1200">
        <v>193.59</v>
      </c>
      <c r="E1200">
        <v>193.59</v>
      </c>
      <c r="M1200" s="9">
        <v>43368</v>
      </c>
      <c r="N1200" s="2">
        <v>12341.85</v>
      </c>
      <c r="O1200" s="2">
        <v>12416.87</v>
      </c>
      <c r="P1200" s="2">
        <v>12322.19</v>
      </c>
      <c r="Q1200" s="2">
        <v>12374.66</v>
      </c>
    </row>
    <row r="1201" spans="1:17" x14ac:dyDescent="0.35">
      <c r="A1201" s="9">
        <v>43409</v>
      </c>
      <c r="B1201">
        <v>192.3</v>
      </c>
      <c r="C1201">
        <v>192.3</v>
      </c>
      <c r="D1201">
        <v>192.3</v>
      </c>
      <c r="E1201">
        <v>192.3</v>
      </c>
      <c r="M1201" s="9">
        <v>43369</v>
      </c>
      <c r="N1201" s="2">
        <v>12395.2</v>
      </c>
      <c r="O1201" s="2">
        <v>12395.92</v>
      </c>
      <c r="P1201" s="2">
        <v>12329.52</v>
      </c>
      <c r="Q1201" s="2">
        <v>12385.89</v>
      </c>
    </row>
    <row r="1202" spans="1:17" x14ac:dyDescent="0.35">
      <c r="A1202" s="9">
        <v>43410</v>
      </c>
      <c r="B1202">
        <v>192.34</v>
      </c>
      <c r="C1202">
        <v>192.34</v>
      </c>
      <c r="D1202">
        <v>192.34</v>
      </c>
      <c r="E1202">
        <v>192.34</v>
      </c>
      <c r="M1202" s="9">
        <v>43370</v>
      </c>
      <c r="N1202" s="2">
        <v>12329.4</v>
      </c>
      <c r="O1202" s="2">
        <v>12456.69</v>
      </c>
      <c r="P1202" s="2">
        <v>12272.65</v>
      </c>
      <c r="Q1202" s="2">
        <v>12435.59</v>
      </c>
    </row>
    <row r="1203" spans="1:17" x14ac:dyDescent="0.35">
      <c r="A1203" s="9">
        <v>43411</v>
      </c>
      <c r="B1203">
        <v>194.85</v>
      </c>
      <c r="C1203">
        <v>194.85</v>
      </c>
      <c r="D1203">
        <v>194.85</v>
      </c>
      <c r="E1203">
        <v>194.85</v>
      </c>
      <c r="M1203" s="9">
        <v>43371</v>
      </c>
      <c r="N1203" s="2">
        <v>12381.36</v>
      </c>
      <c r="O1203" s="2">
        <v>12394.16</v>
      </c>
      <c r="P1203" s="2">
        <v>12190.57</v>
      </c>
      <c r="Q1203" s="2">
        <v>12246.73</v>
      </c>
    </row>
    <row r="1204" spans="1:17" x14ac:dyDescent="0.35">
      <c r="A1204" s="9">
        <v>43412</v>
      </c>
      <c r="B1204">
        <v>195.32</v>
      </c>
      <c r="C1204">
        <v>195.32</v>
      </c>
      <c r="D1204">
        <v>195.32</v>
      </c>
      <c r="E1204">
        <v>195.32</v>
      </c>
      <c r="M1204" s="9">
        <v>43374</v>
      </c>
      <c r="N1204" s="2">
        <v>12265.89</v>
      </c>
      <c r="O1204" s="2">
        <v>12373.29</v>
      </c>
      <c r="P1204" s="2">
        <v>12263.1</v>
      </c>
      <c r="Q1204" s="2">
        <v>12339.03</v>
      </c>
    </row>
    <row r="1205" spans="1:17" x14ac:dyDescent="0.35">
      <c r="A1205" s="9">
        <v>43413</v>
      </c>
      <c r="B1205">
        <v>194.1</v>
      </c>
      <c r="C1205">
        <v>194.1</v>
      </c>
      <c r="D1205">
        <v>194.1</v>
      </c>
      <c r="E1205">
        <v>194.1</v>
      </c>
      <c r="M1205" s="9">
        <v>43375</v>
      </c>
      <c r="N1205" s="2">
        <v>12229.07</v>
      </c>
      <c r="O1205" s="2">
        <v>12310.76</v>
      </c>
      <c r="P1205" s="2">
        <v>12203.6</v>
      </c>
      <c r="Q1205" s="2">
        <v>12287.58</v>
      </c>
    </row>
    <row r="1206" spans="1:17" x14ac:dyDescent="0.35">
      <c r="A1206" s="9">
        <v>43416</v>
      </c>
      <c r="B1206">
        <v>193.56</v>
      </c>
      <c r="C1206">
        <v>193.56</v>
      </c>
      <c r="D1206">
        <v>193.56</v>
      </c>
      <c r="E1206">
        <v>193.56</v>
      </c>
      <c r="M1206" s="9">
        <v>43377</v>
      </c>
      <c r="N1206" s="2">
        <v>12275.07</v>
      </c>
      <c r="O1206" s="2">
        <v>12348.86</v>
      </c>
      <c r="P1206" s="2">
        <v>12174.69</v>
      </c>
      <c r="Q1206" s="2">
        <v>12244.14</v>
      </c>
    </row>
    <row r="1207" spans="1:17" x14ac:dyDescent="0.35">
      <c r="A1207" s="9">
        <v>43417</v>
      </c>
      <c r="B1207">
        <v>193.97</v>
      </c>
      <c r="C1207">
        <v>193.97</v>
      </c>
      <c r="D1207">
        <v>193.97</v>
      </c>
      <c r="E1207">
        <v>193.97</v>
      </c>
      <c r="M1207" s="9">
        <v>43378</v>
      </c>
      <c r="N1207" s="2">
        <v>12236.29</v>
      </c>
      <c r="O1207" s="2">
        <v>12245.41</v>
      </c>
      <c r="P1207" s="2">
        <v>12103.55</v>
      </c>
      <c r="Q1207" s="2">
        <v>12111.9</v>
      </c>
    </row>
    <row r="1208" spans="1:17" x14ac:dyDescent="0.35">
      <c r="A1208" s="9">
        <v>43418</v>
      </c>
      <c r="B1208">
        <v>193.5</v>
      </c>
      <c r="C1208">
        <v>193.5</v>
      </c>
      <c r="D1208">
        <v>193.5</v>
      </c>
      <c r="E1208">
        <v>193.5</v>
      </c>
      <c r="M1208" s="9">
        <v>43381</v>
      </c>
      <c r="N1208" s="2">
        <v>12044.96</v>
      </c>
      <c r="O1208" s="2">
        <v>12072.27</v>
      </c>
      <c r="P1208" s="2">
        <v>11938.8</v>
      </c>
      <c r="Q1208" s="2">
        <v>11947.16</v>
      </c>
    </row>
    <row r="1209" spans="1:17" x14ac:dyDescent="0.35">
      <c r="A1209" s="9">
        <v>43419</v>
      </c>
      <c r="B1209">
        <v>194.49</v>
      </c>
      <c r="C1209">
        <v>194.49</v>
      </c>
      <c r="D1209">
        <v>194.49</v>
      </c>
      <c r="E1209">
        <v>194.49</v>
      </c>
      <c r="M1209" s="9">
        <v>43382</v>
      </c>
      <c r="N1209" s="2">
        <v>11963.63</v>
      </c>
      <c r="O1209" s="2">
        <v>11998.64</v>
      </c>
      <c r="P1209" s="2">
        <v>11803.19</v>
      </c>
      <c r="Q1209" s="2">
        <v>11977.22</v>
      </c>
    </row>
    <row r="1210" spans="1:17" x14ac:dyDescent="0.35">
      <c r="A1210" s="9">
        <v>43420</v>
      </c>
      <c r="B1210">
        <v>193.74</v>
      </c>
      <c r="C1210">
        <v>193.74</v>
      </c>
      <c r="D1210">
        <v>193.74</v>
      </c>
      <c r="E1210">
        <v>193.74</v>
      </c>
      <c r="M1210" s="9">
        <v>43383</v>
      </c>
      <c r="N1210" s="2">
        <v>11976.7</v>
      </c>
      <c r="O1210" s="2">
        <v>11978.8</v>
      </c>
      <c r="P1210" s="2">
        <v>11712.27</v>
      </c>
      <c r="Q1210" s="2">
        <v>11712.5</v>
      </c>
    </row>
    <row r="1211" spans="1:17" x14ac:dyDescent="0.35">
      <c r="A1211" s="9">
        <v>43423</v>
      </c>
      <c r="B1211">
        <v>191.96</v>
      </c>
      <c r="C1211">
        <v>191.96</v>
      </c>
      <c r="D1211">
        <v>191.96</v>
      </c>
      <c r="E1211">
        <v>191.96</v>
      </c>
      <c r="M1211" s="9">
        <v>43384</v>
      </c>
      <c r="N1211" s="2">
        <v>11558.98</v>
      </c>
      <c r="O1211" s="2">
        <v>11700.5</v>
      </c>
      <c r="P1211" s="2">
        <v>11518.56</v>
      </c>
      <c r="Q1211" s="2">
        <v>11539.35</v>
      </c>
    </row>
    <row r="1212" spans="1:17" x14ac:dyDescent="0.35">
      <c r="A1212" s="9">
        <v>43424</v>
      </c>
      <c r="B1212">
        <v>189.09</v>
      </c>
      <c r="C1212">
        <v>189.09</v>
      </c>
      <c r="D1212">
        <v>189.09</v>
      </c>
      <c r="E1212">
        <v>189.09</v>
      </c>
      <c r="M1212" s="9">
        <v>43385</v>
      </c>
      <c r="N1212" s="2">
        <v>11691.47</v>
      </c>
      <c r="O1212" s="2">
        <v>11693.84</v>
      </c>
      <c r="P1212" s="2">
        <v>11514.55</v>
      </c>
      <c r="Q1212" s="2">
        <v>11523.81</v>
      </c>
    </row>
    <row r="1213" spans="1:17" x14ac:dyDescent="0.35">
      <c r="A1213" s="9">
        <v>43425</v>
      </c>
      <c r="B1213">
        <v>190.93</v>
      </c>
      <c r="C1213">
        <v>190.93</v>
      </c>
      <c r="D1213">
        <v>190.93</v>
      </c>
      <c r="E1213">
        <v>190.93</v>
      </c>
      <c r="M1213" s="9">
        <v>43388</v>
      </c>
      <c r="N1213" s="2">
        <v>11523.81</v>
      </c>
      <c r="O1213" s="2">
        <v>11625.02</v>
      </c>
      <c r="P1213" s="2">
        <v>11459.08</v>
      </c>
      <c r="Q1213" s="2">
        <v>11614.16</v>
      </c>
    </row>
    <row r="1214" spans="1:17" x14ac:dyDescent="0.35">
      <c r="A1214" s="9">
        <v>43426</v>
      </c>
      <c r="B1214">
        <v>190.18</v>
      </c>
      <c r="C1214">
        <v>190.18</v>
      </c>
      <c r="D1214">
        <v>190.18</v>
      </c>
      <c r="E1214">
        <v>190.18</v>
      </c>
      <c r="M1214" s="9">
        <v>43389</v>
      </c>
      <c r="N1214" s="2">
        <v>11637.62</v>
      </c>
      <c r="O1214" s="2">
        <v>11790.15</v>
      </c>
      <c r="P1214" s="2">
        <v>11606.97</v>
      </c>
      <c r="Q1214" s="2">
        <v>11776.55</v>
      </c>
    </row>
    <row r="1215" spans="1:17" x14ac:dyDescent="0.35">
      <c r="A1215" s="9">
        <v>43427</v>
      </c>
      <c r="B1215">
        <v>190.54</v>
      </c>
      <c r="C1215">
        <v>190.54</v>
      </c>
      <c r="D1215">
        <v>190.54</v>
      </c>
      <c r="E1215">
        <v>190.54</v>
      </c>
      <c r="M1215" s="9">
        <v>43390</v>
      </c>
      <c r="N1215" s="2">
        <v>11811.47</v>
      </c>
      <c r="O1215" s="2">
        <v>11847.79</v>
      </c>
      <c r="P1215" s="2">
        <v>11669.96</v>
      </c>
      <c r="Q1215" s="2">
        <v>11715.03</v>
      </c>
    </row>
    <row r="1216" spans="1:17" x14ac:dyDescent="0.35">
      <c r="A1216" s="9">
        <v>43430</v>
      </c>
      <c r="B1216">
        <v>193.24</v>
      </c>
      <c r="C1216">
        <v>193.24</v>
      </c>
      <c r="D1216">
        <v>193.24</v>
      </c>
      <c r="E1216">
        <v>193.24</v>
      </c>
      <c r="M1216" s="9">
        <v>43391</v>
      </c>
      <c r="N1216" s="2">
        <v>11695.19</v>
      </c>
      <c r="O1216" s="2">
        <v>11791.22</v>
      </c>
      <c r="P1216" s="2">
        <v>11586.32</v>
      </c>
      <c r="Q1216" s="2">
        <v>11589.21</v>
      </c>
    </row>
    <row r="1217" spans="1:17" x14ac:dyDescent="0.35">
      <c r="A1217" s="9">
        <v>43431</v>
      </c>
      <c r="B1217">
        <v>193.75</v>
      </c>
      <c r="C1217">
        <v>193.75</v>
      </c>
      <c r="D1217">
        <v>193.75</v>
      </c>
      <c r="E1217">
        <v>193.75</v>
      </c>
      <c r="M1217" s="9">
        <v>43392</v>
      </c>
      <c r="N1217" s="2">
        <v>11578.85</v>
      </c>
      <c r="O1217" s="2">
        <v>11617.28</v>
      </c>
      <c r="P1217" s="2">
        <v>11498.69</v>
      </c>
      <c r="Q1217" s="2">
        <v>11553.83</v>
      </c>
    </row>
    <row r="1218" spans="1:17" x14ac:dyDescent="0.35">
      <c r="A1218" s="9">
        <v>43432</v>
      </c>
      <c r="B1218">
        <v>196.15</v>
      </c>
      <c r="C1218">
        <v>196.15</v>
      </c>
      <c r="D1218">
        <v>196.15</v>
      </c>
      <c r="E1218">
        <v>196.15</v>
      </c>
      <c r="M1218" s="9">
        <v>43395</v>
      </c>
      <c r="N1218" s="2">
        <v>11665.68</v>
      </c>
      <c r="O1218" s="2">
        <v>11677.45</v>
      </c>
      <c r="P1218" s="2">
        <v>11497.09</v>
      </c>
      <c r="Q1218" s="2">
        <v>11524.34</v>
      </c>
    </row>
    <row r="1219" spans="1:17" x14ac:dyDescent="0.35">
      <c r="A1219" s="9">
        <v>43433</v>
      </c>
      <c r="B1219">
        <v>194.8</v>
      </c>
      <c r="C1219">
        <v>194.8</v>
      </c>
      <c r="D1219">
        <v>194.8</v>
      </c>
      <c r="E1219">
        <v>194.8</v>
      </c>
      <c r="M1219" s="9">
        <v>43396</v>
      </c>
      <c r="N1219" s="2">
        <v>11367.57</v>
      </c>
      <c r="O1219" s="2">
        <v>11394.21</v>
      </c>
      <c r="P1219" s="2">
        <v>11228.5</v>
      </c>
      <c r="Q1219" s="2">
        <v>11274.28</v>
      </c>
    </row>
    <row r="1220" spans="1:17" x14ac:dyDescent="0.35">
      <c r="A1220" s="9">
        <v>43434</v>
      </c>
      <c r="B1220">
        <v>196.91</v>
      </c>
      <c r="C1220">
        <v>196.91</v>
      </c>
      <c r="D1220">
        <v>196.91</v>
      </c>
      <c r="E1220">
        <v>196.91</v>
      </c>
      <c r="M1220" s="9">
        <v>43397</v>
      </c>
      <c r="N1220" s="2">
        <v>11298.65</v>
      </c>
      <c r="O1220" s="2">
        <v>11391.94</v>
      </c>
      <c r="P1220" s="2">
        <v>11166.84</v>
      </c>
      <c r="Q1220" s="2">
        <v>11191.63</v>
      </c>
    </row>
    <row r="1221" spans="1:17" x14ac:dyDescent="0.35">
      <c r="A1221" s="9">
        <v>43437</v>
      </c>
      <c r="B1221">
        <v>198.14</v>
      </c>
      <c r="C1221">
        <v>198.14</v>
      </c>
      <c r="D1221">
        <v>198.14</v>
      </c>
      <c r="E1221">
        <v>198.14</v>
      </c>
      <c r="M1221" s="9">
        <v>43398</v>
      </c>
      <c r="N1221" s="2">
        <v>11098.68</v>
      </c>
      <c r="O1221" s="2">
        <v>11324.92</v>
      </c>
      <c r="P1221" s="2">
        <v>11078.37</v>
      </c>
      <c r="Q1221" s="2">
        <v>11307.12</v>
      </c>
    </row>
    <row r="1222" spans="1:17" x14ac:dyDescent="0.35">
      <c r="A1222" s="9">
        <v>43438</v>
      </c>
      <c r="B1222">
        <v>194.26</v>
      </c>
      <c r="C1222">
        <v>194.26</v>
      </c>
      <c r="D1222">
        <v>194.26</v>
      </c>
      <c r="E1222">
        <v>194.26</v>
      </c>
      <c r="M1222" s="9">
        <v>43399</v>
      </c>
      <c r="N1222" s="2">
        <v>11180.96</v>
      </c>
      <c r="O1222" s="2">
        <v>11205.83</v>
      </c>
      <c r="P1222" s="2">
        <v>11051.04</v>
      </c>
      <c r="Q1222" s="2">
        <v>11200.62</v>
      </c>
    </row>
    <row r="1223" spans="1:17" x14ac:dyDescent="0.35">
      <c r="A1223" s="9">
        <v>43439</v>
      </c>
      <c r="B1223">
        <v>193.05</v>
      </c>
      <c r="C1223">
        <v>193.05</v>
      </c>
      <c r="D1223">
        <v>193.05</v>
      </c>
      <c r="E1223">
        <v>193.05</v>
      </c>
      <c r="M1223" s="9">
        <v>43402</v>
      </c>
      <c r="N1223" s="2">
        <v>11270.67</v>
      </c>
      <c r="O1223" s="2">
        <v>11444.86</v>
      </c>
      <c r="P1223" s="2">
        <v>11218.92</v>
      </c>
      <c r="Q1223" s="2">
        <v>11335.48</v>
      </c>
    </row>
    <row r="1224" spans="1:17" x14ac:dyDescent="0.35">
      <c r="A1224" s="9">
        <v>43440</v>
      </c>
      <c r="B1224">
        <v>189.47</v>
      </c>
      <c r="C1224">
        <v>189.47</v>
      </c>
      <c r="D1224">
        <v>189.47</v>
      </c>
      <c r="E1224">
        <v>189.47</v>
      </c>
      <c r="M1224" s="9">
        <v>43403</v>
      </c>
      <c r="N1224" s="2">
        <v>11391.78</v>
      </c>
      <c r="O1224" s="2">
        <v>11394.37</v>
      </c>
      <c r="P1224" s="2">
        <v>11212.58</v>
      </c>
      <c r="Q1224" s="2">
        <v>11287.39</v>
      </c>
    </row>
    <row r="1225" spans="1:17" x14ac:dyDescent="0.35">
      <c r="A1225" s="9">
        <v>43441</v>
      </c>
      <c r="B1225">
        <v>188.54</v>
      </c>
      <c r="C1225">
        <v>188.54</v>
      </c>
      <c r="D1225">
        <v>188.54</v>
      </c>
      <c r="E1225">
        <v>188.54</v>
      </c>
      <c r="M1225" s="9">
        <v>43404</v>
      </c>
      <c r="N1225" s="2">
        <v>11417.09</v>
      </c>
      <c r="O1225" s="2">
        <v>11499.38</v>
      </c>
      <c r="P1225" s="2">
        <v>11391.64</v>
      </c>
      <c r="Q1225" s="2">
        <v>11447.51</v>
      </c>
    </row>
    <row r="1226" spans="1:17" x14ac:dyDescent="0.35">
      <c r="A1226" s="9">
        <v>43444</v>
      </c>
      <c r="B1226">
        <v>186</v>
      </c>
      <c r="C1226">
        <v>186</v>
      </c>
      <c r="D1226">
        <v>186</v>
      </c>
      <c r="E1226">
        <v>186</v>
      </c>
      <c r="M1226" s="9">
        <v>43405</v>
      </c>
      <c r="N1226" s="2">
        <v>11419.61</v>
      </c>
      <c r="O1226" s="2">
        <v>11575.43</v>
      </c>
      <c r="P1226" s="2">
        <v>11416.36</v>
      </c>
      <c r="Q1226" s="2">
        <v>11468.54</v>
      </c>
    </row>
    <row r="1227" spans="1:17" x14ac:dyDescent="0.35">
      <c r="A1227" s="9">
        <v>43445</v>
      </c>
      <c r="B1227">
        <v>187.25</v>
      </c>
      <c r="C1227">
        <v>187.25</v>
      </c>
      <c r="D1227">
        <v>187.25</v>
      </c>
      <c r="E1227">
        <v>187.25</v>
      </c>
      <c r="M1227" s="9">
        <v>43406</v>
      </c>
      <c r="N1227" s="2">
        <v>11636.37</v>
      </c>
      <c r="O1227" s="2">
        <v>11689.96</v>
      </c>
      <c r="P1227" s="2">
        <v>11518.87</v>
      </c>
      <c r="Q1227" s="2">
        <v>11518.99</v>
      </c>
    </row>
    <row r="1228" spans="1:17" x14ac:dyDescent="0.35">
      <c r="A1228" s="9">
        <v>43446</v>
      </c>
      <c r="B1228">
        <v>189.46</v>
      </c>
      <c r="C1228">
        <v>189.46</v>
      </c>
      <c r="D1228">
        <v>189.46</v>
      </c>
      <c r="E1228">
        <v>189.46</v>
      </c>
      <c r="M1228" s="9">
        <v>43409</v>
      </c>
      <c r="N1228" s="2">
        <v>11522.33</v>
      </c>
      <c r="O1228" s="2">
        <v>11555.97</v>
      </c>
      <c r="P1228" s="2">
        <v>11479.19</v>
      </c>
      <c r="Q1228" s="2">
        <v>11494.96</v>
      </c>
    </row>
    <row r="1229" spans="1:17" x14ac:dyDescent="0.35">
      <c r="A1229" s="9">
        <v>43447</v>
      </c>
      <c r="B1229">
        <v>189.65</v>
      </c>
      <c r="C1229">
        <v>189.65</v>
      </c>
      <c r="D1229">
        <v>189.65</v>
      </c>
      <c r="E1229">
        <v>189.65</v>
      </c>
      <c r="M1229" s="9">
        <v>43410</v>
      </c>
      <c r="N1229" s="2">
        <v>11518.17</v>
      </c>
      <c r="O1229" s="2">
        <v>11528.52</v>
      </c>
      <c r="P1229" s="2">
        <v>11436.53</v>
      </c>
      <c r="Q1229" s="2">
        <v>11484.34</v>
      </c>
    </row>
    <row r="1230" spans="1:17" x14ac:dyDescent="0.35">
      <c r="A1230" s="9">
        <v>43448</v>
      </c>
      <c r="B1230">
        <v>187.03</v>
      </c>
      <c r="C1230">
        <v>187.03</v>
      </c>
      <c r="D1230">
        <v>187.03</v>
      </c>
      <c r="E1230">
        <v>187.03</v>
      </c>
      <c r="M1230" s="9">
        <v>43411</v>
      </c>
      <c r="N1230" s="2">
        <v>11542.09</v>
      </c>
      <c r="O1230" s="2">
        <v>11634.81</v>
      </c>
      <c r="P1230" s="2">
        <v>11532.34</v>
      </c>
      <c r="Q1230" s="2">
        <v>11579.1</v>
      </c>
    </row>
    <row r="1231" spans="1:17" x14ac:dyDescent="0.35">
      <c r="A1231" s="9">
        <v>43451</v>
      </c>
      <c r="B1231">
        <v>183.54</v>
      </c>
      <c r="C1231">
        <v>183.54</v>
      </c>
      <c r="D1231">
        <v>183.54</v>
      </c>
      <c r="E1231">
        <v>183.54</v>
      </c>
      <c r="M1231" s="9">
        <v>43412</v>
      </c>
      <c r="N1231" s="10">
        <v>11629</v>
      </c>
      <c r="O1231" s="2">
        <v>11648.79</v>
      </c>
      <c r="P1231" s="2">
        <v>11503.36</v>
      </c>
      <c r="Q1231" s="2">
        <v>11527.32</v>
      </c>
    </row>
    <row r="1232" spans="1:17" x14ac:dyDescent="0.35">
      <c r="A1232" s="9">
        <v>43452</v>
      </c>
      <c r="B1232">
        <v>183.58</v>
      </c>
      <c r="C1232">
        <v>183.58</v>
      </c>
      <c r="D1232">
        <v>183.58</v>
      </c>
      <c r="E1232">
        <v>183.58</v>
      </c>
      <c r="M1232" s="9">
        <v>43413</v>
      </c>
      <c r="N1232" s="2">
        <v>11489.19</v>
      </c>
      <c r="O1232" s="2">
        <v>11549.06</v>
      </c>
      <c r="P1232" s="2">
        <v>11418.35</v>
      </c>
      <c r="Q1232" s="2">
        <v>11529.16</v>
      </c>
    </row>
    <row r="1233" spans="1:17" x14ac:dyDescent="0.35">
      <c r="A1233" s="9">
        <v>43453</v>
      </c>
      <c r="B1233">
        <v>181.93</v>
      </c>
      <c r="C1233">
        <v>181.93</v>
      </c>
      <c r="D1233">
        <v>181.93</v>
      </c>
      <c r="E1233">
        <v>181.93</v>
      </c>
      <c r="M1233" s="9">
        <v>43416</v>
      </c>
      <c r="N1233" s="2">
        <v>11591.59</v>
      </c>
      <c r="O1233" s="2">
        <v>11598.51</v>
      </c>
      <c r="P1233" s="2">
        <v>11310.72</v>
      </c>
      <c r="Q1233" s="2">
        <v>11325.44</v>
      </c>
    </row>
    <row r="1234" spans="1:17" x14ac:dyDescent="0.35">
      <c r="A1234" s="9">
        <v>43454</v>
      </c>
      <c r="B1234">
        <v>179.67</v>
      </c>
      <c r="C1234">
        <v>179.67</v>
      </c>
      <c r="D1234">
        <v>179.67</v>
      </c>
      <c r="E1234">
        <v>179.67</v>
      </c>
      <c r="M1234" s="9">
        <v>43417</v>
      </c>
      <c r="N1234" s="2">
        <v>11374.11</v>
      </c>
      <c r="O1234" s="2">
        <v>11495.69</v>
      </c>
      <c r="P1234" s="2">
        <v>11349.94</v>
      </c>
      <c r="Q1234" s="2">
        <v>11472.22</v>
      </c>
    </row>
    <row r="1235" spans="1:17" x14ac:dyDescent="0.35">
      <c r="A1235" s="9">
        <v>43455</v>
      </c>
      <c r="B1235">
        <v>177.65</v>
      </c>
      <c r="C1235">
        <v>177.65</v>
      </c>
      <c r="D1235">
        <v>177.65</v>
      </c>
      <c r="E1235">
        <v>177.65</v>
      </c>
      <c r="M1235" s="9">
        <v>43418</v>
      </c>
      <c r="N1235" s="2">
        <v>11394.75</v>
      </c>
      <c r="O1235" s="2">
        <v>11566.79</v>
      </c>
      <c r="P1235" s="2">
        <v>11314.6</v>
      </c>
      <c r="Q1235" s="2">
        <v>11412.53</v>
      </c>
    </row>
    <row r="1236" spans="1:17" x14ac:dyDescent="0.35">
      <c r="A1236" s="9">
        <v>43458</v>
      </c>
      <c r="B1236">
        <v>175.19</v>
      </c>
      <c r="C1236">
        <v>175.19</v>
      </c>
      <c r="D1236">
        <v>175.19</v>
      </c>
      <c r="E1236">
        <v>175.19</v>
      </c>
      <c r="M1236" s="9">
        <v>43419</v>
      </c>
      <c r="N1236" s="2">
        <v>11447.84</v>
      </c>
      <c r="O1236" s="2">
        <v>11500.66</v>
      </c>
      <c r="P1236" s="2">
        <v>11254.92</v>
      </c>
      <c r="Q1236" s="2">
        <v>11353.67</v>
      </c>
    </row>
    <row r="1237" spans="1:17" x14ac:dyDescent="0.35">
      <c r="A1237" s="9">
        <v>43461</v>
      </c>
      <c r="B1237">
        <v>178.73</v>
      </c>
      <c r="C1237">
        <v>178.73</v>
      </c>
      <c r="D1237">
        <v>178.73</v>
      </c>
      <c r="E1237">
        <v>178.73</v>
      </c>
      <c r="M1237" s="9">
        <v>43420</v>
      </c>
      <c r="N1237" s="2">
        <v>11425.8</v>
      </c>
      <c r="O1237" s="2">
        <v>11448.56</v>
      </c>
      <c r="P1237" s="2">
        <v>11233.21</v>
      </c>
      <c r="Q1237" s="10">
        <v>11341</v>
      </c>
    </row>
    <row r="1238" spans="1:17" x14ac:dyDescent="0.35">
      <c r="A1238" s="9">
        <v>43462</v>
      </c>
      <c r="B1238">
        <v>179.99</v>
      </c>
      <c r="C1238">
        <v>179.99</v>
      </c>
      <c r="D1238">
        <v>179.99</v>
      </c>
      <c r="E1238">
        <v>179.99</v>
      </c>
      <c r="M1238" s="9">
        <v>43423</v>
      </c>
      <c r="N1238" s="10">
        <v>11384</v>
      </c>
      <c r="O1238" s="2">
        <v>11419.55</v>
      </c>
      <c r="P1238" s="2">
        <v>11231.59</v>
      </c>
      <c r="Q1238" s="2">
        <v>11244.54</v>
      </c>
    </row>
    <row r="1239" spans="1:17" x14ac:dyDescent="0.35">
      <c r="A1239" s="9">
        <v>43465</v>
      </c>
      <c r="B1239">
        <v>181.26</v>
      </c>
      <c r="C1239">
        <v>181.26</v>
      </c>
      <c r="D1239">
        <v>181.26</v>
      </c>
      <c r="E1239">
        <v>181.26</v>
      </c>
      <c r="M1239" s="9">
        <v>43424</v>
      </c>
      <c r="N1239" s="2">
        <v>11157.65</v>
      </c>
      <c r="O1239" s="2">
        <v>11187.16</v>
      </c>
      <c r="P1239" s="2">
        <v>11009.25</v>
      </c>
      <c r="Q1239" s="2">
        <v>11066.41</v>
      </c>
    </row>
    <row r="1240" spans="1:17" x14ac:dyDescent="0.35">
      <c r="M1240" s="9">
        <v>43425</v>
      </c>
      <c r="N1240" s="2">
        <v>11138.25</v>
      </c>
      <c r="O1240" s="2">
        <v>11257.83</v>
      </c>
      <c r="P1240" s="2">
        <v>11113.34</v>
      </c>
      <c r="Q1240" s="2">
        <v>11244.17</v>
      </c>
    </row>
    <row r="1241" spans="1:17" x14ac:dyDescent="0.35">
      <c r="M1241" s="9">
        <v>43426</v>
      </c>
      <c r="N1241" s="2">
        <v>11216.29</v>
      </c>
      <c r="O1241" s="2">
        <v>11221.77</v>
      </c>
      <c r="P1241" s="2">
        <v>11119.04</v>
      </c>
      <c r="Q1241" s="2">
        <v>11138.49</v>
      </c>
    </row>
    <row r="1242" spans="1:17" x14ac:dyDescent="0.35">
      <c r="M1242" s="9">
        <v>43427</v>
      </c>
      <c r="N1242" s="2">
        <v>11146.55</v>
      </c>
      <c r="O1242" s="2">
        <v>11205.99</v>
      </c>
      <c r="P1242" s="2">
        <v>11093.52</v>
      </c>
      <c r="Q1242" s="2">
        <v>11192.69</v>
      </c>
    </row>
    <row r="1243" spans="1:17" x14ac:dyDescent="0.35">
      <c r="M1243" s="9">
        <v>43430</v>
      </c>
      <c r="N1243" s="2">
        <v>11315.9</v>
      </c>
      <c r="O1243" s="2">
        <v>11390.93</v>
      </c>
      <c r="P1243" s="2">
        <v>11301.82</v>
      </c>
      <c r="Q1243" s="2">
        <v>11354.72</v>
      </c>
    </row>
    <row r="1244" spans="1:17" x14ac:dyDescent="0.35">
      <c r="M1244" s="9">
        <v>43431</v>
      </c>
      <c r="N1244" s="2">
        <v>11380.79</v>
      </c>
      <c r="O1244" s="2">
        <v>11400.05</v>
      </c>
      <c r="P1244" s="2">
        <v>11264.65</v>
      </c>
      <c r="Q1244" s="2">
        <v>11309.11</v>
      </c>
    </row>
    <row r="1245" spans="1:17" x14ac:dyDescent="0.35">
      <c r="M1245" s="9">
        <v>43432</v>
      </c>
      <c r="N1245" s="2">
        <v>11355.8</v>
      </c>
      <c r="O1245" s="2">
        <v>11358.8</v>
      </c>
      <c r="P1245" s="2">
        <v>11279.46</v>
      </c>
      <c r="Q1245" s="2">
        <v>11298.88</v>
      </c>
    </row>
    <row r="1246" spans="1:17" x14ac:dyDescent="0.35">
      <c r="M1246" s="9">
        <v>43433</v>
      </c>
      <c r="N1246" s="2">
        <v>11377.21</v>
      </c>
      <c r="O1246" s="2">
        <v>11403.72</v>
      </c>
      <c r="P1246" s="2">
        <v>11275.7</v>
      </c>
      <c r="Q1246" s="2">
        <v>11298.23</v>
      </c>
    </row>
    <row r="1247" spans="1:17" x14ac:dyDescent="0.35">
      <c r="M1247" s="9">
        <v>43434</v>
      </c>
      <c r="N1247" s="2">
        <v>11311.66</v>
      </c>
      <c r="O1247" s="2">
        <v>11315.3</v>
      </c>
      <c r="P1247" s="2">
        <v>11208.6</v>
      </c>
      <c r="Q1247" s="2">
        <v>11257.24</v>
      </c>
    </row>
    <row r="1248" spans="1:17" x14ac:dyDescent="0.35">
      <c r="M1248" s="9">
        <v>43437</v>
      </c>
      <c r="N1248" s="2">
        <v>11534.75</v>
      </c>
      <c r="O1248" s="2">
        <v>11566.97</v>
      </c>
      <c r="P1248" s="2">
        <v>11457.61</v>
      </c>
      <c r="Q1248" s="2">
        <v>11465.46</v>
      </c>
    </row>
    <row r="1249" spans="13:17" x14ac:dyDescent="0.35">
      <c r="M1249" s="9">
        <v>43438</v>
      </c>
      <c r="N1249" s="2">
        <v>11429.82</v>
      </c>
      <c r="O1249" s="2">
        <v>11442.19</v>
      </c>
      <c r="P1249" s="2">
        <v>11330.44</v>
      </c>
      <c r="Q1249" s="2">
        <v>11335.32</v>
      </c>
    </row>
    <row r="1250" spans="13:17" x14ac:dyDescent="0.35">
      <c r="M1250" s="9">
        <v>43439</v>
      </c>
      <c r="N1250" s="2">
        <v>11204.32</v>
      </c>
      <c r="O1250" s="2">
        <v>11266.28</v>
      </c>
      <c r="P1250" s="2">
        <v>11177.15</v>
      </c>
      <c r="Q1250" s="2">
        <v>11200.24</v>
      </c>
    </row>
    <row r="1251" spans="13:17" x14ac:dyDescent="0.35">
      <c r="M1251" s="9">
        <v>43440</v>
      </c>
      <c r="N1251" s="2">
        <v>11053.58</v>
      </c>
      <c r="O1251" s="2">
        <v>11063.44</v>
      </c>
      <c r="P1251" s="2">
        <v>10762.41</v>
      </c>
      <c r="Q1251" s="2">
        <v>10810.98</v>
      </c>
    </row>
    <row r="1252" spans="13:17" x14ac:dyDescent="0.35">
      <c r="M1252" s="9">
        <v>43441</v>
      </c>
      <c r="N1252" s="2">
        <v>10876.34</v>
      </c>
      <c r="O1252" s="2">
        <v>10927.37</v>
      </c>
      <c r="P1252" s="2">
        <v>10788.09</v>
      </c>
      <c r="Q1252" s="2">
        <v>10788.09</v>
      </c>
    </row>
    <row r="1253" spans="13:17" x14ac:dyDescent="0.35">
      <c r="M1253" s="9">
        <v>43444</v>
      </c>
      <c r="N1253" s="2">
        <v>10726.17</v>
      </c>
      <c r="O1253" s="2">
        <v>10757.73</v>
      </c>
      <c r="P1253" s="2">
        <v>10585.77</v>
      </c>
      <c r="Q1253" s="2">
        <v>10622.07</v>
      </c>
    </row>
    <row r="1254" spans="13:17" x14ac:dyDescent="0.35">
      <c r="M1254" s="9">
        <v>43445</v>
      </c>
      <c r="N1254" s="2">
        <v>10711.4</v>
      </c>
      <c r="O1254" s="2">
        <v>10884.62</v>
      </c>
      <c r="P1254" s="2">
        <v>10684.62</v>
      </c>
      <c r="Q1254" s="2">
        <v>10780.51</v>
      </c>
    </row>
    <row r="1255" spans="13:17" x14ac:dyDescent="0.35">
      <c r="M1255" s="9">
        <v>43446</v>
      </c>
      <c r="N1255" s="2">
        <v>10832.04</v>
      </c>
      <c r="O1255" s="2">
        <v>10971.12</v>
      </c>
      <c r="P1255" s="2">
        <v>10815.51</v>
      </c>
      <c r="Q1255" s="2">
        <v>10929.43</v>
      </c>
    </row>
    <row r="1256" spans="13:17" x14ac:dyDescent="0.35">
      <c r="M1256" s="9">
        <v>43447</v>
      </c>
      <c r="N1256" s="2">
        <v>10978.68</v>
      </c>
      <c r="O1256" s="2">
        <v>10988.77</v>
      </c>
      <c r="P1256" s="2">
        <v>10887.26</v>
      </c>
      <c r="Q1256" s="2">
        <v>10924.7</v>
      </c>
    </row>
    <row r="1257" spans="13:17" x14ac:dyDescent="0.35">
      <c r="M1257" s="9">
        <v>43448</v>
      </c>
      <c r="N1257" s="2">
        <v>10809.58</v>
      </c>
      <c r="O1257" s="2">
        <v>10903.39</v>
      </c>
      <c r="P1257" s="2">
        <v>10733.75</v>
      </c>
      <c r="Q1257" s="2">
        <v>10865.77</v>
      </c>
    </row>
    <row r="1258" spans="13:17" x14ac:dyDescent="0.35">
      <c r="M1258" s="9">
        <v>43451</v>
      </c>
      <c r="N1258" s="2">
        <v>10852.99</v>
      </c>
      <c r="O1258" s="2">
        <v>10886.8</v>
      </c>
      <c r="P1258" s="2">
        <v>10700.62</v>
      </c>
      <c r="Q1258" s="2">
        <v>10772.2</v>
      </c>
    </row>
    <row r="1259" spans="13:17" x14ac:dyDescent="0.35">
      <c r="M1259" s="9">
        <v>43452</v>
      </c>
      <c r="N1259" s="2">
        <v>10744.28</v>
      </c>
      <c r="O1259" s="2">
        <v>10841.42</v>
      </c>
      <c r="P1259" s="2">
        <v>10714.97</v>
      </c>
      <c r="Q1259" s="2">
        <v>10740.89</v>
      </c>
    </row>
    <row r="1260" spans="13:17" x14ac:dyDescent="0.35">
      <c r="M1260" s="9">
        <v>43453</v>
      </c>
      <c r="N1260" s="2">
        <v>10777.42</v>
      </c>
      <c r="O1260" s="2">
        <v>10831.44</v>
      </c>
      <c r="P1260" s="2">
        <v>10749.55</v>
      </c>
      <c r="Q1260" s="2">
        <v>10766.21</v>
      </c>
    </row>
    <row r="1261" spans="13:17" x14ac:dyDescent="0.35">
      <c r="M1261" s="9">
        <v>43454</v>
      </c>
      <c r="N1261" s="2">
        <v>10621.18</v>
      </c>
      <c r="O1261" s="2">
        <v>10686.37</v>
      </c>
      <c r="P1261" s="2">
        <v>10563.44</v>
      </c>
      <c r="Q1261" s="2">
        <v>10611.1</v>
      </c>
    </row>
    <row r="1262" spans="13:17" x14ac:dyDescent="0.35">
      <c r="M1262" s="9">
        <v>43455</v>
      </c>
      <c r="N1262" s="2">
        <v>10573.08</v>
      </c>
      <c r="O1262" s="2">
        <v>10654.66</v>
      </c>
      <c r="P1262" s="2">
        <v>10512.64</v>
      </c>
      <c r="Q1262" s="2">
        <v>10633.82</v>
      </c>
    </row>
    <row r="1263" spans="13:17" x14ac:dyDescent="0.35">
      <c r="M1263" s="9">
        <v>43461</v>
      </c>
      <c r="N1263" s="2">
        <v>10607.42</v>
      </c>
      <c r="O1263" s="2">
        <v>10635.45</v>
      </c>
      <c r="P1263" s="2">
        <v>10279.200000000001</v>
      </c>
      <c r="Q1263" s="2">
        <v>10381.51</v>
      </c>
    </row>
    <row r="1264" spans="13:17" x14ac:dyDescent="0.35">
      <c r="M1264" s="9">
        <v>43462</v>
      </c>
      <c r="N1264" s="2">
        <v>10452.02</v>
      </c>
      <c r="O1264" s="2">
        <v>10586.8</v>
      </c>
      <c r="P1264" s="2">
        <v>10431.379999999999</v>
      </c>
      <c r="Q1264" s="2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MONATSRENDITEN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2019-02-12T13:31:49Z</dcterms:modified>
</cp:coreProperties>
</file>