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/>
  </bookViews>
  <sheets>
    <sheet name="Tabelle1" sheetId="2" r:id="rId1"/>
    <sheet name="Tabelle2" sheetId="3" r:id="rId2"/>
  </sheets>
  <calcPr calcId="145621"/>
</workbook>
</file>

<file path=xl/calcChain.xml><?xml version="1.0" encoding="utf-8"?>
<calcChain xmlns="http://schemas.openxmlformats.org/spreadsheetml/2006/main">
  <c r="I13" i="3" l="1"/>
  <c r="V13" i="2" l="1"/>
  <c r="V12" i="2"/>
  <c r="V11" i="2"/>
  <c r="P13" i="2"/>
  <c r="P12" i="2"/>
  <c r="P11" i="2"/>
  <c r="V10" i="2"/>
  <c r="P10" i="2"/>
  <c r="K13" i="2"/>
  <c r="K12" i="2"/>
  <c r="K11" i="2"/>
  <c r="K10" i="2"/>
  <c r="X17" i="2"/>
  <c r="G13" i="3"/>
  <c r="G12" i="3"/>
  <c r="G9" i="3"/>
  <c r="G8" i="3"/>
  <c r="G5" i="3"/>
  <c r="G4" i="3"/>
  <c r="E13" i="3"/>
  <c r="E12" i="3"/>
  <c r="E9" i="3"/>
  <c r="E8" i="3"/>
  <c r="E5" i="3"/>
  <c r="E4" i="3"/>
  <c r="W17" i="2"/>
  <c r="Q17" i="2"/>
  <c r="K17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5" i="2"/>
  <c r="U296" i="2"/>
  <c r="U297" i="2"/>
  <c r="U298" i="2"/>
  <c r="U299" i="2"/>
  <c r="U300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6" i="2"/>
  <c r="U347" i="2"/>
  <c r="U348" i="2"/>
  <c r="U349" i="2"/>
  <c r="U350" i="2"/>
  <c r="U351" i="2"/>
  <c r="U352" i="2"/>
  <c r="U353" i="2"/>
  <c r="U354" i="2"/>
  <c r="U355" i="2"/>
  <c r="U356" i="2"/>
  <c r="U357" i="2"/>
  <c r="U358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425" i="2"/>
  <c r="U426" i="2"/>
  <c r="U427" i="2"/>
  <c r="U428" i="2"/>
  <c r="U429" i="2"/>
  <c r="U430" i="2"/>
  <c r="U431" i="2"/>
  <c r="U432" i="2"/>
  <c r="U433" i="2"/>
  <c r="U434" i="2"/>
  <c r="U435" i="2"/>
  <c r="U436" i="2"/>
  <c r="U437" i="2"/>
  <c r="U438" i="2"/>
  <c r="U439" i="2"/>
  <c r="U440" i="2"/>
  <c r="U441" i="2"/>
  <c r="U442" i="2"/>
  <c r="U443" i="2"/>
  <c r="U444" i="2"/>
  <c r="U445" i="2"/>
  <c r="U446" i="2"/>
  <c r="U447" i="2"/>
  <c r="U448" i="2"/>
  <c r="U449" i="2"/>
  <c r="U450" i="2"/>
  <c r="U451" i="2"/>
  <c r="U452" i="2"/>
  <c r="U453" i="2"/>
  <c r="U454" i="2"/>
  <c r="U455" i="2"/>
  <c r="U456" i="2"/>
  <c r="U457" i="2"/>
  <c r="U458" i="2"/>
  <c r="U459" i="2"/>
  <c r="U460" i="2"/>
  <c r="U461" i="2"/>
  <c r="U462" i="2"/>
  <c r="U463" i="2"/>
  <c r="U464" i="2"/>
  <c r="U465" i="2"/>
  <c r="U466" i="2"/>
  <c r="U467" i="2"/>
  <c r="U468" i="2"/>
  <c r="U469" i="2"/>
  <c r="U470" i="2"/>
  <c r="U471" i="2"/>
  <c r="U472" i="2"/>
  <c r="U473" i="2"/>
  <c r="U474" i="2"/>
  <c r="U475" i="2"/>
  <c r="U476" i="2"/>
  <c r="U477" i="2"/>
  <c r="U478" i="2"/>
  <c r="U479" i="2"/>
  <c r="U480" i="2"/>
  <c r="U481" i="2"/>
  <c r="U482" i="2"/>
  <c r="U483" i="2"/>
  <c r="U484" i="2"/>
  <c r="U485" i="2"/>
  <c r="U486" i="2"/>
  <c r="U487" i="2"/>
  <c r="U488" i="2"/>
  <c r="U489" i="2"/>
  <c r="U490" i="2"/>
  <c r="U491" i="2"/>
  <c r="U492" i="2"/>
  <c r="U493" i="2"/>
  <c r="U494" i="2"/>
  <c r="U495" i="2"/>
  <c r="U496" i="2"/>
  <c r="U497" i="2"/>
  <c r="U498" i="2"/>
  <c r="U499" i="2"/>
  <c r="U500" i="2"/>
  <c r="U501" i="2"/>
  <c r="U502" i="2"/>
  <c r="U503" i="2"/>
  <c r="U504" i="2"/>
  <c r="U505" i="2"/>
  <c r="U506" i="2"/>
  <c r="U507" i="2"/>
  <c r="U508" i="2"/>
  <c r="U509" i="2"/>
  <c r="U510" i="2"/>
  <c r="U511" i="2"/>
  <c r="U512" i="2"/>
  <c r="U513" i="2"/>
  <c r="U514" i="2"/>
  <c r="U515" i="2"/>
  <c r="U516" i="2"/>
  <c r="U517" i="2"/>
  <c r="U518" i="2"/>
  <c r="U519" i="2"/>
  <c r="U520" i="2"/>
  <c r="U521" i="2"/>
  <c r="U522" i="2"/>
  <c r="U523" i="2"/>
  <c r="U524" i="2"/>
  <c r="U525" i="2"/>
  <c r="U526" i="2"/>
  <c r="U527" i="2"/>
  <c r="U528" i="2"/>
  <c r="U529" i="2"/>
  <c r="U530" i="2"/>
  <c r="U531" i="2"/>
  <c r="U532" i="2"/>
  <c r="U533" i="2"/>
  <c r="U534" i="2"/>
  <c r="U535" i="2"/>
  <c r="U536" i="2"/>
  <c r="U537" i="2"/>
  <c r="U538" i="2"/>
  <c r="U539" i="2"/>
  <c r="U540" i="2"/>
  <c r="U541" i="2"/>
  <c r="U542" i="2"/>
  <c r="U543" i="2"/>
  <c r="U544" i="2"/>
  <c r="U545" i="2"/>
  <c r="U546" i="2"/>
  <c r="U547" i="2"/>
  <c r="U548" i="2"/>
  <c r="U549" i="2"/>
  <c r="U550" i="2"/>
  <c r="U551" i="2"/>
  <c r="U552" i="2"/>
  <c r="U553" i="2"/>
  <c r="U554" i="2"/>
  <c r="U555" i="2"/>
  <c r="U556" i="2"/>
  <c r="U557" i="2"/>
  <c r="U558" i="2"/>
  <c r="U559" i="2"/>
  <c r="U560" i="2"/>
  <c r="U561" i="2"/>
  <c r="U562" i="2"/>
  <c r="U563" i="2"/>
  <c r="U564" i="2"/>
  <c r="U565" i="2"/>
  <c r="U566" i="2"/>
  <c r="U567" i="2"/>
  <c r="U568" i="2"/>
  <c r="U569" i="2"/>
  <c r="U570" i="2"/>
  <c r="U571" i="2"/>
  <c r="U572" i="2"/>
  <c r="U573" i="2"/>
  <c r="U574" i="2"/>
  <c r="U575" i="2"/>
  <c r="U576" i="2"/>
  <c r="U577" i="2"/>
  <c r="U578" i="2"/>
  <c r="U579" i="2"/>
  <c r="U580" i="2"/>
  <c r="U581" i="2"/>
  <c r="U582" i="2"/>
  <c r="U583" i="2"/>
  <c r="U584" i="2"/>
  <c r="U585" i="2"/>
  <c r="U586" i="2"/>
  <c r="U587" i="2"/>
  <c r="U588" i="2"/>
  <c r="U589" i="2"/>
  <c r="U590" i="2"/>
  <c r="U591" i="2"/>
  <c r="U592" i="2"/>
  <c r="U593" i="2"/>
  <c r="U594" i="2"/>
  <c r="U595" i="2"/>
  <c r="U596" i="2"/>
  <c r="U597" i="2"/>
  <c r="U598" i="2"/>
  <c r="U599" i="2"/>
  <c r="U600" i="2"/>
  <c r="U601" i="2"/>
  <c r="U602" i="2"/>
  <c r="U603" i="2"/>
  <c r="U604" i="2"/>
  <c r="U605" i="2"/>
  <c r="U607" i="2"/>
  <c r="U608" i="2"/>
  <c r="U609" i="2"/>
  <c r="U610" i="2"/>
  <c r="U611" i="2"/>
  <c r="U612" i="2"/>
  <c r="U613" i="2"/>
  <c r="U614" i="2"/>
  <c r="U615" i="2"/>
  <c r="U616" i="2"/>
  <c r="U617" i="2"/>
  <c r="U618" i="2"/>
  <c r="U619" i="2"/>
  <c r="U620" i="2"/>
  <c r="U621" i="2"/>
  <c r="U622" i="2"/>
  <c r="U623" i="2"/>
  <c r="U624" i="2"/>
  <c r="U625" i="2"/>
  <c r="U626" i="2"/>
  <c r="U627" i="2"/>
  <c r="U628" i="2"/>
  <c r="U629" i="2"/>
  <c r="U630" i="2"/>
  <c r="U631" i="2"/>
  <c r="U632" i="2"/>
  <c r="U633" i="2"/>
  <c r="U634" i="2"/>
  <c r="U635" i="2"/>
  <c r="U636" i="2"/>
  <c r="U637" i="2"/>
  <c r="U638" i="2"/>
  <c r="U639" i="2"/>
  <c r="U640" i="2"/>
  <c r="U641" i="2"/>
  <c r="U642" i="2"/>
  <c r="U643" i="2"/>
  <c r="U644" i="2"/>
  <c r="U645" i="2"/>
  <c r="U646" i="2"/>
  <c r="U647" i="2"/>
  <c r="U648" i="2"/>
  <c r="U649" i="2"/>
  <c r="U650" i="2"/>
  <c r="U651" i="2"/>
  <c r="U652" i="2"/>
  <c r="U653" i="2"/>
  <c r="U654" i="2"/>
  <c r="U655" i="2"/>
  <c r="U656" i="2"/>
  <c r="U657" i="2"/>
  <c r="U658" i="2"/>
  <c r="U659" i="2"/>
  <c r="U660" i="2"/>
  <c r="U661" i="2"/>
  <c r="U662" i="2"/>
  <c r="U663" i="2"/>
  <c r="U664" i="2"/>
  <c r="U665" i="2"/>
  <c r="U666" i="2"/>
  <c r="U667" i="2"/>
  <c r="U668" i="2"/>
  <c r="U669" i="2"/>
  <c r="U670" i="2"/>
  <c r="U671" i="2"/>
  <c r="U672" i="2"/>
  <c r="U673" i="2"/>
  <c r="U674" i="2"/>
  <c r="U675" i="2"/>
  <c r="U676" i="2"/>
  <c r="U677" i="2"/>
  <c r="U678" i="2"/>
  <c r="U679" i="2"/>
  <c r="U680" i="2"/>
  <c r="U681" i="2"/>
  <c r="U682" i="2"/>
  <c r="U683" i="2"/>
  <c r="U684" i="2"/>
  <c r="U685" i="2"/>
  <c r="U686" i="2"/>
  <c r="U687" i="2"/>
  <c r="U688" i="2"/>
  <c r="U689" i="2"/>
  <c r="U690" i="2"/>
  <c r="U691" i="2"/>
  <c r="U692" i="2"/>
  <c r="U693" i="2"/>
  <c r="U694" i="2"/>
  <c r="U695" i="2"/>
  <c r="U696" i="2"/>
  <c r="U697" i="2"/>
  <c r="U698" i="2"/>
  <c r="U699" i="2"/>
  <c r="U700" i="2"/>
  <c r="U701" i="2"/>
  <c r="U702" i="2"/>
  <c r="U703" i="2"/>
  <c r="U704" i="2"/>
  <c r="U705" i="2"/>
  <c r="U706" i="2"/>
  <c r="U707" i="2"/>
  <c r="U708" i="2"/>
  <c r="U709" i="2"/>
  <c r="U710" i="2"/>
  <c r="U711" i="2"/>
  <c r="U712" i="2"/>
  <c r="U713" i="2"/>
  <c r="U714" i="2"/>
  <c r="U715" i="2"/>
  <c r="U716" i="2"/>
  <c r="U717" i="2"/>
  <c r="U718" i="2"/>
  <c r="U719" i="2"/>
  <c r="U720" i="2"/>
  <c r="U721" i="2"/>
  <c r="U722" i="2"/>
  <c r="U723" i="2"/>
  <c r="U724" i="2"/>
  <c r="U725" i="2"/>
  <c r="U726" i="2"/>
  <c r="U727" i="2"/>
  <c r="U728" i="2"/>
  <c r="U729" i="2"/>
  <c r="U730" i="2"/>
  <c r="U731" i="2"/>
  <c r="U732" i="2"/>
  <c r="U733" i="2"/>
  <c r="U734" i="2"/>
  <c r="U735" i="2"/>
  <c r="U736" i="2"/>
  <c r="U737" i="2"/>
  <c r="U738" i="2"/>
  <c r="U739" i="2"/>
  <c r="U740" i="2"/>
  <c r="U741" i="2"/>
  <c r="U742" i="2"/>
  <c r="U743" i="2"/>
  <c r="U744" i="2"/>
  <c r="U745" i="2"/>
  <c r="U746" i="2"/>
  <c r="U747" i="2"/>
  <c r="U748" i="2"/>
  <c r="U749" i="2"/>
  <c r="U750" i="2"/>
  <c r="U751" i="2"/>
  <c r="U752" i="2"/>
  <c r="U753" i="2"/>
  <c r="U754" i="2"/>
  <c r="U755" i="2"/>
  <c r="U756" i="2"/>
  <c r="U757" i="2"/>
  <c r="U758" i="2"/>
  <c r="U759" i="2"/>
  <c r="U760" i="2"/>
  <c r="U761" i="2"/>
  <c r="U762" i="2"/>
  <c r="U763" i="2"/>
  <c r="U764" i="2"/>
  <c r="U765" i="2"/>
  <c r="U766" i="2"/>
  <c r="U767" i="2"/>
  <c r="U768" i="2"/>
  <c r="U769" i="2"/>
  <c r="U770" i="2"/>
  <c r="U771" i="2"/>
  <c r="U772" i="2"/>
  <c r="U773" i="2"/>
  <c r="U774" i="2"/>
  <c r="U775" i="2"/>
  <c r="U776" i="2"/>
  <c r="U777" i="2"/>
  <c r="U778" i="2"/>
  <c r="U779" i="2"/>
  <c r="U780" i="2"/>
  <c r="U781" i="2"/>
  <c r="U782" i="2"/>
  <c r="U783" i="2"/>
  <c r="U784" i="2"/>
  <c r="U785" i="2"/>
  <c r="U786" i="2"/>
  <c r="U787" i="2"/>
  <c r="U788" i="2"/>
  <c r="U789" i="2"/>
  <c r="U790" i="2"/>
  <c r="U791" i="2"/>
  <c r="U792" i="2"/>
  <c r="U793" i="2"/>
  <c r="U794" i="2"/>
  <c r="U795" i="2"/>
  <c r="U796" i="2"/>
  <c r="U797" i="2"/>
  <c r="U798" i="2"/>
  <c r="U799" i="2"/>
  <c r="U800" i="2"/>
  <c r="U801" i="2"/>
  <c r="U802" i="2"/>
  <c r="U803" i="2"/>
  <c r="U804" i="2"/>
  <c r="U805" i="2"/>
  <c r="U806" i="2"/>
  <c r="U807" i="2"/>
  <c r="U808" i="2"/>
  <c r="U809" i="2"/>
  <c r="U810" i="2"/>
  <c r="U811" i="2"/>
  <c r="U812" i="2"/>
  <c r="U813" i="2"/>
  <c r="U814" i="2"/>
  <c r="U815" i="2"/>
  <c r="U816" i="2"/>
  <c r="U817" i="2"/>
  <c r="U818" i="2"/>
  <c r="U819" i="2"/>
  <c r="U820" i="2"/>
  <c r="U821" i="2"/>
  <c r="U822" i="2"/>
  <c r="U823" i="2"/>
  <c r="U824" i="2"/>
  <c r="U825" i="2"/>
  <c r="U826" i="2"/>
  <c r="U827" i="2"/>
  <c r="U828" i="2"/>
  <c r="U829" i="2"/>
  <c r="U830" i="2"/>
  <c r="U831" i="2"/>
  <c r="U832" i="2"/>
  <c r="U833" i="2"/>
  <c r="U834" i="2"/>
  <c r="U835" i="2"/>
  <c r="U836" i="2"/>
  <c r="U837" i="2"/>
  <c r="U838" i="2"/>
  <c r="U839" i="2"/>
  <c r="U840" i="2"/>
  <c r="U841" i="2"/>
  <c r="U842" i="2"/>
  <c r="U843" i="2"/>
  <c r="U844" i="2"/>
  <c r="U845" i="2"/>
  <c r="U846" i="2"/>
  <c r="U847" i="2"/>
  <c r="U848" i="2"/>
  <c r="U849" i="2"/>
  <c r="U850" i="2"/>
  <c r="U851" i="2"/>
  <c r="U852" i="2"/>
  <c r="U853" i="2"/>
  <c r="U854" i="2"/>
  <c r="U855" i="2"/>
  <c r="U856" i="2"/>
  <c r="U857" i="2"/>
  <c r="U858" i="2"/>
  <c r="U859" i="2"/>
  <c r="U860" i="2"/>
  <c r="U861" i="2"/>
  <c r="U862" i="2"/>
  <c r="U863" i="2"/>
  <c r="U864" i="2"/>
  <c r="U866" i="2"/>
  <c r="U867" i="2"/>
  <c r="U868" i="2"/>
  <c r="U869" i="2"/>
  <c r="U870" i="2"/>
  <c r="U871" i="2"/>
  <c r="U872" i="2"/>
  <c r="U873" i="2"/>
  <c r="U874" i="2"/>
  <c r="U875" i="2"/>
  <c r="U876" i="2"/>
  <c r="U877" i="2"/>
  <c r="U878" i="2"/>
  <c r="U879" i="2"/>
  <c r="U880" i="2"/>
  <c r="U881" i="2"/>
  <c r="U882" i="2"/>
  <c r="U883" i="2"/>
  <c r="U884" i="2"/>
  <c r="U885" i="2"/>
  <c r="U886" i="2"/>
  <c r="U887" i="2"/>
  <c r="U888" i="2"/>
  <c r="U889" i="2"/>
  <c r="U890" i="2"/>
  <c r="U891" i="2"/>
  <c r="U892" i="2"/>
  <c r="U893" i="2"/>
  <c r="U894" i="2"/>
  <c r="U895" i="2"/>
  <c r="U896" i="2"/>
  <c r="U897" i="2"/>
  <c r="U898" i="2"/>
  <c r="U899" i="2"/>
  <c r="U900" i="2"/>
  <c r="U901" i="2"/>
  <c r="U902" i="2"/>
  <c r="U903" i="2"/>
  <c r="U904" i="2"/>
  <c r="U905" i="2"/>
  <c r="U906" i="2"/>
  <c r="U907" i="2"/>
  <c r="U908" i="2"/>
  <c r="U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5" i="2"/>
  <c r="O296" i="2"/>
  <c r="O297" i="2"/>
  <c r="O298" i="2"/>
  <c r="O299" i="2"/>
  <c r="O300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7" i="2"/>
  <c r="O768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89" i="2"/>
  <c r="O790" i="2"/>
  <c r="O791" i="2"/>
  <c r="O792" i="2"/>
  <c r="O793" i="2"/>
  <c r="O794" i="2"/>
  <c r="O795" i="2"/>
  <c r="O796" i="2"/>
  <c r="O797" i="2"/>
  <c r="O798" i="2"/>
  <c r="O799" i="2"/>
  <c r="O800" i="2"/>
  <c r="O801" i="2"/>
  <c r="O802" i="2"/>
  <c r="O803" i="2"/>
  <c r="O804" i="2"/>
  <c r="O805" i="2"/>
  <c r="O806" i="2"/>
  <c r="O807" i="2"/>
  <c r="O808" i="2"/>
  <c r="O809" i="2"/>
  <c r="O810" i="2"/>
  <c r="O811" i="2"/>
  <c r="O812" i="2"/>
  <c r="O813" i="2"/>
  <c r="O814" i="2"/>
  <c r="O815" i="2"/>
  <c r="O816" i="2"/>
  <c r="O817" i="2"/>
  <c r="O818" i="2"/>
  <c r="O819" i="2"/>
  <c r="O820" i="2"/>
  <c r="O821" i="2"/>
  <c r="O822" i="2"/>
  <c r="O823" i="2"/>
  <c r="O824" i="2"/>
  <c r="O825" i="2"/>
  <c r="O826" i="2"/>
  <c r="O827" i="2"/>
  <c r="O828" i="2"/>
  <c r="O829" i="2"/>
  <c r="O830" i="2"/>
  <c r="O831" i="2"/>
  <c r="O832" i="2"/>
  <c r="O833" i="2"/>
  <c r="O834" i="2"/>
  <c r="O835" i="2"/>
  <c r="O836" i="2"/>
  <c r="O837" i="2"/>
  <c r="O838" i="2"/>
  <c r="O839" i="2"/>
  <c r="O840" i="2"/>
  <c r="O841" i="2"/>
  <c r="O842" i="2"/>
  <c r="O843" i="2"/>
  <c r="O844" i="2"/>
  <c r="O845" i="2"/>
  <c r="O846" i="2"/>
  <c r="O847" i="2"/>
  <c r="O848" i="2"/>
  <c r="O849" i="2"/>
  <c r="O850" i="2"/>
  <c r="O851" i="2"/>
  <c r="O852" i="2"/>
  <c r="O853" i="2"/>
  <c r="O854" i="2"/>
  <c r="O855" i="2"/>
  <c r="O856" i="2"/>
  <c r="O857" i="2"/>
  <c r="O858" i="2"/>
  <c r="O859" i="2"/>
  <c r="O860" i="2"/>
  <c r="O861" i="2"/>
  <c r="O862" i="2"/>
  <c r="O863" i="2"/>
  <c r="O864" i="2"/>
  <c r="O866" i="2"/>
  <c r="O867" i="2"/>
  <c r="O868" i="2"/>
  <c r="O869" i="2"/>
  <c r="O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O887" i="2"/>
  <c r="O888" i="2"/>
  <c r="O889" i="2"/>
  <c r="O890" i="2"/>
  <c r="O891" i="2"/>
  <c r="O892" i="2"/>
  <c r="O893" i="2"/>
  <c r="O894" i="2"/>
  <c r="O895" i="2"/>
  <c r="O896" i="2"/>
  <c r="O897" i="2"/>
  <c r="O898" i="2"/>
  <c r="O899" i="2"/>
  <c r="O900" i="2"/>
  <c r="O901" i="2"/>
  <c r="O902" i="2"/>
  <c r="O903" i="2"/>
  <c r="O904" i="2"/>
  <c r="O905" i="2"/>
  <c r="O906" i="2"/>
  <c r="O907" i="2"/>
  <c r="O908" i="2"/>
  <c r="O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5" i="2"/>
  <c r="I296" i="2"/>
  <c r="I297" i="2"/>
  <c r="I298" i="2"/>
  <c r="I299" i="2"/>
  <c r="I300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4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19" i="2"/>
  <c r="E18" i="2"/>
  <c r="M18" i="2" s="1"/>
  <c r="P18" i="2" s="1"/>
  <c r="Q18" i="2" s="1"/>
  <c r="C45" i="2"/>
  <c r="D45" i="2" s="1"/>
  <c r="C46" i="2"/>
  <c r="D46" i="2" s="1"/>
  <c r="C47" i="2"/>
  <c r="D47" i="2" s="1"/>
  <c r="C48" i="2"/>
  <c r="D48" i="2" s="1"/>
  <c r="E48" i="2" s="1"/>
  <c r="C49" i="2"/>
  <c r="D49" i="2" s="1"/>
  <c r="C50" i="2"/>
  <c r="D50" i="2" s="1"/>
  <c r="C51" i="2"/>
  <c r="D51" i="2" s="1"/>
  <c r="C52" i="2"/>
  <c r="D52" i="2" s="1"/>
  <c r="C53" i="2"/>
  <c r="D53" i="2" s="1"/>
  <c r="C54" i="2"/>
  <c r="D54" i="2" s="1"/>
  <c r="C55" i="2"/>
  <c r="D55" i="2" s="1"/>
  <c r="C56" i="2"/>
  <c r="D56" i="2" s="1"/>
  <c r="C57" i="2"/>
  <c r="D57" i="2" s="1"/>
  <c r="C58" i="2"/>
  <c r="D58" i="2" s="1"/>
  <c r="E58" i="2" s="1"/>
  <c r="C59" i="2"/>
  <c r="D59" i="2" s="1"/>
  <c r="C60" i="2"/>
  <c r="D60" i="2" s="1"/>
  <c r="C61" i="2"/>
  <c r="D61" i="2" s="1"/>
  <c r="C62" i="2"/>
  <c r="D62" i="2" s="1"/>
  <c r="C63" i="2"/>
  <c r="D63" i="2" s="1"/>
  <c r="C64" i="2"/>
  <c r="D64" i="2" s="1"/>
  <c r="E64" i="2" s="1"/>
  <c r="C65" i="2"/>
  <c r="D65" i="2" s="1"/>
  <c r="C66" i="2"/>
  <c r="D66" i="2" s="1"/>
  <c r="C67" i="2"/>
  <c r="D67" i="2" s="1"/>
  <c r="C68" i="2"/>
  <c r="D68" i="2" s="1"/>
  <c r="C69" i="2"/>
  <c r="D69" i="2" s="1"/>
  <c r="C70" i="2"/>
  <c r="D70" i="2" s="1"/>
  <c r="C71" i="2"/>
  <c r="D71" i="2" s="1"/>
  <c r="C72" i="2"/>
  <c r="D72" i="2" s="1"/>
  <c r="C73" i="2"/>
  <c r="D73" i="2" s="1"/>
  <c r="C74" i="2"/>
  <c r="D74" i="2" s="1"/>
  <c r="C75" i="2"/>
  <c r="D75" i="2" s="1"/>
  <c r="C76" i="2"/>
  <c r="D76" i="2" s="1"/>
  <c r="E76" i="2" s="1"/>
  <c r="C77" i="2"/>
  <c r="D77" i="2" s="1"/>
  <c r="C78" i="2"/>
  <c r="D78" i="2" s="1"/>
  <c r="C79" i="2"/>
  <c r="D79" i="2" s="1"/>
  <c r="C80" i="2"/>
  <c r="D80" i="2" s="1"/>
  <c r="C81" i="2"/>
  <c r="D81" i="2" s="1"/>
  <c r="C82" i="2"/>
  <c r="D82" i="2" s="1"/>
  <c r="C83" i="2"/>
  <c r="D83" i="2" s="1"/>
  <c r="C84" i="2"/>
  <c r="D84" i="2" s="1"/>
  <c r="C85" i="2"/>
  <c r="D85" i="2" s="1"/>
  <c r="C86" i="2"/>
  <c r="D86" i="2" s="1"/>
  <c r="C87" i="2"/>
  <c r="D87" i="2" s="1"/>
  <c r="C88" i="2"/>
  <c r="D88" i="2" s="1"/>
  <c r="C89" i="2"/>
  <c r="D89" i="2" s="1"/>
  <c r="C90" i="2"/>
  <c r="D90" i="2" s="1"/>
  <c r="C91" i="2"/>
  <c r="D91" i="2" s="1"/>
  <c r="C92" i="2"/>
  <c r="D92" i="2" s="1"/>
  <c r="C93" i="2"/>
  <c r="D93" i="2" s="1"/>
  <c r="C94" i="2"/>
  <c r="D94" i="2" s="1"/>
  <c r="C95" i="2"/>
  <c r="D95" i="2" s="1"/>
  <c r="C96" i="2"/>
  <c r="D96" i="2" s="1"/>
  <c r="C97" i="2"/>
  <c r="D97" i="2" s="1"/>
  <c r="C98" i="2"/>
  <c r="D98" i="2" s="1"/>
  <c r="C99" i="2"/>
  <c r="D99" i="2" s="1"/>
  <c r="C100" i="2"/>
  <c r="D100" i="2" s="1"/>
  <c r="C101" i="2"/>
  <c r="D101" i="2" s="1"/>
  <c r="C102" i="2"/>
  <c r="D102" i="2" s="1"/>
  <c r="C103" i="2"/>
  <c r="D103" i="2" s="1"/>
  <c r="C104" i="2"/>
  <c r="D104" i="2" s="1"/>
  <c r="C105" i="2"/>
  <c r="D105" i="2" s="1"/>
  <c r="C106" i="2"/>
  <c r="D106" i="2" s="1"/>
  <c r="C107" i="2"/>
  <c r="D107" i="2" s="1"/>
  <c r="E107" i="2" s="1"/>
  <c r="C108" i="2"/>
  <c r="D108" i="2" s="1"/>
  <c r="G108" i="2" s="1"/>
  <c r="C109" i="2"/>
  <c r="D109" i="2" s="1"/>
  <c r="C110" i="2"/>
  <c r="D110" i="2" s="1"/>
  <c r="C111" i="2"/>
  <c r="D111" i="2" s="1"/>
  <c r="C112" i="2"/>
  <c r="D112" i="2" s="1"/>
  <c r="C113" i="2"/>
  <c r="D113" i="2" s="1"/>
  <c r="C114" i="2"/>
  <c r="D114" i="2" s="1"/>
  <c r="C115" i="2"/>
  <c r="D115" i="2" s="1"/>
  <c r="C116" i="2"/>
  <c r="D116" i="2" s="1"/>
  <c r="C117" i="2"/>
  <c r="D117" i="2" s="1"/>
  <c r="C118" i="2"/>
  <c r="D118" i="2" s="1"/>
  <c r="C119" i="2"/>
  <c r="D119" i="2" s="1"/>
  <c r="C120" i="2"/>
  <c r="D120" i="2" s="1"/>
  <c r="C121" i="2"/>
  <c r="D121" i="2" s="1"/>
  <c r="C122" i="2"/>
  <c r="D122" i="2" s="1"/>
  <c r="C123" i="2"/>
  <c r="D123" i="2" s="1"/>
  <c r="C124" i="2"/>
  <c r="D124" i="2" s="1"/>
  <c r="C125" i="2"/>
  <c r="D125" i="2" s="1"/>
  <c r="C126" i="2"/>
  <c r="D126" i="2" s="1"/>
  <c r="C127" i="2"/>
  <c r="D127" i="2" s="1"/>
  <c r="C128" i="2"/>
  <c r="D128" i="2" s="1"/>
  <c r="C129" i="2"/>
  <c r="D129" i="2" s="1"/>
  <c r="C130" i="2"/>
  <c r="D130" i="2" s="1"/>
  <c r="C131" i="2"/>
  <c r="D131" i="2" s="1"/>
  <c r="C132" i="2"/>
  <c r="D132" i="2" s="1"/>
  <c r="C133" i="2"/>
  <c r="D133" i="2" s="1"/>
  <c r="C134" i="2"/>
  <c r="D134" i="2" s="1"/>
  <c r="C135" i="2"/>
  <c r="D135" i="2" s="1"/>
  <c r="G135" i="2" s="1"/>
  <c r="C136" i="2"/>
  <c r="D136" i="2" s="1"/>
  <c r="C137" i="2"/>
  <c r="D137" i="2" s="1"/>
  <c r="C138" i="2"/>
  <c r="D138" i="2" s="1"/>
  <c r="C139" i="2"/>
  <c r="D139" i="2" s="1"/>
  <c r="C140" i="2"/>
  <c r="D140" i="2" s="1"/>
  <c r="C141" i="2"/>
  <c r="D141" i="2" s="1"/>
  <c r="C142" i="2"/>
  <c r="D142" i="2" s="1"/>
  <c r="C143" i="2"/>
  <c r="D143" i="2" s="1"/>
  <c r="C144" i="2"/>
  <c r="D144" i="2" s="1"/>
  <c r="C145" i="2"/>
  <c r="D145" i="2" s="1"/>
  <c r="C146" i="2"/>
  <c r="D146" i="2" s="1"/>
  <c r="C147" i="2"/>
  <c r="D147" i="2" s="1"/>
  <c r="C148" i="2"/>
  <c r="D148" i="2" s="1"/>
  <c r="C149" i="2"/>
  <c r="D149" i="2" s="1"/>
  <c r="C150" i="2"/>
  <c r="D150" i="2" s="1"/>
  <c r="C151" i="2"/>
  <c r="D151" i="2" s="1"/>
  <c r="G151" i="2" s="1"/>
  <c r="C152" i="2"/>
  <c r="D152" i="2" s="1"/>
  <c r="C153" i="2"/>
  <c r="D153" i="2" s="1"/>
  <c r="C154" i="2"/>
  <c r="D154" i="2" s="1"/>
  <c r="C155" i="2"/>
  <c r="D155" i="2" s="1"/>
  <c r="C156" i="2"/>
  <c r="D156" i="2" s="1"/>
  <c r="C157" i="2"/>
  <c r="D157" i="2" s="1"/>
  <c r="C158" i="2"/>
  <c r="D158" i="2" s="1"/>
  <c r="C159" i="2"/>
  <c r="D159" i="2" s="1"/>
  <c r="C160" i="2"/>
  <c r="D160" i="2" s="1"/>
  <c r="C161" i="2"/>
  <c r="D161" i="2" s="1"/>
  <c r="C162" i="2"/>
  <c r="D162" i="2" s="1"/>
  <c r="C163" i="2"/>
  <c r="D163" i="2" s="1"/>
  <c r="C164" i="2"/>
  <c r="D164" i="2" s="1"/>
  <c r="E164" i="2" s="1"/>
  <c r="C165" i="2"/>
  <c r="D165" i="2" s="1"/>
  <c r="C166" i="2"/>
  <c r="D166" i="2" s="1"/>
  <c r="C167" i="2"/>
  <c r="D167" i="2" s="1"/>
  <c r="C168" i="2"/>
  <c r="D168" i="2" s="1"/>
  <c r="C169" i="2"/>
  <c r="D169" i="2" s="1"/>
  <c r="C170" i="2"/>
  <c r="D170" i="2" s="1"/>
  <c r="C171" i="2"/>
  <c r="D171" i="2" s="1"/>
  <c r="C172" i="2"/>
  <c r="D172" i="2" s="1"/>
  <c r="C173" i="2"/>
  <c r="D173" i="2" s="1"/>
  <c r="C174" i="2"/>
  <c r="D174" i="2" s="1"/>
  <c r="C175" i="2"/>
  <c r="D175" i="2" s="1"/>
  <c r="C176" i="2"/>
  <c r="D176" i="2" s="1"/>
  <c r="C177" i="2"/>
  <c r="D177" i="2" s="1"/>
  <c r="C178" i="2"/>
  <c r="D178" i="2" s="1"/>
  <c r="G178" i="2" s="1"/>
  <c r="C179" i="2"/>
  <c r="D179" i="2" s="1"/>
  <c r="C180" i="2"/>
  <c r="D180" i="2" s="1"/>
  <c r="C181" i="2"/>
  <c r="D181" i="2" s="1"/>
  <c r="C182" i="2"/>
  <c r="D182" i="2" s="1"/>
  <c r="C183" i="2"/>
  <c r="D183" i="2" s="1"/>
  <c r="C184" i="2"/>
  <c r="D184" i="2" s="1"/>
  <c r="C185" i="2"/>
  <c r="D185" i="2" s="1"/>
  <c r="C186" i="2"/>
  <c r="D186" i="2" s="1"/>
  <c r="C187" i="2"/>
  <c r="D187" i="2" s="1"/>
  <c r="C188" i="2"/>
  <c r="D188" i="2" s="1"/>
  <c r="G188" i="2" s="1"/>
  <c r="C189" i="2"/>
  <c r="D189" i="2" s="1"/>
  <c r="C190" i="2"/>
  <c r="D190" i="2" s="1"/>
  <c r="C191" i="2"/>
  <c r="D191" i="2" s="1"/>
  <c r="C192" i="2"/>
  <c r="D192" i="2" s="1"/>
  <c r="C193" i="2"/>
  <c r="D193" i="2" s="1"/>
  <c r="C194" i="2"/>
  <c r="D194" i="2" s="1"/>
  <c r="C195" i="2"/>
  <c r="D195" i="2" s="1"/>
  <c r="C196" i="2"/>
  <c r="D196" i="2" s="1"/>
  <c r="C197" i="2"/>
  <c r="D197" i="2" s="1"/>
  <c r="C198" i="2"/>
  <c r="D198" i="2" s="1"/>
  <c r="G198" i="2" s="1"/>
  <c r="C199" i="2"/>
  <c r="D199" i="2" s="1"/>
  <c r="C200" i="2"/>
  <c r="D200" i="2" s="1"/>
  <c r="G200" i="2" s="1"/>
  <c r="C201" i="2"/>
  <c r="D201" i="2" s="1"/>
  <c r="C202" i="2"/>
  <c r="D202" i="2" s="1"/>
  <c r="C203" i="2"/>
  <c r="D203" i="2" s="1"/>
  <c r="C204" i="2"/>
  <c r="D204" i="2" s="1"/>
  <c r="C205" i="2"/>
  <c r="D205" i="2" s="1"/>
  <c r="C206" i="2"/>
  <c r="D206" i="2" s="1"/>
  <c r="C207" i="2"/>
  <c r="D207" i="2" s="1"/>
  <c r="C208" i="2"/>
  <c r="D208" i="2" s="1"/>
  <c r="C209" i="2"/>
  <c r="D209" i="2" s="1"/>
  <c r="C210" i="2"/>
  <c r="D210" i="2" s="1"/>
  <c r="G210" i="2" s="1"/>
  <c r="C211" i="2"/>
  <c r="D211" i="2" s="1"/>
  <c r="C212" i="2"/>
  <c r="D212" i="2" s="1"/>
  <c r="C213" i="2"/>
  <c r="D213" i="2" s="1"/>
  <c r="C214" i="2"/>
  <c r="D214" i="2" s="1"/>
  <c r="E214" i="2" s="1"/>
  <c r="G214" i="2" s="1"/>
  <c r="C215" i="2"/>
  <c r="D215" i="2" s="1"/>
  <c r="G215" i="2" s="1"/>
  <c r="C216" i="2"/>
  <c r="D216" i="2" s="1"/>
  <c r="C217" i="2"/>
  <c r="D217" i="2" s="1"/>
  <c r="C218" i="2"/>
  <c r="D218" i="2" s="1"/>
  <c r="C219" i="2"/>
  <c r="D219" i="2" s="1"/>
  <c r="C220" i="2"/>
  <c r="D220" i="2" s="1"/>
  <c r="E220" i="2" s="1"/>
  <c r="C221" i="2"/>
  <c r="D221" i="2" s="1"/>
  <c r="C222" i="2"/>
  <c r="D222" i="2" s="1"/>
  <c r="G222" i="2" s="1"/>
  <c r="C223" i="2"/>
  <c r="D223" i="2" s="1"/>
  <c r="C224" i="2"/>
  <c r="D224" i="2" s="1"/>
  <c r="C225" i="2"/>
  <c r="D225" i="2" s="1"/>
  <c r="C226" i="2"/>
  <c r="D226" i="2" s="1"/>
  <c r="G226" i="2" s="1"/>
  <c r="C227" i="2"/>
  <c r="D227" i="2" s="1"/>
  <c r="C228" i="2"/>
  <c r="D228" i="2" s="1"/>
  <c r="C229" i="2"/>
  <c r="D229" i="2" s="1"/>
  <c r="C230" i="2"/>
  <c r="D230" i="2" s="1"/>
  <c r="C231" i="2"/>
  <c r="D231" i="2" s="1"/>
  <c r="G231" i="2" s="1"/>
  <c r="C232" i="2"/>
  <c r="D232" i="2" s="1"/>
  <c r="C233" i="2"/>
  <c r="D233" i="2" s="1"/>
  <c r="C234" i="2"/>
  <c r="D234" i="2" s="1"/>
  <c r="C235" i="2"/>
  <c r="D235" i="2" s="1"/>
  <c r="C236" i="2"/>
  <c r="D236" i="2" s="1"/>
  <c r="C237" i="2"/>
  <c r="D237" i="2" s="1"/>
  <c r="C238" i="2"/>
  <c r="D238" i="2" s="1"/>
  <c r="C239" i="2"/>
  <c r="D239" i="2" s="1"/>
  <c r="C240" i="2"/>
  <c r="D240" i="2" s="1"/>
  <c r="C241" i="2"/>
  <c r="D241" i="2" s="1"/>
  <c r="C242" i="2"/>
  <c r="D242" i="2" s="1"/>
  <c r="G242" i="2" s="1"/>
  <c r="C243" i="2"/>
  <c r="D243" i="2" s="1"/>
  <c r="G243" i="2" s="1"/>
  <c r="C244" i="2"/>
  <c r="D244" i="2" s="1"/>
  <c r="C245" i="2"/>
  <c r="D245" i="2" s="1"/>
  <c r="C246" i="2"/>
  <c r="D246" i="2" s="1"/>
  <c r="C247" i="2"/>
  <c r="D247" i="2" s="1"/>
  <c r="C248" i="2"/>
  <c r="D248" i="2" s="1"/>
  <c r="C249" i="2"/>
  <c r="D249" i="2" s="1"/>
  <c r="C250" i="2"/>
  <c r="D250" i="2" s="1"/>
  <c r="C251" i="2"/>
  <c r="D251" i="2" s="1"/>
  <c r="C252" i="2"/>
  <c r="D252" i="2" s="1"/>
  <c r="C253" i="2"/>
  <c r="D253" i="2" s="1"/>
  <c r="C254" i="2"/>
  <c r="D254" i="2" s="1"/>
  <c r="G254" i="2" s="1"/>
  <c r="C255" i="2"/>
  <c r="D255" i="2" s="1"/>
  <c r="C256" i="2"/>
  <c r="D256" i="2" s="1"/>
  <c r="C257" i="2"/>
  <c r="D257" i="2" s="1"/>
  <c r="C258" i="2"/>
  <c r="D258" i="2" s="1"/>
  <c r="G258" i="2" s="1"/>
  <c r="C259" i="2"/>
  <c r="D259" i="2" s="1"/>
  <c r="C260" i="2"/>
  <c r="D260" i="2" s="1"/>
  <c r="C261" i="2"/>
  <c r="D261" i="2" s="1"/>
  <c r="C262" i="2"/>
  <c r="D262" i="2" s="1"/>
  <c r="C263" i="2"/>
  <c r="D263" i="2" s="1"/>
  <c r="C264" i="2"/>
  <c r="D264" i="2" s="1"/>
  <c r="C265" i="2"/>
  <c r="D265" i="2" s="1"/>
  <c r="C266" i="2"/>
  <c r="D266" i="2" s="1"/>
  <c r="C267" i="2"/>
  <c r="D267" i="2" s="1"/>
  <c r="C268" i="2"/>
  <c r="D268" i="2" s="1"/>
  <c r="C269" i="2"/>
  <c r="D269" i="2" s="1"/>
  <c r="C270" i="2"/>
  <c r="D270" i="2" s="1"/>
  <c r="C271" i="2"/>
  <c r="D271" i="2" s="1"/>
  <c r="C272" i="2"/>
  <c r="D272" i="2" s="1"/>
  <c r="C273" i="2"/>
  <c r="D273" i="2" s="1"/>
  <c r="C274" i="2"/>
  <c r="D274" i="2" s="1"/>
  <c r="G274" i="2" s="1"/>
  <c r="C275" i="2"/>
  <c r="D275" i="2" s="1"/>
  <c r="C276" i="2"/>
  <c r="D276" i="2" s="1"/>
  <c r="C277" i="2"/>
  <c r="D277" i="2" s="1"/>
  <c r="C278" i="2"/>
  <c r="D278" i="2" s="1"/>
  <c r="C279" i="2"/>
  <c r="D279" i="2" s="1"/>
  <c r="C280" i="2"/>
  <c r="D280" i="2" s="1"/>
  <c r="C281" i="2"/>
  <c r="D281" i="2" s="1"/>
  <c r="C282" i="2"/>
  <c r="D282" i="2" s="1"/>
  <c r="C283" i="2"/>
  <c r="D283" i="2" s="1"/>
  <c r="C284" i="2"/>
  <c r="D284" i="2" s="1"/>
  <c r="C285" i="2"/>
  <c r="D285" i="2" s="1"/>
  <c r="C286" i="2"/>
  <c r="D286" i="2" s="1"/>
  <c r="G286" i="2" s="1"/>
  <c r="C287" i="2"/>
  <c r="D287" i="2" s="1"/>
  <c r="C288" i="2"/>
  <c r="D288" i="2" s="1"/>
  <c r="C289" i="2"/>
  <c r="D289" i="2" s="1"/>
  <c r="C290" i="2"/>
  <c r="D290" i="2" s="1"/>
  <c r="C291" i="2"/>
  <c r="D291" i="2" s="1"/>
  <c r="C292" i="2"/>
  <c r="D292" i="2" s="1"/>
  <c r="C293" i="2"/>
  <c r="D293" i="2" s="1"/>
  <c r="C294" i="2"/>
  <c r="D294" i="2" s="1"/>
  <c r="C295" i="2"/>
  <c r="D295" i="2" s="1"/>
  <c r="C296" i="2"/>
  <c r="D296" i="2" s="1"/>
  <c r="C297" i="2"/>
  <c r="D297" i="2" s="1"/>
  <c r="C298" i="2"/>
  <c r="D298" i="2" s="1"/>
  <c r="C299" i="2"/>
  <c r="D299" i="2" s="1"/>
  <c r="C300" i="2"/>
  <c r="D300" i="2" s="1"/>
  <c r="C301" i="2"/>
  <c r="D301" i="2" s="1"/>
  <c r="C302" i="2"/>
  <c r="D302" i="2" s="1"/>
  <c r="E302" i="2" s="1"/>
  <c r="C303" i="2"/>
  <c r="D303" i="2" s="1"/>
  <c r="C304" i="2"/>
  <c r="D304" i="2" s="1"/>
  <c r="C305" i="2"/>
  <c r="D305" i="2" s="1"/>
  <c r="C306" i="2"/>
  <c r="D306" i="2" s="1"/>
  <c r="C307" i="2"/>
  <c r="D307" i="2" s="1"/>
  <c r="C308" i="2"/>
  <c r="D308" i="2" s="1"/>
  <c r="C309" i="2"/>
  <c r="D309" i="2" s="1"/>
  <c r="C310" i="2"/>
  <c r="D310" i="2" s="1"/>
  <c r="C311" i="2"/>
  <c r="D311" i="2" s="1"/>
  <c r="G311" i="2" s="1"/>
  <c r="C312" i="2"/>
  <c r="D312" i="2" s="1"/>
  <c r="C313" i="2"/>
  <c r="D313" i="2" s="1"/>
  <c r="C314" i="2"/>
  <c r="D314" i="2" s="1"/>
  <c r="C315" i="2"/>
  <c r="D315" i="2" s="1"/>
  <c r="C316" i="2"/>
  <c r="D316" i="2" s="1"/>
  <c r="C317" i="2"/>
  <c r="D317" i="2" s="1"/>
  <c r="C318" i="2"/>
  <c r="D318" i="2" s="1"/>
  <c r="C319" i="2"/>
  <c r="D319" i="2" s="1"/>
  <c r="C320" i="2"/>
  <c r="D320" i="2" s="1"/>
  <c r="C321" i="2"/>
  <c r="D321" i="2" s="1"/>
  <c r="C322" i="2"/>
  <c r="D322" i="2" s="1"/>
  <c r="G322" i="2" s="1"/>
  <c r="C323" i="2"/>
  <c r="D323" i="2" s="1"/>
  <c r="C324" i="2"/>
  <c r="D324" i="2" s="1"/>
  <c r="C325" i="2"/>
  <c r="D325" i="2" s="1"/>
  <c r="C326" i="2"/>
  <c r="D326" i="2" s="1"/>
  <c r="C327" i="2"/>
  <c r="D327" i="2" s="1"/>
  <c r="G327" i="2" s="1"/>
  <c r="C328" i="2"/>
  <c r="D328" i="2" s="1"/>
  <c r="C329" i="2"/>
  <c r="D329" i="2" s="1"/>
  <c r="C330" i="2"/>
  <c r="D330" i="2" s="1"/>
  <c r="E330" i="2" s="1"/>
  <c r="C331" i="2"/>
  <c r="D331" i="2" s="1"/>
  <c r="C332" i="2"/>
  <c r="D332" i="2" s="1"/>
  <c r="C333" i="2"/>
  <c r="D333" i="2" s="1"/>
  <c r="C334" i="2"/>
  <c r="D334" i="2" s="1"/>
  <c r="C335" i="2"/>
  <c r="D335" i="2" s="1"/>
  <c r="C336" i="2"/>
  <c r="D336" i="2" s="1"/>
  <c r="C337" i="2"/>
  <c r="D337" i="2" s="1"/>
  <c r="C338" i="2"/>
  <c r="D338" i="2" s="1"/>
  <c r="G338" i="2" s="1"/>
  <c r="C339" i="2"/>
  <c r="D339" i="2" s="1"/>
  <c r="G339" i="2" s="1"/>
  <c r="C340" i="2"/>
  <c r="D340" i="2" s="1"/>
  <c r="C341" i="2"/>
  <c r="D341" i="2" s="1"/>
  <c r="C342" i="2"/>
  <c r="D342" i="2" s="1"/>
  <c r="C343" i="2"/>
  <c r="D343" i="2" s="1"/>
  <c r="C344" i="2"/>
  <c r="D344" i="2" s="1"/>
  <c r="C345" i="2"/>
  <c r="D345" i="2" s="1"/>
  <c r="C346" i="2"/>
  <c r="D346" i="2" s="1"/>
  <c r="C347" i="2"/>
  <c r="D347" i="2" s="1"/>
  <c r="C348" i="2"/>
  <c r="D348" i="2" s="1"/>
  <c r="C349" i="2"/>
  <c r="D349" i="2" s="1"/>
  <c r="C350" i="2"/>
  <c r="D350" i="2" s="1"/>
  <c r="G350" i="2" s="1"/>
  <c r="C351" i="2"/>
  <c r="D351" i="2" s="1"/>
  <c r="C352" i="2"/>
  <c r="D352" i="2" s="1"/>
  <c r="C353" i="2"/>
  <c r="D353" i="2" s="1"/>
  <c r="C354" i="2"/>
  <c r="D354" i="2" s="1"/>
  <c r="G354" i="2" s="1"/>
  <c r="C355" i="2"/>
  <c r="D355" i="2" s="1"/>
  <c r="C356" i="2"/>
  <c r="D356" i="2" s="1"/>
  <c r="C357" i="2"/>
  <c r="D357" i="2" s="1"/>
  <c r="C358" i="2"/>
  <c r="D358" i="2" s="1"/>
  <c r="E358" i="2" s="1"/>
  <c r="C359" i="2"/>
  <c r="D359" i="2" s="1"/>
  <c r="G359" i="2" s="1"/>
  <c r="C360" i="2"/>
  <c r="D360" i="2" s="1"/>
  <c r="C361" i="2"/>
  <c r="D361" i="2" s="1"/>
  <c r="C362" i="2"/>
  <c r="D362" i="2" s="1"/>
  <c r="C363" i="2"/>
  <c r="D363" i="2" s="1"/>
  <c r="C364" i="2"/>
  <c r="D364" i="2" s="1"/>
  <c r="C365" i="2"/>
  <c r="D365" i="2" s="1"/>
  <c r="C366" i="2"/>
  <c r="D366" i="2" s="1"/>
  <c r="C367" i="2"/>
  <c r="D367" i="2" s="1"/>
  <c r="C368" i="2"/>
  <c r="D368" i="2" s="1"/>
  <c r="C369" i="2"/>
  <c r="D369" i="2" s="1"/>
  <c r="C370" i="2"/>
  <c r="D370" i="2" s="1"/>
  <c r="G370" i="2" s="1"/>
  <c r="C371" i="2"/>
  <c r="D371" i="2" s="1"/>
  <c r="G371" i="2" s="1"/>
  <c r="C372" i="2"/>
  <c r="D372" i="2" s="1"/>
  <c r="C373" i="2"/>
  <c r="D373" i="2" s="1"/>
  <c r="C374" i="2"/>
  <c r="D374" i="2" s="1"/>
  <c r="C375" i="2"/>
  <c r="D375" i="2" s="1"/>
  <c r="C376" i="2"/>
  <c r="D376" i="2" s="1"/>
  <c r="C377" i="2"/>
  <c r="D377" i="2" s="1"/>
  <c r="C378" i="2"/>
  <c r="D378" i="2" s="1"/>
  <c r="C379" i="2"/>
  <c r="D379" i="2" s="1"/>
  <c r="C380" i="2"/>
  <c r="D380" i="2" s="1"/>
  <c r="C381" i="2"/>
  <c r="D381" i="2" s="1"/>
  <c r="C382" i="2"/>
  <c r="D382" i="2" s="1"/>
  <c r="G382" i="2" s="1"/>
  <c r="C383" i="2"/>
  <c r="D383" i="2" s="1"/>
  <c r="C384" i="2"/>
  <c r="D384" i="2" s="1"/>
  <c r="C385" i="2"/>
  <c r="D385" i="2" s="1"/>
  <c r="C386" i="2"/>
  <c r="D386" i="2" s="1"/>
  <c r="C387" i="2"/>
  <c r="D387" i="2" s="1"/>
  <c r="C388" i="2"/>
  <c r="D388" i="2" s="1"/>
  <c r="E388" i="2" s="1"/>
  <c r="C389" i="2"/>
  <c r="D389" i="2" s="1"/>
  <c r="C390" i="2"/>
  <c r="D390" i="2" s="1"/>
  <c r="C391" i="2"/>
  <c r="D391" i="2" s="1"/>
  <c r="M391" i="2" s="1"/>
  <c r="C392" i="2"/>
  <c r="D392" i="2" s="1"/>
  <c r="C393" i="2"/>
  <c r="D393" i="2" s="1"/>
  <c r="C394" i="2"/>
  <c r="D394" i="2" s="1"/>
  <c r="C395" i="2"/>
  <c r="D395" i="2" s="1"/>
  <c r="C396" i="2"/>
  <c r="D396" i="2" s="1"/>
  <c r="C397" i="2"/>
  <c r="D397" i="2" s="1"/>
  <c r="C398" i="2"/>
  <c r="D398" i="2" s="1"/>
  <c r="C399" i="2"/>
  <c r="D399" i="2" s="1"/>
  <c r="C400" i="2"/>
  <c r="D400" i="2" s="1"/>
  <c r="C401" i="2"/>
  <c r="D401" i="2" s="1"/>
  <c r="C402" i="2"/>
  <c r="D402" i="2" s="1"/>
  <c r="G402" i="2" s="1"/>
  <c r="C403" i="2"/>
  <c r="D403" i="2" s="1"/>
  <c r="C404" i="2"/>
  <c r="D404" i="2" s="1"/>
  <c r="C405" i="2"/>
  <c r="D405" i="2" s="1"/>
  <c r="C406" i="2"/>
  <c r="D406" i="2" s="1"/>
  <c r="C407" i="2"/>
  <c r="D407" i="2" s="1"/>
  <c r="C408" i="2"/>
  <c r="D408" i="2" s="1"/>
  <c r="C409" i="2"/>
  <c r="D409" i="2" s="1"/>
  <c r="C410" i="2"/>
  <c r="D410" i="2" s="1"/>
  <c r="C411" i="2"/>
  <c r="D411" i="2" s="1"/>
  <c r="C412" i="2"/>
  <c r="D412" i="2" s="1"/>
  <c r="C413" i="2"/>
  <c r="D413" i="2" s="1"/>
  <c r="C414" i="2"/>
  <c r="D414" i="2" s="1"/>
  <c r="G414" i="2" s="1"/>
  <c r="C415" i="2"/>
  <c r="D415" i="2" s="1"/>
  <c r="C416" i="2"/>
  <c r="D416" i="2" s="1"/>
  <c r="C417" i="2"/>
  <c r="D417" i="2" s="1"/>
  <c r="C418" i="2"/>
  <c r="D418" i="2" s="1"/>
  <c r="C419" i="2"/>
  <c r="D419" i="2" s="1"/>
  <c r="C420" i="2"/>
  <c r="D420" i="2" s="1"/>
  <c r="C421" i="2"/>
  <c r="D421" i="2" s="1"/>
  <c r="C422" i="2"/>
  <c r="D422" i="2" s="1"/>
  <c r="C423" i="2"/>
  <c r="D423" i="2" s="1"/>
  <c r="C424" i="2"/>
  <c r="D424" i="2" s="1"/>
  <c r="C425" i="2"/>
  <c r="D425" i="2" s="1"/>
  <c r="C426" i="2"/>
  <c r="D426" i="2" s="1"/>
  <c r="C427" i="2"/>
  <c r="D427" i="2" s="1"/>
  <c r="C428" i="2"/>
  <c r="D428" i="2" s="1"/>
  <c r="C429" i="2"/>
  <c r="D429" i="2" s="1"/>
  <c r="C430" i="2"/>
  <c r="D430" i="2" s="1"/>
  <c r="C431" i="2"/>
  <c r="D431" i="2" s="1"/>
  <c r="C432" i="2"/>
  <c r="D432" i="2" s="1"/>
  <c r="C433" i="2"/>
  <c r="D433" i="2" s="1"/>
  <c r="C434" i="2"/>
  <c r="D434" i="2" s="1"/>
  <c r="C435" i="2"/>
  <c r="D435" i="2" s="1"/>
  <c r="C436" i="2"/>
  <c r="D436" i="2" s="1"/>
  <c r="C437" i="2"/>
  <c r="D437" i="2" s="1"/>
  <c r="C438" i="2"/>
  <c r="D438" i="2" s="1"/>
  <c r="C439" i="2"/>
  <c r="D439" i="2" s="1"/>
  <c r="G439" i="2" s="1"/>
  <c r="C440" i="2"/>
  <c r="D440" i="2" s="1"/>
  <c r="C441" i="2"/>
  <c r="D441" i="2" s="1"/>
  <c r="C442" i="2"/>
  <c r="D442" i="2" s="1"/>
  <c r="C443" i="2"/>
  <c r="D443" i="2" s="1"/>
  <c r="C444" i="2"/>
  <c r="D444" i="2" s="1"/>
  <c r="E444" i="2" s="1"/>
  <c r="C445" i="2"/>
  <c r="D445" i="2" s="1"/>
  <c r="C446" i="2"/>
  <c r="D446" i="2" s="1"/>
  <c r="C447" i="2"/>
  <c r="D447" i="2" s="1"/>
  <c r="C448" i="2"/>
  <c r="D448" i="2" s="1"/>
  <c r="C449" i="2"/>
  <c r="D449" i="2" s="1"/>
  <c r="C450" i="2"/>
  <c r="D450" i="2" s="1"/>
  <c r="G450" i="2" s="1"/>
  <c r="C451" i="2"/>
  <c r="D451" i="2" s="1"/>
  <c r="C452" i="2"/>
  <c r="D452" i="2" s="1"/>
  <c r="C453" i="2"/>
  <c r="D453" i="2" s="1"/>
  <c r="C454" i="2"/>
  <c r="D454" i="2" s="1"/>
  <c r="C455" i="2"/>
  <c r="D455" i="2" s="1"/>
  <c r="G455" i="2" s="1"/>
  <c r="C456" i="2"/>
  <c r="D456" i="2" s="1"/>
  <c r="C457" i="2"/>
  <c r="D457" i="2" s="1"/>
  <c r="C458" i="2"/>
  <c r="D458" i="2" s="1"/>
  <c r="C459" i="2"/>
  <c r="D459" i="2" s="1"/>
  <c r="C460" i="2"/>
  <c r="D460" i="2" s="1"/>
  <c r="C461" i="2"/>
  <c r="D461" i="2" s="1"/>
  <c r="C462" i="2"/>
  <c r="D462" i="2" s="1"/>
  <c r="C463" i="2"/>
  <c r="D463" i="2" s="1"/>
  <c r="C464" i="2"/>
  <c r="D464" i="2" s="1"/>
  <c r="C465" i="2"/>
  <c r="D465" i="2" s="1"/>
  <c r="C466" i="2"/>
  <c r="D466" i="2" s="1"/>
  <c r="G466" i="2" s="1"/>
  <c r="C467" i="2"/>
  <c r="D467" i="2" s="1"/>
  <c r="G467" i="2" s="1"/>
  <c r="C468" i="2"/>
  <c r="D468" i="2" s="1"/>
  <c r="C469" i="2"/>
  <c r="D469" i="2" s="1"/>
  <c r="C470" i="2"/>
  <c r="D470" i="2" s="1"/>
  <c r="C471" i="2"/>
  <c r="D471" i="2" s="1"/>
  <c r="G471" i="2" s="1"/>
  <c r="C472" i="2"/>
  <c r="D472" i="2" s="1"/>
  <c r="C473" i="2"/>
  <c r="D473" i="2" s="1"/>
  <c r="C474" i="2"/>
  <c r="D474" i="2" s="1"/>
  <c r="C475" i="2"/>
  <c r="D475" i="2" s="1"/>
  <c r="C476" i="2"/>
  <c r="D476" i="2" s="1"/>
  <c r="C477" i="2"/>
  <c r="D477" i="2" s="1"/>
  <c r="C478" i="2"/>
  <c r="D478" i="2" s="1"/>
  <c r="G478" i="2" s="1"/>
  <c r="C479" i="2"/>
  <c r="D479" i="2" s="1"/>
  <c r="C480" i="2"/>
  <c r="D480" i="2" s="1"/>
  <c r="C481" i="2"/>
  <c r="D481" i="2" s="1"/>
  <c r="C482" i="2"/>
  <c r="D482" i="2" s="1"/>
  <c r="G482" i="2" s="1"/>
  <c r="C483" i="2"/>
  <c r="D483" i="2" s="1"/>
  <c r="C484" i="2"/>
  <c r="D484" i="2" s="1"/>
  <c r="C485" i="2"/>
  <c r="D485" i="2" s="1"/>
  <c r="C486" i="2"/>
  <c r="D486" i="2" s="1"/>
  <c r="C487" i="2"/>
  <c r="D487" i="2" s="1"/>
  <c r="G487" i="2" s="1"/>
  <c r="C488" i="2"/>
  <c r="D488" i="2" s="1"/>
  <c r="C489" i="2"/>
  <c r="D489" i="2" s="1"/>
  <c r="C490" i="2"/>
  <c r="D490" i="2" s="1"/>
  <c r="C491" i="2"/>
  <c r="D491" i="2" s="1"/>
  <c r="C492" i="2"/>
  <c r="D492" i="2" s="1"/>
  <c r="C493" i="2"/>
  <c r="D493" i="2" s="1"/>
  <c r="C494" i="2"/>
  <c r="D494" i="2" s="1"/>
  <c r="E494" i="2" s="1"/>
  <c r="C495" i="2"/>
  <c r="D495" i="2" s="1"/>
  <c r="C496" i="2"/>
  <c r="D496" i="2" s="1"/>
  <c r="C497" i="2"/>
  <c r="D497" i="2" s="1"/>
  <c r="C498" i="2"/>
  <c r="D498" i="2" s="1"/>
  <c r="G498" i="2" s="1"/>
  <c r="C499" i="2"/>
  <c r="D499" i="2" s="1"/>
  <c r="G499" i="2" s="1"/>
  <c r="C500" i="2"/>
  <c r="D500" i="2" s="1"/>
  <c r="C501" i="2"/>
  <c r="D501" i="2" s="1"/>
  <c r="C502" i="2"/>
  <c r="D502" i="2" s="1"/>
  <c r="C503" i="2"/>
  <c r="D503" i="2" s="1"/>
  <c r="C504" i="2"/>
  <c r="D504" i="2" s="1"/>
  <c r="C505" i="2"/>
  <c r="D505" i="2" s="1"/>
  <c r="C506" i="2"/>
  <c r="D506" i="2" s="1"/>
  <c r="C507" i="2"/>
  <c r="D507" i="2" s="1"/>
  <c r="C508" i="2"/>
  <c r="D508" i="2" s="1"/>
  <c r="C509" i="2"/>
  <c r="D509" i="2" s="1"/>
  <c r="C510" i="2"/>
  <c r="D510" i="2" s="1"/>
  <c r="G510" i="2" s="1"/>
  <c r="C511" i="2"/>
  <c r="D511" i="2" s="1"/>
  <c r="C512" i="2"/>
  <c r="D512" i="2" s="1"/>
  <c r="C513" i="2"/>
  <c r="D513" i="2" s="1"/>
  <c r="C514" i="2"/>
  <c r="D514" i="2" s="1"/>
  <c r="G514" i="2" s="1"/>
  <c r="C515" i="2"/>
  <c r="D515" i="2" s="1"/>
  <c r="C516" i="2"/>
  <c r="D516" i="2" s="1"/>
  <c r="C517" i="2"/>
  <c r="D517" i="2" s="1"/>
  <c r="C518" i="2"/>
  <c r="D518" i="2" s="1"/>
  <c r="C519" i="2"/>
  <c r="D519" i="2" s="1"/>
  <c r="C520" i="2"/>
  <c r="D520" i="2" s="1"/>
  <c r="C521" i="2"/>
  <c r="D521" i="2" s="1"/>
  <c r="C522" i="2"/>
  <c r="D522" i="2" s="1"/>
  <c r="C523" i="2"/>
  <c r="D523" i="2" s="1"/>
  <c r="C524" i="2"/>
  <c r="D524" i="2" s="1"/>
  <c r="C525" i="2"/>
  <c r="D525" i="2" s="1"/>
  <c r="C526" i="2"/>
  <c r="D526" i="2" s="1"/>
  <c r="C527" i="2"/>
  <c r="D527" i="2" s="1"/>
  <c r="C528" i="2"/>
  <c r="D528" i="2" s="1"/>
  <c r="C529" i="2"/>
  <c r="D529" i="2" s="1"/>
  <c r="C530" i="2"/>
  <c r="D530" i="2" s="1"/>
  <c r="G530" i="2" s="1"/>
  <c r="C531" i="2"/>
  <c r="D531" i="2" s="1"/>
  <c r="C532" i="2"/>
  <c r="D532" i="2" s="1"/>
  <c r="C533" i="2"/>
  <c r="D533" i="2" s="1"/>
  <c r="C534" i="2"/>
  <c r="D534" i="2" s="1"/>
  <c r="C535" i="2"/>
  <c r="D535" i="2" s="1"/>
  <c r="C536" i="2"/>
  <c r="D536" i="2" s="1"/>
  <c r="C537" i="2"/>
  <c r="D537" i="2" s="1"/>
  <c r="C538" i="2"/>
  <c r="D538" i="2" s="1"/>
  <c r="C539" i="2"/>
  <c r="D539" i="2" s="1"/>
  <c r="C540" i="2"/>
  <c r="D540" i="2" s="1"/>
  <c r="C541" i="2"/>
  <c r="D541" i="2" s="1"/>
  <c r="C542" i="2"/>
  <c r="D542" i="2" s="1"/>
  <c r="G542" i="2" s="1"/>
  <c r="C543" i="2"/>
  <c r="D543" i="2" s="1"/>
  <c r="C544" i="2"/>
  <c r="D544" i="2" s="1"/>
  <c r="C545" i="2"/>
  <c r="D545" i="2" s="1"/>
  <c r="C546" i="2"/>
  <c r="D546" i="2" s="1"/>
  <c r="C547" i="2"/>
  <c r="D547" i="2" s="1"/>
  <c r="C548" i="2"/>
  <c r="D548" i="2" s="1"/>
  <c r="C549" i="2"/>
  <c r="D549" i="2" s="1"/>
  <c r="C550" i="2"/>
  <c r="D550" i="2" s="1"/>
  <c r="C551" i="2"/>
  <c r="D551" i="2" s="1"/>
  <c r="C552" i="2"/>
  <c r="D552" i="2" s="1"/>
  <c r="C553" i="2"/>
  <c r="D553" i="2" s="1"/>
  <c r="C554" i="2"/>
  <c r="D554" i="2" s="1"/>
  <c r="C555" i="2"/>
  <c r="D555" i="2" s="1"/>
  <c r="C556" i="2"/>
  <c r="D556" i="2" s="1"/>
  <c r="C557" i="2"/>
  <c r="D557" i="2" s="1"/>
  <c r="C558" i="2"/>
  <c r="D558" i="2" s="1"/>
  <c r="C559" i="2"/>
  <c r="D559" i="2" s="1"/>
  <c r="E559" i="2" s="1"/>
  <c r="C560" i="2"/>
  <c r="D560" i="2" s="1"/>
  <c r="C561" i="2"/>
  <c r="D561" i="2" s="1"/>
  <c r="C562" i="2"/>
  <c r="D562" i="2" s="1"/>
  <c r="C563" i="2"/>
  <c r="D563" i="2" s="1"/>
  <c r="C564" i="2"/>
  <c r="D564" i="2" s="1"/>
  <c r="C565" i="2"/>
  <c r="D565" i="2" s="1"/>
  <c r="C566" i="2"/>
  <c r="D566" i="2" s="1"/>
  <c r="C567" i="2"/>
  <c r="D567" i="2" s="1"/>
  <c r="G567" i="2" s="1"/>
  <c r="C568" i="2"/>
  <c r="D568" i="2" s="1"/>
  <c r="C569" i="2"/>
  <c r="D569" i="2" s="1"/>
  <c r="C570" i="2"/>
  <c r="D570" i="2" s="1"/>
  <c r="C571" i="2"/>
  <c r="D571" i="2" s="1"/>
  <c r="C572" i="2"/>
  <c r="D572" i="2" s="1"/>
  <c r="C573" i="2"/>
  <c r="D573" i="2" s="1"/>
  <c r="C574" i="2"/>
  <c r="D574" i="2" s="1"/>
  <c r="C575" i="2"/>
  <c r="D575" i="2" s="1"/>
  <c r="C576" i="2"/>
  <c r="D576" i="2" s="1"/>
  <c r="C577" i="2"/>
  <c r="D577" i="2" s="1"/>
  <c r="C578" i="2"/>
  <c r="D578" i="2" s="1"/>
  <c r="G578" i="2" s="1"/>
  <c r="C579" i="2"/>
  <c r="D579" i="2" s="1"/>
  <c r="C580" i="2"/>
  <c r="D580" i="2" s="1"/>
  <c r="C581" i="2"/>
  <c r="D581" i="2" s="1"/>
  <c r="C582" i="2"/>
  <c r="D582" i="2" s="1"/>
  <c r="C583" i="2"/>
  <c r="D583" i="2" s="1"/>
  <c r="G583" i="2" s="1"/>
  <c r="C584" i="2"/>
  <c r="D584" i="2" s="1"/>
  <c r="C585" i="2"/>
  <c r="D585" i="2" s="1"/>
  <c r="C586" i="2"/>
  <c r="D586" i="2" s="1"/>
  <c r="C587" i="2"/>
  <c r="D587" i="2" s="1"/>
  <c r="C588" i="2"/>
  <c r="D588" i="2" s="1"/>
  <c r="C589" i="2"/>
  <c r="D589" i="2" s="1"/>
  <c r="C590" i="2"/>
  <c r="D590" i="2" s="1"/>
  <c r="C591" i="2"/>
  <c r="D591" i="2" s="1"/>
  <c r="C592" i="2"/>
  <c r="D592" i="2" s="1"/>
  <c r="C593" i="2"/>
  <c r="D593" i="2" s="1"/>
  <c r="C594" i="2"/>
  <c r="D594" i="2" s="1"/>
  <c r="G594" i="2" s="1"/>
  <c r="C595" i="2"/>
  <c r="D595" i="2" s="1"/>
  <c r="G595" i="2" s="1"/>
  <c r="C596" i="2"/>
  <c r="D596" i="2" s="1"/>
  <c r="C597" i="2"/>
  <c r="D597" i="2" s="1"/>
  <c r="C598" i="2"/>
  <c r="D598" i="2" s="1"/>
  <c r="C599" i="2"/>
  <c r="D599" i="2" s="1"/>
  <c r="G599" i="2" s="1"/>
  <c r="C600" i="2"/>
  <c r="D600" i="2" s="1"/>
  <c r="C601" i="2"/>
  <c r="D601" i="2" s="1"/>
  <c r="C602" i="2"/>
  <c r="D602" i="2" s="1"/>
  <c r="C603" i="2"/>
  <c r="D603" i="2" s="1"/>
  <c r="C604" i="2"/>
  <c r="D604" i="2" s="1"/>
  <c r="C605" i="2"/>
  <c r="D605" i="2" s="1"/>
  <c r="C606" i="2"/>
  <c r="D606" i="2" s="1"/>
  <c r="G606" i="2" s="1"/>
  <c r="C607" i="2"/>
  <c r="D607" i="2" s="1"/>
  <c r="C608" i="2"/>
  <c r="D608" i="2" s="1"/>
  <c r="C609" i="2"/>
  <c r="D609" i="2" s="1"/>
  <c r="C610" i="2"/>
  <c r="D610" i="2" s="1"/>
  <c r="M610" i="2" s="1"/>
  <c r="C611" i="2"/>
  <c r="D611" i="2" s="1"/>
  <c r="C612" i="2"/>
  <c r="D612" i="2" s="1"/>
  <c r="C613" i="2"/>
  <c r="D613" i="2" s="1"/>
  <c r="C614" i="2"/>
  <c r="D614" i="2" s="1"/>
  <c r="C615" i="2"/>
  <c r="D615" i="2" s="1"/>
  <c r="G615" i="2" s="1"/>
  <c r="C616" i="2"/>
  <c r="D616" i="2" s="1"/>
  <c r="C617" i="2"/>
  <c r="D617" i="2" s="1"/>
  <c r="C618" i="2"/>
  <c r="D618" i="2" s="1"/>
  <c r="C619" i="2"/>
  <c r="D619" i="2" s="1"/>
  <c r="C620" i="2"/>
  <c r="D620" i="2" s="1"/>
  <c r="C621" i="2"/>
  <c r="D621" i="2" s="1"/>
  <c r="C622" i="2"/>
  <c r="D622" i="2" s="1"/>
  <c r="C623" i="2"/>
  <c r="D623" i="2" s="1"/>
  <c r="E623" i="2" s="1"/>
  <c r="C624" i="2"/>
  <c r="D624" i="2" s="1"/>
  <c r="C625" i="2"/>
  <c r="D625" i="2" s="1"/>
  <c r="C626" i="2"/>
  <c r="D626" i="2" s="1"/>
  <c r="G626" i="2" s="1"/>
  <c r="C627" i="2"/>
  <c r="D627" i="2" s="1"/>
  <c r="G627" i="2" s="1"/>
  <c r="C628" i="2"/>
  <c r="D628" i="2" s="1"/>
  <c r="C629" i="2"/>
  <c r="D629" i="2" s="1"/>
  <c r="C630" i="2"/>
  <c r="D630" i="2" s="1"/>
  <c r="C631" i="2"/>
  <c r="D631" i="2" s="1"/>
  <c r="C632" i="2"/>
  <c r="D632" i="2" s="1"/>
  <c r="C633" i="2"/>
  <c r="D633" i="2" s="1"/>
  <c r="C634" i="2"/>
  <c r="D634" i="2" s="1"/>
  <c r="C635" i="2"/>
  <c r="D635" i="2" s="1"/>
  <c r="C636" i="2"/>
  <c r="D636" i="2" s="1"/>
  <c r="C637" i="2"/>
  <c r="D637" i="2" s="1"/>
  <c r="C638" i="2"/>
  <c r="D638" i="2" s="1"/>
  <c r="G638" i="2" s="1"/>
  <c r="C639" i="2"/>
  <c r="D639" i="2" s="1"/>
  <c r="C640" i="2"/>
  <c r="D640" i="2" s="1"/>
  <c r="C641" i="2"/>
  <c r="D641" i="2" s="1"/>
  <c r="C642" i="2"/>
  <c r="D642" i="2" s="1"/>
  <c r="G642" i="2" s="1"/>
  <c r="C643" i="2"/>
  <c r="D643" i="2" s="1"/>
  <c r="C644" i="2"/>
  <c r="D644" i="2" s="1"/>
  <c r="C645" i="2"/>
  <c r="D645" i="2" s="1"/>
  <c r="C646" i="2"/>
  <c r="D646" i="2" s="1"/>
  <c r="G646" i="2" s="1"/>
  <c r="C647" i="2"/>
  <c r="D647" i="2" s="1"/>
  <c r="C648" i="2"/>
  <c r="D648" i="2" s="1"/>
  <c r="C649" i="2"/>
  <c r="D649" i="2" s="1"/>
  <c r="C650" i="2"/>
  <c r="D650" i="2" s="1"/>
  <c r="G650" i="2" s="1"/>
  <c r="C651" i="2"/>
  <c r="D651" i="2" s="1"/>
  <c r="C652" i="2"/>
  <c r="D652" i="2" s="1"/>
  <c r="C653" i="2"/>
  <c r="D653" i="2" s="1"/>
  <c r="C654" i="2"/>
  <c r="D654" i="2" s="1"/>
  <c r="G654" i="2" s="1"/>
  <c r="C655" i="2"/>
  <c r="D655" i="2" s="1"/>
  <c r="G655" i="2" s="1"/>
  <c r="C656" i="2"/>
  <c r="D656" i="2" s="1"/>
  <c r="C657" i="2"/>
  <c r="D657" i="2" s="1"/>
  <c r="C658" i="2"/>
  <c r="D658" i="2" s="1"/>
  <c r="G658" i="2" s="1"/>
  <c r="C659" i="2"/>
  <c r="D659" i="2" s="1"/>
  <c r="C660" i="2"/>
  <c r="D660" i="2" s="1"/>
  <c r="C661" i="2"/>
  <c r="D661" i="2" s="1"/>
  <c r="C662" i="2"/>
  <c r="D662" i="2" s="1"/>
  <c r="G662" i="2" s="1"/>
  <c r="C663" i="2"/>
  <c r="D663" i="2" s="1"/>
  <c r="G663" i="2" s="1"/>
  <c r="C664" i="2"/>
  <c r="D664" i="2" s="1"/>
  <c r="C665" i="2"/>
  <c r="D665" i="2" s="1"/>
  <c r="C666" i="2"/>
  <c r="D666" i="2" s="1"/>
  <c r="G666" i="2" s="1"/>
  <c r="C667" i="2"/>
  <c r="D667" i="2" s="1"/>
  <c r="C668" i="2"/>
  <c r="D668" i="2" s="1"/>
  <c r="C669" i="2"/>
  <c r="D669" i="2" s="1"/>
  <c r="C670" i="2"/>
  <c r="D670" i="2" s="1"/>
  <c r="C671" i="2"/>
  <c r="D671" i="2" s="1"/>
  <c r="C672" i="2"/>
  <c r="D672" i="2" s="1"/>
  <c r="C673" i="2"/>
  <c r="D673" i="2" s="1"/>
  <c r="C674" i="2"/>
  <c r="D674" i="2" s="1"/>
  <c r="E674" i="2" s="1"/>
  <c r="C675" i="2"/>
  <c r="D675" i="2" s="1"/>
  <c r="G675" i="2" s="1"/>
  <c r="C676" i="2"/>
  <c r="D676" i="2" s="1"/>
  <c r="C677" i="2"/>
  <c r="D677" i="2" s="1"/>
  <c r="C678" i="2"/>
  <c r="D678" i="2" s="1"/>
  <c r="C679" i="2"/>
  <c r="D679" i="2" s="1"/>
  <c r="C680" i="2"/>
  <c r="D680" i="2" s="1"/>
  <c r="C681" i="2"/>
  <c r="D681" i="2" s="1"/>
  <c r="C682" i="2"/>
  <c r="D682" i="2" s="1"/>
  <c r="M682" i="2" s="1"/>
  <c r="C683" i="2"/>
  <c r="D683" i="2" s="1"/>
  <c r="G683" i="2" s="1"/>
  <c r="C684" i="2"/>
  <c r="D684" i="2" s="1"/>
  <c r="C685" i="2"/>
  <c r="D685" i="2" s="1"/>
  <c r="C686" i="2"/>
  <c r="D686" i="2" s="1"/>
  <c r="C687" i="2"/>
  <c r="D687" i="2" s="1"/>
  <c r="C688" i="2"/>
  <c r="D688" i="2" s="1"/>
  <c r="C689" i="2"/>
  <c r="D689" i="2" s="1"/>
  <c r="C690" i="2"/>
  <c r="D690" i="2" s="1"/>
  <c r="C691" i="2"/>
  <c r="D691" i="2" s="1"/>
  <c r="C692" i="2"/>
  <c r="D692" i="2" s="1"/>
  <c r="G692" i="2" s="1"/>
  <c r="C693" i="2"/>
  <c r="D693" i="2" s="1"/>
  <c r="C694" i="2"/>
  <c r="D694" i="2" s="1"/>
  <c r="C695" i="2"/>
  <c r="D695" i="2" s="1"/>
  <c r="C696" i="2"/>
  <c r="D696" i="2" s="1"/>
  <c r="C697" i="2"/>
  <c r="D697" i="2" s="1"/>
  <c r="C698" i="2"/>
  <c r="D698" i="2" s="1"/>
  <c r="C699" i="2"/>
  <c r="D699" i="2" s="1"/>
  <c r="C700" i="2"/>
  <c r="D700" i="2" s="1"/>
  <c r="G700" i="2" s="1"/>
  <c r="C701" i="2"/>
  <c r="D701" i="2" s="1"/>
  <c r="C702" i="2"/>
  <c r="D702" i="2" s="1"/>
  <c r="C703" i="2"/>
  <c r="D703" i="2" s="1"/>
  <c r="C704" i="2"/>
  <c r="D704" i="2" s="1"/>
  <c r="C705" i="2"/>
  <c r="D705" i="2" s="1"/>
  <c r="C706" i="2"/>
  <c r="D706" i="2" s="1"/>
  <c r="C707" i="2"/>
  <c r="D707" i="2" s="1"/>
  <c r="C708" i="2"/>
  <c r="D708" i="2" s="1"/>
  <c r="G708" i="2" s="1"/>
  <c r="C709" i="2"/>
  <c r="D709" i="2" s="1"/>
  <c r="C710" i="2"/>
  <c r="D710" i="2" s="1"/>
  <c r="C711" i="2"/>
  <c r="D711" i="2" s="1"/>
  <c r="C712" i="2"/>
  <c r="D712" i="2" s="1"/>
  <c r="C713" i="2"/>
  <c r="D713" i="2" s="1"/>
  <c r="C714" i="2"/>
  <c r="D714" i="2" s="1"/>
  <c r="C715" i="2"/>
  <c r="D715" i="2" s="1"/>
  <c r="C716" i="2"/>
  <c r="D716" i="2" s="1"/>
  <c r="G716" i="2" s="1"/>
  <c r="C717" i="2"/>
  <c r="D717" i="2" s="1"/>
  <c r="C718" i="2"/>
  <c r="D718" i="2" s="1"/>
  <c r="C719" i="2"/>
  <c r="D719" i="2" s="1"/>
  <c r="C720" i="2"/>
  <c r="D720" i="2" s="1"/>
  <c r="C721" i="2"/>
  <c r="D721" i="2" s="1"/>
  <c r="C722" i="2"/>
  <c r="D722" i="2" s="1"/>
  <c r="C723" i="2"/>
  <c r="D723" i="2" s="1"/>
  <c r="C724" i="2"/>
  <c r="D724" i="2" s="1"/>
  <c r="G724" i="2" s="1"/>
  <c r="C725" i="2"/>
  <c r="D725" i="2" s="1"/>
  <c r="C726" i="2"/>
  <c r="D726" i="2" s="1"/>
  <c r="C727" i="2"/>
  <c r="D727" i="2" s="1"/>
  <c r="C728" i="2"/>
  <c r="D728" i="2" s="1"/>
  <c r="C729" i="2"/>
  <c r="D729" i="2" s="1"/>
  <c r="C730" i="2"/>
  <c r="D730" i="2" s="1"/>
  <c r="E730" i="2" s="1"/>
  <c r="C731" i="2"/>
  <c r="D731" i="2" s="1"/>
  <c r="G731" i="2" s="1"/>
  <c r="C732" i="2"/>
  <c r="D732" i="2" s="1"/>
  <c r="C733" i="2"/>
  <c r="D733" i="2" s="1"/>
  <c r="C734" i="2"/>
  <c r="D734" i="2" s="1"/>
  <c r="C735" i="2"/>
  <c r="D735" i="2" s="1"/>
  <c r="C736" i="2"/>
  <c r="D736" i="2" s="1"/>
  <c r="G736" i="2" s="1"/>
  <c r="C737" i="2"/>
  <c r="D737" i="2" s="1"/>
  <c r="C738" i="2"/>
  <c r="D738" i="2" s="1"/>
  <c r="M738" i="2" s="1"/>
  <c r="C739" i="2"/>
  <c r="D739" i="2" s="1"/>
  <c r="G739" i="2" s="1"/>
  <c r="C740" i="2"/>
  <c r="D740" i="2" s="1"/>
  <c r="C741" i="2"/>
  <c r="D741" i="2" s="1"/>
  <c r="C742" i="2"/>
  <c r="D742" i="2" s="1"/>
  <c r="C743" i="2"/>
  <c r="D743" i="2" s="1"/>
  <c r="C744" i="2"/>
  <c r="D744" i="2" s="1"/>
  <c r="C745" i="2"/>
  <c r="D745" i="2" s="1"/>
  <c r="C746" i="2"/>
  <c r="D746" i="2" s="1"/>
  <c r="C747" i="2"/>
  <c r="D747" i="2" s="1"/>
  <c r="G747" i="2" s="1"/>
  <c r="C748" i="2"/>
  <c r="D748" i="2" s="1"/>
  <c r="C749" i="2"/>
  <c r="D749" i="2" s="1"/>
  <c r="C750" i="2"/>
  <c r="D750" i="2" s="1"/>
  <c r="C751" i="2"/>
  <c r="D751" i="2" s="1"/>
  <c r="C752" i="2"/>
  <c r="D752" i="2" s="1"/>
  <c r="G752" i="2" s="1"/>
  <c r="C753" i="2"/>
  <c r="D753" i="2" s="1"/>
  <c r="C754" i="2"/>
  <c r="D754" i="2" s="1"/>
  <c r="C755" i="2"/>
  <c r="D755" i="2" s="1"/>
  <c r="G755" i="2" s="1"/>
  <c r="C756" i="2"/>
  <c r="D756" i="2" s="1"/>
  <c r="C757" i="2"/>
  <c r="D757" i="2" s="1"/>
  <c r="C758" i="2"/>
  <c r="D758" i="2" s="1"/>
  <c r="C759" i="2"/>
  <c r="D759" i="2" s="1"/>
  <c r="C760" i="2"/>
  <c r="D760" i="2" s="1"/>
  <c r="C761" i="2"/>
  <c r="D761" i="2" s="1"/>
  <c r="C762" i="2"/>
  <c r="D762" i="2" s="1"/>
  <c r="C763" i="2"/>
  <c r="D763" i="2" s="1"/>
  <c r="C764" i="2"/>
  <c r="D764" i="2" s="1"/>
  <c r="C765" i="2"/>
  <c r="D765" i="2" s="1"/>
  <c r="C766" i="2"/>
  <c r="D766" i="2" s="1"/>
  <c r="E766" i="2" s="1"/>
  <c r="C767" i="2"/>
  <c r="D767" i="2" s="1"/>
  <c r="G767" i="2" s="1"/>
  <c r="C768" i="2"/>
  <c r="D768" i="2" s="1"/>
  <c r="G768" i="2" s="1"/>
  <c r="C769" i="2"/>
  <c r="D769" i="2" s="1"/>
  <c r="C770" i="2"/>
  <c r="D770" i="2" s="1"/>
  <c r="C771" i="2"/>
  <c r="D771" i="2" s="1"/>
  <c r="C772" i="2"/>
  <c r="D772" i="2" s="1"/>
  <c r="C773" i="2"/>
  <c r="D773" i="2" s="1"/>
  <c r="C774" i="2"/>
  <c r="D774" i="2" s="1"/>
  <c r="C775" i="2"/>
  <c r="D775" i="2" s="1"/>
  <c r="C776" i="2"/>
  <c r="D776" i="2" s="1"/>
  <c r="C777" i="2"/>
  <c r="D777" i="2" s="1"/>
  <c r="C778" i="2"/>
  <c r="D778" i="2" s="1"/>
  <c r="C779" i="2"/>
  <c r="D779" i="2" s="1"/>
  <c r="C780" i="2"/>
  <c r="D780" i="2" s="1"/>
  <c r="C781" i="2"/>
  <c r="D781" i="2" s="1"/>
  <c r="C782" i="2"/>
  <c r="D782" i="2" s="1"/>
  <c r="C783" i="2"/>
  <c r="D783" i="2" s="1"/>
  <c r="G783" i="2" s="1"/>
  <c r="C784" i="2"/>
  <c r="D784" i="2" s="1"/>
  <c r="G784" i="2" s="1"/>
  <c r="C785" i="2"/>
  <c r="D785" i="2" s="1"/>
  <c r="C786" i="2"/>
  <c r="D786" i="2" s="1"/>
  <c r="C787" i="2"/>
  <c r="D787" i="2" s="1"/>
  <c r="C788" i="2"/>
  <c r="D788" i="2" s="1"/>
  <c r="C789" i="2"/>
  <c r="D789" i="2" s="1"/>
  <c r="C790" i="2"/>
  <c r="D790" i="2" s="1"/>
  <c r="C791" i="2"/>
  <c r="D791" i="2" s="1"/>
  <c r="C792" i="2"/>
  <c r="D792" i="2" s="1"/>
  <c r="C793" i="2"/>
  <c r="D793" i="2" s="1"/>
  <c r="C794" i="2"/>
  <c r="D794" i="2" s="1"/>
  <c r="E794" i="2" s="1"/>
  <c r="C795" i="2"/>
  <c r="D795" i="2" s="1"/>
  <c r="G795" i="2" s="1"/>
  <c r="C796" i="2"/>
  <c r="D796" i="2" s="1"/>
  <c r="C797" i="2"/>
  <c r="D797" i="2" s="1"/>
  <c r="C798" i="2"/>
  <c r="D798" i="2" s="1"/>
  <c r="C799" i="2"/>
  <c r="D799" i="2" s="1"/>
  <c r="C800" i="2"/>
  <c r="D800" i="2" s="1"/>
  <c r="C801" i="2"/>
  <c r="D801" i="2" s="1"/>
  <c r="C802" i="2"/>
  <c r="D802" i="2" s="1"/>
  <c r="C803" i="2"/>
  <c r="D803" i="2" s="1"/>
  <c r="G803" i="2" s="1"/>
  <c r="C804" i="2"/>
  <c r="D804" i="2" s="1"/>
  <c r="C805" i="2"/>
  <c r="D805" i="2" s="1"/>
  <c r="C806" i="2"/>
  <c r="D806" i="2" s="1"/>
  <c r="C807" i="2"/>
  <c r="D807" i="2" s="1"/>
  <c r="C808" i="2"/>
  <c r="D808" i="2" s="1"/>
  <c r="C809" i="2"/>
  <c r="D809" i="2" s="1"/>
  <c r="C810" i="2"/>
  <c r="D810" i="2" s="1"/>
  <c r="C811" i="2"/>
  <c r="D811" i="2" s="1"/>
  <c r="C812" i="2"/>
  <c r="D812" i="2" s="1"/>
  <c r="C813" i="2"/>
  <c r="D813" i="2" s="1"/>
  <c r="C814" i="2"/>
  <c r="D814" i="2" s="1"/>
  <c r="C815" i="2"/>
  <c r="D815" i="2" s="1"/>
  <c r="G815" i="2" s="1"/>
  <c r="C816" i="2"/>
  <c r="D816" i="2" s="1"/>
  <c r="G816" i="2" s="1"/>
  <c r="C817" i="2"/>
  <c r="D817" i="2" s="1"/>
  <c r="C818" i="2"/>
  <c r="D818" i="2" s="1"/>
  <c r="C819" i="2"/>
  <c r="D819" i="2" s="1"/>
  <c r="C820" i="2"/>
  <c r="D820" i="2" s="1"/>
  <c r="C821" i="2"/>
  <c r="D821" i="2" s="1"/>
  <c r="C822" i="2"/>
  <c r="D822" i="2" s="1"/>
  <c r="C823" i="2"/>
  <c r="D823" i="2" s="1"/>
  <c r="C824" i="2"/>
  <c r="D824" i="2" s="1"/>
  <c r="C825" i="2"/>
  <c r="D825" i="2" s="1"/>
  <c r="C826" i="2"/>
  <c r="D826" i="2" s="1"/>
  <c r="C827" i="2"/>
  <c r="D827" i="2" s="1"/>
  <c r="G827" i="2" s="1"/>
  <c r="C828" i="2"/>
  <c r="D828" i="2" s="1"/>
  <c r="C829" i="2"/>
  <c r="D829" i="2" s="1"/>
  <c r="C830" i="2"/>
  <c r="D830" i="2" s="1"/>
  <c r="C831" i="2"/>
  <c r="D831" i="2" s="1"/>
  <c r="C832" i="2"/>
  <c r="D832" i="2" s="1"/>
  <c r="G832" i="2" s="1"/>
  <c r="C833" i="2"/>
  <c r="D833" i="2" s="1"/>
  <c r="C834" i="2"/>
  <c r="D834" i="2" s="1"/>
  <c r="C835" i="2"/>
  <c r="D835" i="2" s="1"/>
  <c r="C836" i="2"/>
  <c r="D836" i="2" s="1"/>
  <c r="C837" i="2"/>
  <c r="D837" i="2" s="1"/>
  <c r="C838" i="2"/>
  <c r="D838" i="2" s="1"/>
  <c r="C839" i="2"/>
  <c r="D839" i="2" s="1"/>
  <c r="C840" i="2"/>
  <c r="D840" i="2" s="1"/>
  <c r="C841" i="2"/>
  <c r="D841" i="2" s="1"/>
  <c r="C842" i="2"/>
  <c r="D842" i="2" s="1"/>
  <c r="C843" i="2"/>
  <c r="D843" i="2" s="1"/>
  <c r="C844" i="2"/>
  <c r="D844" i="2" s="1"/>
  <c r="C845" i="2"/>
  <c r="D845" i="2" s="1"/>
  <c r="C846" i="2"/>
  <c r="D846" i="2" s="1"/>
  <c r="C847" i="2"/>
  <c r="D847" i="2" s="1"/>
  <c r="G847" i="2" s="1"/>
  <c r="C848" i="2"/>
  <c r="D848" i="2" s="1"/>
  <c r="G848" i="2" s="1"/>
  <c r="C849" i="2"/>
  <c r="D849" i="2" s="1"/>
  <c r="C850" i="2"/>
  <c r="D850" i="2" s="1"/>
  <c r="C851" i="2"/>
  <c r="D851" i="2" s="1"/>
  <c r="G851" i="2" s="1"/>
  <c r="C852" i="2"/>
  <c r="D852" i="2" s="1"/>
  <c r="C853" i="2"/>
  <c r="D853" i="2" s="1"/>
  <c r="C854" i="2"/>
  <c r="D854" i="2" s="1"/>
  <c r="C855" i="2"/>
  <c r="D855" i="2" s="1"/>
  <c r="C856" i="2"/>
  <c r="D856" i="2" s="1"/>
  <c r="G856" i="2" s="1"/>
  <c r="C857" i="2"/>
  <c r="D857" i="2" s="1"/>
  <c r="C858" i="2"/>
  <c r="D858" i="2" s="1"/>
  <c r="C859" i="2"/>
  <c r="D859" i="2" s="1"/>
  <c r="G859" i="2" s="1"/>
  <c r="C860" i="2"/>
  <c r="D860" i="2" s="1"/>
  <c r="C861" i="2"/>
  <c r="D861" i="2" s="1"/>
  <c r="C862" i="2"/>
  <c r="D862" i="2" s="1"/>
  <c r="C863" i="2"/>
  <c r="D863" i="2" s="1"/>
  <c r="G863" i="2" s="1"/>
  <c r="C864" i="2"/>
  <c r="D864" i="2" s="1"/>
  <c r="G864" i="2" s="1"/>
  <c r="C865" i="2"/>
  <c r="D865" i="2" s="1"/>
  <c r="C866" i="2"/>
  <c r="D866" i="2" s="1"/>
  <c r="C867" i="2"/>
  <c r="D867" i="2" s="1"/>
  <c r="C868" i="2"/>
  <c r="D868" i="2" s="1"/>
  <c r="C869" i="2"/>
  <c r="D869" i="2" s="1"/>
  <c r="C870" i="2"/>
  <c r="D870" i="2" s="1"/>
  <c r="C871" i="2"/>
  <c r="D871" i="2" s="1"/>
  <c r="C872" i="2"/>
  <c r="D872" i="2" s="1"/>
  <c r="G872" i="2" s="1"/>
  <c r="C873" i="2"/>
  <c r="D873" i="2" s="1"/>
  <c r="C874" i="2"/>
  <c r="D874" i="2" s="1"/>
  <c r="C875" i="2"/>
  <c r="D875" i="2" s="1"/>
  <c r="G875" i="2" s="1"/>
  <c r="C876" i="2"/>
  <c r="D876" i="2" s="1"/>
  <c r="C877" i="2"/>
  <c r="D877" i="2" s="1"/>
  <c r="C878" i="2"/>
  <c r="D878" i="2" s="1"/>
  <c r="C879" i="2"/>
  <c r="D879" i="2" s="1"/>
  <c r="C880" i="2"/>
  <c r="D880" i="2" s="1"/>
  <c r="C881" i="2"/>
  <c r="D881" i="2" s="1"/>
  <c r="C882" i="2"/>
  <c r="D882" i="2" s="1"/>
  <c r="C883" i="2"/>
  <c r="D883" i="2" s="1"/>
  <c r="C884" i="2"/>
  <c r="D884" i="2" s="1"/>
  <c r="C885" i="2"/>
  <c r="D885" i="2" s="1"/>
  <c r="C886" i="2"/>
  <c r="D886" i="2" s="1"/>
  <c r="C887" i="2"/>
  <c r="D887" i="2" s="1"/>
  <c r="C888" i="2"/>
  <c r="D888" i="2" s="1"/>
  <c r="G888" i="2" s="1"/>
  <c r="C889" i="2"/>
  <c r="D889" i="2" s="1"/>
  <c r="C890" i="2"/>
  <c r="D890" i="2" s="1"/>
  <c r="C891" i="2"/>
  <c r="D891" i="2" s="1"/>
  <c r="C892" i="2"/>
  <c r="D892" i="2" s="1"/>
  <c r="C893" i="2"/>
  <c r="D893" i="2" s="1"/>
  <c r="C894" i="2"/>
  <c r="D894" i="2" s="1"/>
  <c r="C895" i="2"/>
  <c r="D895" i="2" s="1"/>
  <c r="S895" i="2" s="1"/>
  <c r="C896" i="2"/>
  <c r="D896" i="2" s="1"/>
  <c r="C897" i="2"/>
  <c r="D897" i="2" s="1"/>
  <c r="C898" i="2"/>
  <c r="D898" i="2" s="1"/>
  <c r="C899" i="2"/>
  <c r="D899" i="2" s="1"/>
  <c r="G899" i="2" s="1"/>
  <c r="C900" i="2"/>
  <c r="D900" i="2" s="1"/>
  <c r="C901" i="2"/>
  <c r="D901" i="2" s="1"/>
  <c r="C902" i="2"/>
  <c r="D902" i="2" s="1"/>
  <c r="C903" i="2"/>
  <c r="D903" i="2" s="1"/>
  <c r="C904" i="2"/>
  <c r="D904" i="2" s="1"/>
  <c r="G904" i="2" s="1"/>
  <c r="C905" i="2"/>
  <c r="D905" i="2" s="1"/>
  <c r="C906" i="2"/>
  <c r="D906" i="2" s="1"/>
  <c r="E906" i="2" s="1"/>
  <c r="C907" i="2"/>
  <c r="D907" i="2" s="1"/>
  <c r="G907" i="2" s="1"/>
  <c r="C908" i="2"/>
  <c r="D908" i="2" s="1"/>
  <c r="C19" i="2"/>
  <c r="D19" i="2" s="1"/>
  <c r="C20" i="2"/>
  <c r="D20" i="2" s="1"/>
  <c r="C21" i="2"/>
  <c r="D21" i="2" s="1"/>
  <c r="C22" i="2"/>
  <c r="D22" i="2" s="1"/>
  <c r="C23" i="2"/>
  <c r="D23" i="2" s="1"/>
  <c r="C24" i="2"/>
  <c r="D24" i="2" s="1"/>
  <c r="C25" i="2"/>
  <c r="D25" i="2" s="1"/>
  <c r="C26" i="2"/>
  <c r="D26" i="2" s="1"/>
  <c r="C27" i="2"/>
  <c r="D27" i="2" s="1"/>
  <c r="C28" i="2"/>
  <c r="D28" i="2" s="1"/>
  <c r="E28" i="2" s="1"/>
  <c r="C29" i="2"/>
  <c r="D29" i="2" s="1"/>
  <c r="C30" i="2"/>
  <c r="D30" i="2" s="1"/>
  <c r="C31" i="2"/>
  <c r="D31" i="2" s="1"/>
  <c r="C32" i="2"/>
  <c r="D32" i="2" s="1"/>
  <c r="C33" i="2"/>
  <c r="D33" i="2" s="1"/>
  <c r="C34" i="2"/>
  <c r="D34" i="2" s="1"/>
  <c r="C35" i="2"/>
  <c r="D35" i="2" s="1"/>
  <c r="C36" i="2"/>
  <c r="D36" i="2" s="1"/>
  <c r="E36" i="2" s="1"/>
  <c r="C37" i="2"/>
  <c r="D37" i="2" s="1"/>
  <c r="C38" i="2"/>
  <c r="D38" i="2" s="1"/>
  <c r="C39" i="2"/>
  <c r="D39" i="2" s="1"/>
  <c r="C40" i="2"/>
  <c r="D40" i="2" s="1"/>
  <c r="C41" i="2"/>
  <c r="D41" i="2" s="1"/>
  <c r="C42" i="2"/>
  <c r="D42" i="2" s="1"/>
  <c r="C43" i="2"/>
  <c r="D43" i="2" s="1"/>
  <c r="C44" i="2"/>
  <c r="D44" i="2" s="1"/>
  <c r="C18" i="2"/>
  <c r="G18" i="2" l="1"/>
  <c r="J18" i="2" s="1"/>
  <c r="K18" i="2" s="1"/>
  <c r="S18" i="2"/>
  <c r="S142" i="2"/>
  <c r="M142" i="2"/>
  <c r="E142" i="2"/>
  <c r="G142" i="2"/>
  <c r="S102" i="2"/>
  <c r="M102" i="2"/>
  <c r="G102" i="2"/>
  <c r="E102" i="2"/>
  <c r="S134" i="2"/>
  <c r="M134" i="2"/>
  <c r="G134" i="2"/>
  <c r="E134" i="2"/>
  <c r="S130" i="2"/>
  <c r="M130" i="2"/>
  <c r="G130" i="2"/>
  <c r="E130" i="2"/>
  <c r="S98" i="2"/>
  <c r="M98" i="2"/>
  <c r="G98" i="2"/>
  <c r="E98" i="2"/>
  <c r="S86" i="2"/>
  <c r="M86" i="2"/>
  <c r="G86" i="2"/>
  <c r="E86" i="2"/>
  <c r="M78" i="2"/>
  <c r="S78" i="2"/>
  <c r="E78" i="2"/>
  <c r="S66" i="2"/>
  <c r="M66" i="2"/>
  <c r="E66" i="2"/>
  <c r="E62" i="2"/>
  <c r="M62" i="2" s="1"/>
  <c r="S50" i="2"/>
  <c r="M50" i="2"/>
  <c r="E50" i="2"/>
  <c r="S114" i="2"/>
  <c r="M114" i="2"/>
  <c r="G114" i="2"/>
  <c r="E114" i="2"/>
  <c r="S19" i="2"/>
  <c r="M19" i="2"/>
  <c r="P19" i="2" s="1"/>
  <c r="Q19" i="2" s="1"/>
  <c r="E19" i="2"/>
  <c r="S37" i="2"/>
  <c r="M37" i="2"/>
  <c r="E37" i="2"/>
  <c r="S21" i="2"/>
  <c r="M21" i="2"/>
  <c r="E21" i="2"/>
  <c r="S896" i="2"/>
  <c r="M896" i="2"/>
  <c r="E896" i="2"/>
  <c r="S880" i="2"/>
  <c r="M880" i="2"/>
  <c r="E880" i="2"/>
  <c r="S860" i="2"/>
  <c r="M860" i="2"/>
  <c r="E860" i="2"/>
  <c r="S44" i="2"/>
  <c r="M44" i="2"/>
  <c r="E44" i="2"/>
  <c r="S32" i="2"/>
  <c r="M32" i="2"/>
  <c r="E32" i="2"/>
  <c r="S20" i="2"/>
  <c r="M20" i="2"/>
  <c r="E20" i="2"/>
  <c r="S903" i="2"/>
  <c r="E903" i="2"/>
  <c r="M903" i="2"/>
  <c r="S891" i="2"/>
  <c r="M891" i="2"/>
  <c r="E891" i="2"/>
  <c r="S879" i="2"/>
  <c r="M879" i="2"/>
  <c r="E879" i="2"/>
  <c r="S867" i="2"/>
  <c r="M867" i="2"/>
  <c r="E867" i="2"/>
  <c r="E855" i="2"/>
  <c r="S855" i="2"/>
  <c r="M855" i="2"/>
  <c r="E843" i="2"/>
  <c r="M843" i="2"/>
  <c r="S843" i="2"/>
  <c r="S831" i="2"/>
  <c r="E831" i="2"/>
  <c r="M831" i="2"/>
  <c r="S823" i="2"/>
  <c r="E823" i="2"/>
  <c r="M823" i="2"/>
  <c r="S811" i="2"/>
  <c r="E811" i="2"/>
  <c r="M811" i="2"/>
  <c r="S799" i="2"/>
  <c r="M799" i="2"/>
  <c r="E799" i="2"/>
  <c r="S787" i="2"/>
  <c r="M787" i="2"/>
  <c r="S775" i="2"/>
  <c r="M775" i="2"/>
  <c r="E775" i="2"/>
  <c r="S763" i="2"/>
  <c r="M763" i="2"/>
  <c r="E763" i="2"/>
  <c r="S751" i="2"/>
  <c r="M751" i="2"/>
  <c r="E751" i="2"/>
  <c r="E735" i="2"/>
  <c r="M735" i="2" s="1"/>
  <c r="S723" i="2"/>
  <c r="M723" i="2"/>
  <c r="G723" i="2"/>
  <c r="E723" i="2"/>
  <c r="S43" i="2"/>
  <c r="M43" i="2"/>
  <c r="E43" i="2"/>
  <c r="S35" i="2"/>
  <c r="M35" i="2"/>
  <c r="E35" i="2"/>
  <c r="S27" i="2"/>
  <c r="M27" i="2"/>
  <c r="E27" i="2"/>
  <c r="S902" i="2"/>
  <c r="M902" i="2"/>
  <c r="E902" i="2"/>
  <c r="G902" i="2"/>
  <c r="S894" i="2"/>
  <c r="M894" i="2"/>
  <c r="E894" i="2"/>
  <c r="G894" i="2"/>
  <c r="M886" i="2"/>
  <c r="S886" i="2"/>
  <c r="E886" i="2"/>
  <c r="G886" i="2"/>
  <c r="E878" i="2"/>
  <c r="M878" i="2"/>
  <c r="S878" i="2"/>
  <c r="G878" i="2"/>
  <c r="E870" i="2"/>
  <c r="S870" i="2"/>
  <c r="M870" i="2"/>
  <c r="G870" i="2"/>
  <c r="E862" i="2"/>
  <c r="M862" i="2"/>
  <c r="S862" i="2"/>
  <c r="G862" i="2"/>
  <c r="E854" i="2"/>
  <c r="S854" i="2"/>
  <c r="M854" i="2"/>
  <c r="G854" i="2"/>
  <c r="E846" i="2"/>
  <c r="S846" i="2"/>
  <c r="M846" i="2"/>
  <c r="G846" i="2"/>
  <c r="E838" i="2"/>
  <c r="S838" i="2"/>
  <c r="G838" i="2"/>
  <c r="E830" i="2"/>
  <c r="S830" i="2"/>
  <c r="M830" i="2"/>
  <c r="G830" i="2"/>
  <c r="M42" i="2"/>
  <c r="S42" i="2"/>
  <c r="E42" i="2"/>
  <c r="S38" i="2"/>
  <c r="M38" i="2"/>
  <c r="E38" i="2"/>
  <c r="S34" i="2"/>
  <c r="M34" i="2"/>
  <c r="E34" i="2"/>
  <c r="M30" i="2"/>
  <c r="S30" i="2"/>
  <c r="E30" i="2"/>
  <c r="S26" i="2"/>
  <c r="M26" i="2"/>
  <c r="E26" i="2"/>
  <c r="S22" i="2"/>
  <c r="M22" i="2"/>
  <c r="E22" i="2"/>
  <c r="M905" i="2"/>
  <c r="E905" i="2"/>
  <c r="S905" i="2"/>
  <c r="S901" i="2"/>
  <c r="E901" i="2"/>
  <c r="M901" i="2"/>
  <c r="S897" i="2"/>
  <c r="E897" i="2"/>
  <c r="M897" i="2"/>
  <c r="E893" i="2"/>
  <c r="S893" i="2"/>
  <c r="M893" i="2"/>
  <c r="S889" i="2"/>
  <c r="M889" i="2"/>
  <c r="E889" i="2"/>
  <c r="S885" i="2"/>
  <c r="E885" i="2"/>
  <c r="M885" i="2"/>
  <c r="S881" i="2"/>
  <c r="E881" i="2"/>
  <c r="M881" i="2"/>
  <c r="S877" i="2"/>
  <c r="M877" i="2"/>
  <c r="E877" i="2"/>
  <c r="S873" i="2"/>
  <c r="M873" i="2"/>
  <c r="E873" i="2"/>
  <c r="S869" i="2"/>
  <c r="E869" i="2"/>
  <c r="M869" i="2"/>
  <c r="E865" i="2"/>
  <c r="S865" i="2" s="1"/>
  <c r="S861" i="2"/>
  <c r="E861" i="2"/>
  <c r="M861" i="2"/>
  <c r="M857" i="2"/>
  <c r="S857" i="2"/>
  <c r="E857" i="2"/>
  <c r="S853" i="2"/>
  <c r="E853" i="2"/>
  <c r="S849" i="2"/>
  <c r="M849" i="2"/>
  <c r="E849" i="2"/>
  <c r="E845" i="2"/>
  <c r="S845" i="2" s="1"/>
  <c r="M841" i="2"/>
  <c r="S841" i="2"/>
  <c r="S837" i="2"/>
  <c r="E837" i="2"/>
  <c r="M837" i="2"/>
  <c r="S833" i="2"/>
  <c r="E833" i="2"/>
  <c r="M833" i="2"/>
  <c r="M829" i="2"/>
  <c r="S829" i="2"/>
  <c r="E829" i="2"/>
  <c r="S825" i="2"/>
  <c r="M825" i="2"/>
  <c r="E825" i="2"/>
  <c r="S821" i="2"/>
  <c r="E821" i="2"/>
  <c r="M821" i="2"/>
  <c r="S817" i="2"/>
  <c r="E817" i="2"/>
  <c r="M817" i="2"/>
  <c r="S813" i="2"/>
  <c r="M813" i="2"/>
  <c r="E813" i="2"/>
  <c r="S809" i="2"/>
  <c r="M809" i="2"/>
  <c r="E809" i="2"/>
  <c r="S805" i="2"/>
  <c r="E805" i="2"/>
  <c r="M805" i="2"/>
  <c r="M801" i="2"/>
  <c r="S801" i="2"/>
  <c r="E801" i="2"/>
  <c r="S797" i="2"/>
  <c r="M797" i="2"/>
  <c r="E797" i="2"/>
  <c r="M793" i="2"/>
  <c r="S793" i="2"/>
  <c r="E793" i="2"/>
  <c r="S789" i="2"/>
  <c r="M789" i="2"/>
  <c r="E789" i="2"/>
  <c r="S785" i="2"/>
  <c r="M785" i="2"/>
  <c r="E785" i="2"/>
  <c r="S781" i="2"/>
  <c r="E781" i="2"/>
  <c r="M777" i="2"/>
  <c r="S777" i="2"/>
  <c r="E777" i="2"/>
  <c r="S773" i="2"/>
  <c r="M773" i="2"/>
  <c r="E773" i="2"/>
  <c r="S769" i="2"/>
  <c r="E769" i="2"/>
  <c r="M769" i="2"/>
  <c r="S765" i="2"/>
  <c r="M765" i="2"/>
  <c r="E765" i="2"/>
  <c r="S761" i="2"/>
  <c r="M761" i="2"/>
  <c r="E761" i="2"/>
  <c r="S757" i="2"/>
  <c r="M757" i="2"/>
  <c r="E757" i="2"/>
  <c r="S753" i="2"/>
  <c r="E753" i="2"/>
  <c r="M753" i="2"/>
  <c r="S749" i="2"/>
  <c r="M749" i="2"/>
  <c r="E749" i="2"/>
  <c r="S745" i="2"/>
  <c r="M745" i="2"/>
  <c r="E745" i="2"/>
  <c r="S741" i="2"/>
  <c r="E741" i="2"/>
  <c r="M741" i="2"/>
  <c r="S737" i="2"/>
  <c r="M737" i="2"/>
  <c r="E737" i="2"/>
  <c r="S733" i="2"/>
  <c r="M733" i="2"/>
  <c r="E733" i="2"/>
  <c r="S729" i="2"/>
  <c r="M729" i="2"/>
  <c r="E729" i="2"/>
  <c r="S725" i="2"/>
  <c r="E725" i="2"/>
  <c r="S721" i="2"/>
  <c r="M721" i="2"/>
  <c r="E721" i="2"/>
  <c r="S717" i="2"/>
  <c r="M717" i="2"/>
  <c r="E717" i="2"/>
  <c r="E713" i="2"/>
  <c r="S713" i="2" s="1"/>
  <c r="S709" i="2"/>
  <c r="M709" i="2"/>
  <c r="S705" i="2"/>
  <c r="E705" i="2"/>
  <c r="M705" i="2"/>
  <c r="S701" i="2"/>
  <c r="M701" i="2"/>
  <c r="E701" i="2"/>
  <c r="S697" i="2"/>
  <c r="M697" i="2"/>
  <c r="E697" i="2"/>
  <c r="S693" i="2"/>
  <c r="M693" i="2"/>
  <c r="E693" i="2"/>
  <c r="S689" i="2"/>
  <c r="E689" i="2"/>
  <c r="M689" i="2"/>
  <c r="G689" i="2"/>
  <c r="S685" i="2"/>
  <c r="M685" i="2"/>
  <c r="E685" i="2"/>
  <c r="G685" i="2"/>
  <c r="S681" i="2"/>
  <c r="M681" i="2"/>
  <c r="G681" i="2"/>
  <c r="S677" i="2"/>
  <c r="E677" i="2"/>
  <c r="M677" i="2"/>
  <c r="G677" i="2"/>
  <c r="S673" i="2"/>
  <c r="M673" i="2"/>
  <c r="E673" i="2"/>
  <c r="G673" i="2"/>
  <c r="S669" i="2"/>
  <c r="G669" i="2"/>
  <c r="M669" i="2"/>
  <c r="E669" i="2"/>
  <c r="S665" i="2"/>
  <c r="M665" i="2"/>
  <c r="G665" i="2"/>
  <c r="E665" i="2"/>
  <c r="S661" i="2"/>
  <c r="M661" i="2"/>
  <c r="G661" i="2"/>
  <c r="E661" i="2"/>
  <c r="S657" i="2"/>
  <c r="M657" i="2"/>
  <c r="E657" i="2"/>
  <c r="G657" i="2"/>
  <c r="S653" i="2"/>
  <c r="G653" i="2"/>
  <c r="M653" i="2"/>
  <c r="S649" i="2"/>
  <c r="M649" i="2"/>
  <c r="E649" i="2"/>
  <c r="G649" i="2"/>
  <c r="S645" i="2"/>
  <c r="M645" i="2"/>
  <c r="G645" i="2"/>
  <c r="S641" i="2"/>
  <c r="E641" i="2"/>
  <c r="G641" i="2"/>
  <c r="M641" i="2"/>
  <c r="S637" i="2"/>
  <c r="M637" i="2"/>
  <c r="E637" i="2"/>
  <c r="S633" i="2"/>
  <c r="M633" i="2"/>
  <c r="E633" i="2"/>
  <c r="G633" i="2"/>
  <c r="S629" i="2"/>
  <c r="M629" i="2"/>
  <c r="E629" i="2"/>
  <c r="G629" i="2"/>
  <c r="E625" i="2"/>
  <c r="S625" i="2" s="1"/>
  <c r="S621" i="2"/>
  <c r="M621" i="2"/>
  <c r="E621" i="2"/>
  <c r="S617" i="2"/>
  <c r="M617" i="2"/>
  <c r="S613" i="2"/>
  <c r="E613" i="2"/>
  <c r="M613" i="2"/>
  <c r="G613" i="2"/>
  <c r="S609" i="2"/>
  <c r="M609" i="2"/>
  <c r="E609" i="2"/>
  <c r="G609" i="2"/>
  <c r="S605" i="2"/>
  <c r="M605" i="2"/>
  <c r="E605" i="2"/>
  <c r="S601" i="2"/>
  <c r="M601" i="2"/>
  <c r="E601" i="2"/>
  <c r="G601" i="2"/>
  <c r="S597" i="2"/>
  <c r="E597" i="2"/>
  <c r="G597" i="2"/>
  <c r="M597" i="2"/>
  <c r="S593" i="2"/>
  <c r="M593" i="2"/>
  <c r="E593" i="2"/>
  <c r="G593" i="2"/>
  <c r="S589" i="2"/>
  <c r="M589" i="2"/>
  <c r="S585" i="2"/>
  <c r="M585" i="2"/>
  <c r="E585" i="2"/>
  <c r="S581" i="2"/>
  <c r="M581" i="2"/>
  <c r="G581" i="2"/>
  <c r="E581" i="2"/>
  <c r="S577" i="2"/>
  <c r="E577" i="2"/>
  <c r="G577" i="2"/>
  <c r="M577" i="2"/>
  <c r="S573" i="2"/>
  <c r="M573" i="2"/>
  <c r="E573" i="2"/>
  <c r="S569" i="2"/>
  <c r="M569" i="2"/>
  <c r="E569" i="2"/>
  <c r="G569" i="2"/>
  <c r="S565" i="2"/>
  <c r="M565" i="2"/>
  <c r="E565" i="2"/>
  <c r="G565" i="2"/>
  <c r="E561" i="2"/>
  <c r="S561" i="2" s="1"/>
  <c r="S557" i="2"/>
  <c r="M557" i="2"/>
  <c r="E557" i="2"/>
  <c r="S553" i="2"/>
  <c r="M553" i="2"/>
  <c r="E553" i="2"/>
  <c r="S549" i="2"/>
  <c r="E549" i="2"/>
  <c r="M549" i="2"/>
  <c r="G549" i="2"/>
  <c r="S545" i="2"/>
  <c r="M545" i="2"/>
  <c r="E545" i="2"/>
  <c r="G545" i="2"/>
  <c r="E541" i="2"/>
  <c r="S541" i="2"/>
  <c r="M541" i="2"/>
  <c r="S537" i="2"/>
  <c r="M537" i="2"/>
  <c r="E537" i="2"/>
  <c r="G537" i="2"/>
  <c r="M533" i="2"/>
  <c r="S533" i="2"/>
  <c r="E533" i="2"/>
  <c r="G533" i="2"/>
  <c r="S529" i="2"/>
  <c r="M529" i="2"/>
  <c r="G529" i="2"/>
  <c r="M525" i="2"/>
  <c r="S525" i="2"/>
  <c r="E525" i="2"/>
  <c r="S521" i="2"/>
  <c r="M521" i="2"/>
  <c r="E521" i="2"/>
  <c r="S517" i="2"/>
  <c r="M517" i="2"/>
  <c r="E517" i="2"/>
  <c r="G517" i="2"/>
  <c r="S513" i="2"/>
  <c r="M513" i="2"/>
  <c r="G513" i="2"/>
  <c r="E513" i="2"/>
  <c r="S509" i="2"/>
  <c r="E509" i="2"/>
  <c r="M509" i="2"/>
  <c r="S505" i="2"/>
  <c r="M505" i="2"/>
  <c r="E505" i="2"/>
  <c r="G505" i="2"/>
  <c r="S501" i="2"/>
  <c r="M501" i="2"/>
  <c r="G501" i="2"/>
  <c r="S497" i="2"/>
  <c r="M497" i="2"/>
  <c r="E497" i="2"/>
  <c r="G497" i="2"/>
  <c r="M493" i="2"/>
  <c r="S493" i="2"/>
  <c r="E493" i="2"/>
  <c r="S489" i="2"/>
  <c r="M489" i="2"/>
  <c r="E489" i="2"/>
  <c r="M485" i="2"/>
  <c r="S485" i="2"/>
  <c r="E485" i="2"/>
  <c r="G485" i="2"/>
  <c r="S481" i="2"/>
  <c r="M481" i="2"/>
  <c r="G481" i="2"/>
  <c r="E481" i="2"/>
  <c r="S477" i="2"/>
  <c r="E477" i="2"/>
  <c r="M477" i="2"/>
  <c r="S473" i="2"/>
  <c r="M473" i="2"/>
  <c r="G473" i="2"/>
  <c r="M469" i="2"/>
  <c r="S469" i="2"/>
  <c r="E469" i="2"/>
  <c r="G469" i="2"/>
  <c r="S465" i="2"/>
  <c r="M465" i="2"/>
  <c r="G465" i="2"/>
  <c r="S461" i="2"/>
  <c r="M461" i="2"/>
  <c r="E461" i="2"/>
  <c r="S457" i="2"/>
  <c r="M457" i="2"/>
  <c r="E457" i="2"/>
  <c r="S453" i="2"/>
  <c r="M453" i="2"/>
  <c r="E453" i="2"/>
  <c r="G453" i="2"/>
  <c r="S449" i="2"/>
  <c r="M449" i="2"/>
  <c r="G449" i="2"/>
  <c r="E449" i="2"/>
  <c r="S445" i="2"/>
  <c r="E445" i="2"/>
  <c r="M445" i="2"/>
  <c r="S441" i="2"/>
  <c r="M441" i="2"/>
  <c r="E441" i="2"/>
  <c r="G441" i="2"/>
  <c r="S437" i="2"/>
  <c r="M437" i="2"/>
  <c r="G437" i="2"/>
  <c r="S433" i="2"/>
  <c r="M433" i="2"/>
  <c r="E433" i="2"/>
  <c r="G433" i="2"/>
  <c r="S429" i="2"/>
  <c r="M429" i="2"/>
  <c r="E429" i="2"/>
  <c r="S425" i="2"/>
  <c r="M425" i="2"/>
  <c r="E425" i="2"/>
  <c r="M421" i="2"/>
  <c r="S421" i="2"/>
  <c r="E421" i="2"/>
  <c r="G421" i="2"/>
  <c r="S417" i="2"/>
  <c r="M417" i="2"/>
  <c r="G417" i="2"/>
  <c r="E417" i="2"/>
  <c r="S413" i="2"/>
  <c r="E413" i="2"/>
  <c r="M413" i="2"/>
  <c r="S405" i="2"/>
  <c r="M405" i="2"/>
  <c r="E405" i="2"/>
  <c r="G405" i="2"/>
  <c r="S401" i="2"/>
  <c r="M401" i="2"/>
  <c r="G401" i="2"/>
  <c r="E401" i="2"/>
  <c r="M397" i="2"/>
  <c r="S397" i="2"/>
  <c r="E397" i="2"/>
  <c r="S393" i="2"/>
  <c r="M393" i="2"/>
  <c r="E393" i="2"/>
  <c r="S389" i="2"/>
  <c r="M389" i="2"/>
  <c r="E389" i="2"/>
  <c r="G389" i="2"/>
  <c r="S385" i="2"/>
  <c r="M385" i="2"/>
  <c r="G385" i="2"/>
  <c r="E385" i="2"/>
  <c r="S381" i="2"/>
  <c r="E381" i="2"/>
  <c r="M381" i="2"/>
  <c r="S377" i="2"/>
  <c r="M377" i="2"/>
  <c r="E377" i="2"/>
  <c r="G377" i="2"/>
  <c r="S373" i="2"/>
  <c r="M373" i="2"/>
  <c r="G373" i="2"/>
  <c r="E373" i="2"/>
  <c r="S369" i="2"/>
  <c r="M369" i="2"/>
  <c r="E369" i="2"/>
  <c r="G369" i="2"/>
  <c r="E365" i="2"/>
  <c r="M365" i="2" s="1"/>
  <c r="S361" i="2"/>
  <c r="M361" i="2"/>
  <c r="E361" i="2"/>
  <c r="M357" i="2"/>
  <c r="S357" i="2"/>
  <c r="E357" i="2"/>
  <c r="G357" i="2"/>
  <c r="S353" i="2"/>
  <c r="M353" i="2"/>
  <c r="G353" i="2"/>
  <c r="E353" i="2"/>
  <c r="S349" i="2"/>
  <c r="E349" i="2"/>
  <c r="S345" i="2"/>
  <c r="M345" i="2"/>
  <c r="G345" i="2"/>
  <c r="E345" i="2"/>
  <c r="S341" i="2"/>
  <c r="M341" i="2"/>
  <c r="E341" i="2"/>
  <c r="G341" i="2"/>
  <c r="S337" i="2"/>
  <c r="M337" i="2"/>
  <c r="G337" i="2"/>
  <c r="E337" i="2"/>
  <c r="S333" i="2"/>
  <c r="M333" i="2"/>
  <c r="E333" i="2"/>
  <c r="S329" i="2"/>
  <c r="M329" i="2"/>
  <c r="E329" i="2"/>
  <c r="S325" i="2"/>
  <c r="M325" i="2"/>
  <c r="E325" i="2"/>
  <c r="G325" i="2"/>
  <c r="S321" i="2"/>
  <c r="M321" i="2"/>
  <c r="G321" i="2"/>
  <c r="E321" i="2"/>
  <c r="S317" i="2"/>
  <c r="E317" i="2"/>
  <c r="M317" i="2"/>
  <c r="S313" i="2"/>
  <c r="M313" i="2"/>
  <c r="E313" i="2"/>
  <c r="G313" i="2"/>
  <c r="S309" i="2"/>
  <c r="M309" i="2"/>
  <c r="G309" i="2"/>
  <c r="E309" i="2"/>
  <c r="S305" i="2"/>
  <c r="M305" i="2"/>
  <c r="E305" i="2"/>
  <c r="G305" i="2"/>
  <c r="S301" i="2"/>
  <c r="M301" i="2"/>
  <c r="E301" i="2"/>
  <c r="S297" i="2"/>
  <c r="M297" i="2"/>
  <c r="E297" i="2"/>
  <c r="S293" i="2"/>
  <c r="M293" i="2"/>
  <c r="E293" i="2"/>
  <c r="G293" i="2"/>
  <c r="S289" i="2"/>
  <c r="M289" i="2"/>
  <c r="G289" i="2"/>
  <c r="E289" i="2"/>
  <c r="S285" i="2"/>
  <c r="E285" i="2"/>
  <c r="M285" i="2"/>
  <c r="M281" i="2"/>
  <c r="S281" i="2"/>
  <c r="E281" i="2"/>
  <c r="G281" i="2"/>
  <c r="M277" i="2"/>
  <c r="S277" i="2"/>
  <c r="E277" i="2"/>
  <c r="G277" i="2"/>
  <c r="S273" i="2"/>
  <c r="M273" i="2"/>
  <c r="G273" i="2"/>
  <c r="E273" i="2"/>
  <c r="S269" i="2"/>
  <c r="M269" i="2"/>
  <c r="M265" i="2"/>
  <c r="S265" i="2"/>
  <c r="E265" i="2"/>
  <c r="S261" i="2"/>
  <c r="M261" i="2"/>
  <c r="E261" i="2"/>
  <c r="G261" i="2"/>
  <c r="E257" i="2"/>
  <c r="S257" i="2" s="1"/>
  <c r="S253" i="2"/>
  <c r="M253" i="2"/>
  <c r="E253" i="2"/>
  <c r="S249" i="2"/>
  <c r="M249" i="2"/>
  <c r="E249" i="2"/>
  <c r="G249" i="2"/>
  <c r="M245" i="2"/>
  <c r="S245" i="2"/>
  <c r="E245" i="2"/>
  <c r="G245" i="2"/>
  <c r="S241" i="2"/>
  <c r="E241" i="2"/>
  <c r="M241" i="2"/>
  <c r="G241" i="2"/>
  <c r="S237" i="2"/>
  <c r="E237" i="2"/>
  <c r="M237" i="2"/>
  <c r="S233" i="2"/>
  <c r="M233" i="2"/>
  <c r="E233" i="2"/>
  <c r="S229" i="2"/>
  <c r="M229" i="2"/>
  <c r="E229" i="2"/>
  <c r="G229" i="2"/>
  <c r="S225" i="2"/>
  <c r="E225" i="2"/>
  <c r="M225" i="2"/>
  <c r="G225" i="2"/>
  <c r="S221" i="2"/>
  <c r="E221" i="2"/>
  <c r="S217" i="2"/>
  <c r="M217" i="2"/>
  <c r="E217" i="2"/>
  <c r="G217" i="2"/>
  <c r="S213" i="2"/>
  <c r="M213" i="2"/>
  <c r="E213" i="2"/>
  <c r="G213" i="2"/>
  <c r="S209" i="2"/>
  <c r="E209" i="2"/>
  <c r="M209" i="2"/>
  <c r="S205" i="2"/>
  <c r="E205" i="2"/>
  <c r="M205" i="2"/>
  <c r="G205" i="2"/>
  <c r="S201" i="2"/>
  <c r="M201" i="2"/>
  <c r="E201" i="2"/>
  <c r="G201" i="2"/>
  <c r="S197" i="2"/>
  <c r="M197" i="2"/>
  <c r="E197" i="2"/>
  <c r="G197" i="2"/>
  <c r="S193" i="2"/>
  <c r="E193" i="2"/>
  <c r="M193" i="2"/>
  <c r="S189" i="2"/>
  <c r="E189" i="2"/>
  <c r="M189" i="2"/>
  <c r="S185" i="2"/>
  <c r="M185" i="2"/>
  <c r="E185" i="2"/>
  <c r="G185" i="2"/>
  <c r="M181" i="2"/>
  <c r="S181" i="2"/>
  <c r="E181" i="2"/>
  <c r="G181" i="2"/>
  <c r="S177" i="2"/>
  <c r="E177" i="2"/>
  <c r="M177" i="2"/>
  <c r="G177" i="2"/>
  <c r="S173" i="2"/>
  <c r="E173" i="2"/>
  <c r="M173" i="2"/>
  <c r="M169" i="2"/>
  <c r="E169" i="2"/>
  <c r="S169" i="2"/>
  <c r="G169" i="2"/>
  <c r="S165" i="2"/>
  <c r="M165" i="2"/>
  <c r="E165" i="2"/>
  <c r="G165" i="2"/>
  <c r="S161" i="2"/>
  <c r="E161" i="2"/>
  <c r="M161" i="2"/>
  <c r="G161" i="2"/>
  <c r="S157" i="2"/>
  <c r="E157" i="2"/>
  <c r="M157" i="2"/>
  <c r="G157" i="2"/>
  <c r="S153" i="2"/>
  <c r="M153" i="2"/>
  <c r="E153" i="2"/>
  <c r="G153" i="2"/>
  <c r="M149" i="2"/>
  <c r="E149" i="2"/>
  <c r="S149" i="2"/>
  <c r="G149" i="2"/>
  <c r="S145" i="2"/>
  <c r="E145" i="2"/>
  <c r="M145" i="2"/>
  <c r="G145" i="2"/>
  <c r="S141" i="2"/>
  <c r="E141" i="2"/>
  <c r="M141" i="2"/>
  <c r="G141" i="2"/>
  <c r="M137" i="2"/>
  <c r="S137" i="2"/>
  <c r="E137" i="2"/>
  <c r="G137" i="2"/>
  <c r="S133" i="2"/>
  <c r="E133" i="2"/>
  <c r="M133" i="2"/>
  <c r="G133" i="2"/>
  <c r="S129" i="2"/>
  <c r="M129" i="2"/>
  <c r="E129" i="2"/>
  <c r="E125" i="2"/>
  <c r="G125" i="2" s="1"/>
  <c r="S121" i="2"/>
  <c r="M121" i="2"/>
  <c r="E121" i="2"/>
  <c r="G121" i="2"/>
  <c r="S117" i="2"/>
  <c r="E117" i="2"/>
  <c r="M117" i="2"/>
  <c r="G117" i="2"/>
  <c r="E105" i="2"/>
  <c r="M105" i="2" s="1"/>
  <c r="S101" i="2"/>
  <c r="M101" i="2"/>
  <c r="E101" i="2"/>
  <c r="G101" i="2"/>
  <c r="S85" i="2"/>
  <c r="M85" i="2"/>
  <c r="E85" i="2"/>
  <c r="G85" i="2"/>
  <c r="S81" i="2"/>
  <c r="M81" i="2"/>
  <c r="E81" i="2"/>
  <c r="S69" i="2"/>
  <c r="E69" i="2"/>
  <c r="M69" i="2"/>
  <c r="S61" i="2"/>
  <c r="E61" i="2"/>
  <c r="M61" i="2"/>
  <c r="S53" i="2"/>
  <c r="E53" i="2"/>
  <c r="M53" i="2"/>
  <c r="S45" i="2"/>
  <c r="M45" i="2"/>
  <c r="E45" i="2"/>
  <c r="G901" i="2"/>
  <c r="G896" i="2"/>
  <c r="G891" i="2"/>
  <c r="G885" i="2"/>
  <c r="G880" i="2"/>
  <c r="G869" i="2"/>
  <c r="G853" i="2"/>
  <c r="G843" i="2"/>
  <c r="G837" i="2"/>
  <c r="G821" i="2"/>
  <c r="G811" i="2"/>
  <c r="G805" i="2"/>
  <c r="G789" i="2"/>
  <c r="G773" i="2"/>
  <c r="G763" i="2"/>
  <c r="G757" i="2"/>
  <c r="G741" i="2"/>
  <c r="G585" i="2"/>
  <c r="G573" i="2"/>
  <c r="G557" i="2"/>
  <c r="G457" i="2"/>
  <c r="G445" i="2"/>
  <c r="G429" i="2"/>
  <c r="G329" i="2"/>
  <c r="G317" i="2"/>
  <c r="G301" i="2"/>
  <c r="E269" i="2"/>
  <c r="E501" i="2"/>
  <c r="E738" i="2"/>
  <c r="E681" i="2"/>
  <c r="E567" i="2"/>
  <c r="E856" i="2"/>
  <c r="M853" i="2"/>
  <c r="M625" i="2"/>
  <c r="S41" i="2"/>
  <c r="E41" i="2"/>
  <c r="M41" i="2"/>
  <c r="S25" i="2"/>
  <c r="E25" i="2"/>
  <c r="M25" i="2"/>
  <c r="S900" i="2"/>
  <c r="M900" i="2"/>
  <c r="E900" i="2"/>
  <c r="S884" i="2"/>
  <c r="M884" i="2"/>
  <c r="E884" i="2"/>
  <c r="S868" i="2"/>
  <c r="M868" i="2"/>
  <c r="E868" i="2"/>
  <c r="S852" i="2"/>
  <c r="M852" i="2"/>
  <c r="E852" i="2"/>
  <c r="S848" i="2"/>
  <c r="M848" i="2"/>
  <c r="E848" i="2"/>
  <c r="S844" i="2"/>
  <c r="M844" i="2"/>
  <c r="E844" i="2"/>
  <c r="S840" i="2"/>
  <c r="M840" i="2"/>
  <c r="E840" i="2"/>
  <c r="S836" i="2"/>
  <c r="M836" i="2"/>
  <c r="E836" i="2"/>
  <c r="S832" i="2"/>
  <c r="M832" i="2"/>
  <c r="E832" i="2"/>
  <c r="S828" i="2"/>
  <c r="M828" i="2"/>
  <c r="E828" i="2"/>
  <c r="S824" i="2"/>
  <c r="M824" i="2"/>
  <c r="E824" i="2"/>
  <c r="S820" i="2"/>
  <c r="M820" i="2"/>
  <c r="E820" i="2"/>
  <c r="S816" i="2"/>
  <c r="M816" i="2"/>
  <c r="E816" i="2"/>
  <c r="S812" i="2"/>
  <c r="M812" i="2"/>
  <c r="E812" i="2"/>
  <c r="S808" i="2"/>
  <c r="M808" i="2"/>
  <c r="E808" i="2"/>
  <c r="S804" i="2"/>
  <c r="M804" i="2"/>
  <c r="E804" i="2"/>
  <c r="E800" i="2"/>
  <c r="G800" i="2" s="1"/>
  <c r="S796" i="2"/>
  <c r="M796" i="2"/>
  <c r="E796" i="2"/>
  <c r="S792" i="2"/>
  <c r="M792" i="2"/>
  <c r="E792" i="2"/>
  <c r="S788" i="2"/>
  <c r="M788" i="2"/>
  <c r="E788" i="2"/>
  <c r="S784" i="2"/>
  <c r="M784" i="2"/>
  <c r="E784" i="2"/>
  <c r="S780" i="2"/>
  <c r="M780" i="2"/>
  <c r="E780" i="2"/>
  <c r="S776" i="2"/>
  <c r="M776" i="2"/>
  <c r="E776" i="2"/>
  <c r="S772" i="2"/>
  <c r="M772" i="2"/>
  <c r="E772" i="2"/>
  <c r="M768" i="2"/>
  <c r="S768" i="2"/>
  <c r="E768" i="2"/>
  <c r="M764" i="2"/>
  <c r="S764" i="2"/>
  <c r="E764" i="2"/>
  <c r="M760" i="2"/>
  <c r="E760" i="2"/>
  <c r="S760" i="2"/>
  <c r="E756" i="2"/>
  <c r="S756" i="2" s="1"/>
  <c r="S752" i="2"/>
  <c r="M752" i="2"/>
  <c r="E752" i="2"/>
  <c r="M748" i="2"/>
  <c r="S748" i="2"/>
  <c r="E748" i="2"/>
  <c r="S744" i="2"/>
  <c r="M744" i="2"/>
  <c r="E744" i="2"/>
  <c r="S740" i="2"/>
  <c r="M740" i="2"/>
  <c r="E740" i="2"/>
  <c r="M736" i="2"/>
  <c r="S736" i="2"/>
  <c r="E736" i="2"/>
  <c r="M732" i="2"/>
  <c r="E732" i="2"/>
  <c r="S732" i="2"/>
  <c r="M728" i="2"/>
  <c r="S728" i="2"/>
  <c r="E728" i="2"/>
  <c r="S724" i="2"/>
  <c r="M724" i="2"/>
  <c r="E724" i="2"/>
  <c r="M720" i="2"/>
  <c r="S720" i="2"/>
  <c r="E720" i="2"/>
  <c r="S716" i="2"/>
  <c r="M716" i="2"/>
  <c r="E716" i="2"/>
  <c r="M712" i="2"/>
  <c r="E712" i="2"/>
  <c r="S712" i="2"/>
  <c r="S708" i="2"/>
  <c r="M708" i="2"/>
  <c r="E708" i="2"/>
  <c r="M704" i="2"/>
  <c r="E704" i="2"/>
  <c r="S704" i="2"/>
  <c r="M700" i="2"/>
  <c r="S700" i="2"/>
  <c r="E700" i="2"/>
  <c r="M696" i="2"/>
  <c r="E696" i="2"/>
  <c r="S696" i="2"/>
  <c r="S692" i="2"/>
  <c r="M692" i="2"/>
  <c r="E692" i="2"/>
  <c r="S688" i="2"/>
  <c r="M688" i="2"/>
  <c r="E688" i="2"/>
  <c r="M684" i="2"/>
  <c r="E684" i="2"/>
  <c r="S684" i="2"/>
  <c r="S680" i="2"/>
  <c r="M680" i="2"/>
  <c r="E680" i="2"/>
  <c r="S676" i="2"/>
  <c r="M676" i="2"/>
  <c r="E676" i="2"/>
  <c r="M672" i="2"/>
  <c r="S672" i="2"/>
  <c r="E672" i="2"/>
  <c r="M668" i="2"/>
  <c r="E668" i="2"/>
  <c r="S668" i="2"/>
  <c r="G668" i="2"/>
  <c r="M664" i="2"/>
  <c r="E664" i="2"/>
  <c r="S664" i="2"/>
  <c r="G664" i="2"/>
  <c r="S660" i="2"/>
  <c r="M660" i="2"/>
  <c r="E660" i="2"/>
  <c r="G660" i="2"/>
  <c r="M656" i="2"/>
  <c r="E656" i="2"/>
  <c r="S656" i="2"/>
  <c r="G656" i="2"/>
  <c r="S652" i="2"/>
  <c r="M652" i="2"/>
  <c r="E652" i="2"/>
  <c r="G652" i="2"/>
  <c r="M648" i="2"/>
  <c r="E648" i="2"/>
  <c r="S648" i="2"/>
  <c r="G648" i="2"/>
  <c r="S644" i="2"/>
  <c r="M644" i="2"/>
  <c r="E644" i="2"/>
  <c r="G644" i="2"/>
  <c r="M640" i="2"/>
  <c r="E640" i="2"/>
  <c r="S640" i="2"/>
  <c r="G640" i="2"/>
  <c r="M636" i="2"/>
  <c r="E636" i="2"/>
  <c r="S636" i="2"/>
  <c r="G636" i="2"/>
  <c r="M632" i="2"/>
  <c r="S632" i="2"/>
  <c r="E632" i="2"/>
  <c r="G632" i="2"/>
  <c r="S628" i="2"/>
  <c r="M628" i="2"/>
  <c r="E628" i="2"/>
  <c r="G628" i="2"/>
  <c r="S624" i="2"/>
  <c r="M624" i="2"/>
  <c r="E624" i="2"/>
  <c r="G624" i="2"/>
  <c r="M620" i="2"/>
  <c r="E620" i="2"/>
  <c r="S620" i="2"/>
  <c r="G620" i="2"/>
  <c r="S616" i="2"/>
  <c r="M616" i="2"/>
  <c r="E616" i="2"/>
  <c r="G616" i="2"/>
  <c r="S612" i="2"/>
  <c r="M612" i="2"/>
  <c r="E612" i="2"/>
  <c r="G612" i="2"/>
  <c r="M608" i="2"/>
  <c r="E608" i="2"/>
  <c r="S608" i="2"/>
  <c r="G608" i="2"/>
  <c r="E604" i="2"/>
  <c r="G604" i="2" s="1"/>
  <c r="M600" i="2"/>
  <c r="E600" i="2"/>
  <c r="S600" i="2"/>
  <c r="G600" i="2"/>
  <c r="S596" i="2"/>
  <c r="M596" i="2"/>
  <c r="E596" i="2"/>
  <c r="G596" i="2"/>
  <c r="M592" i="2"/>
  <c r="E592" i="2"/>
  <c r="S592" i="2"/>
  <c r="G592" i="2"/>
  <c r="S588" i="2"/>
  <c r="M588" i="2"/>
  <c r="E588" i="2"/>
  <c r="G588" i="2"/>
  <c r="E584" i="2"/>
  <c r="G584" i="2" s="1"/>
  <c r="S580" i="2"/>
  <c r="M580" i="2"/>
  <c r="E580" i="2"/>
  <c r="G580" i="2"/>
  <c r="M576" i="2"/>
  <c r="S576" i="2"/>
  <c r="E576" i="2"/>
  <c r="G576" i="2"/>
  <c r="M572" i="2"/>
  <c r="E572" i="2"/>
  <c r="S572" i="2"/>
  <c r="G572" i="2"/>
  <c r="M568" i="2"/>
  <c r="S568" i="2"/>
  <c r="E568" i="2"/>
  <c r="G568" i="2"/>
  <c r="S564" i="2"/>
  <c r="M564" i="2"/>
  <c r="E564" i="2"/>
  <c r="G564" i="2"/>
  <c r="S560" i="2"/>
  <c r="M560" i="2"/>
  <c r="E560" i="2"/>
  <c r="G560" i="2"/>
  <c r="M556" i="2"/>
  <c r="S556" i="2"/>
  <c r="E556" i="2"/>
  <c r="G556" i="2"/>
  <c r="S552" i="2"/>
  <c r="M552" i="2"/>
  <c r="E552" i="2"/>
  <c r="G552" i="2"/>
  <c r="S548" i="2"/>
  <c r="M548" i="2"/>
  <c r="E548" i="2"/>
  <c r="G548" i="2"/>
  <c r="M544" i="2"/>
  <c r="E544" i="2"/>
  <c r="S544" i="2"/>
  <c r="G544" i="2"/>
  <c r="E540" i="2"/>
  <c r="G540" i="2" s="1"/>
  <c r="M536" i="2"/>
  <c r="S536" i="2"/>
  <c r="E536" i="2"/>
  <c r="G536" i="2"/>
  <c r="S532" i="2"/>
  <c r="M532" i="2"/>
  <c r="G532" i="2"/>
  <c r="E532" i="2"/>
  <c r="M528" i="2"/>
  <c r="S528" i="2"/>
  <c r="G528" i="2"/>
  <c r="E528" i="2"/>
  <c r="S524" i="2"/>
  <c r="M524" i="2"/>
  <c r="G524" i="2"/>
  <c r="E524" i="2"/>
  <c r="M520" i="2"/>
  <c r="S520" i="2"/>
  <c r="E520" i="2"/>
  <c r="G520" i="2"/>
  <c r="S516" i="2"/>
  <c r="M516" i="2"/>
  <c r="G516" i="2"/>
  <c r="E516" i="2"/>
  <c r="M512" i="2"/>
  <c r="S512" i="2"/>
  <c r="G512" i="2"/>
  <c r="E512" i="2"/>
  <c r="M508" i="2"/>
  <c r="S508" i="2"/>
  <c r="G508" i="2"/>
  <c r="E508" i="2"/>
  <c r="M504" i="2"/>
  <c r="S504" i="2"/>
  <c r="E504" i="2"/>
  <c r="G504" i="2"/>
  <c r="S500" i="2"/>
  <c r="M500" i="2"/>
  <c r="G500" i="2"/>
  <c r="E500" i="2"/>
  <c r="S496" i="2"/>
  <c r="M496" i="2"/>
  <c r="G496" i="2"/>
  <c r="E496" i="2"/>
  <c r="M492" i="2"/>
  <c r="S492" i="2"/>
  <c r="G492" i="2"/>
  <c r="E492" i="2"/>
  <c r="S488" i="2"/>
  <c r="M488" i="2"/>
  <c r="E488" i="2"/>
  <c r="G488" i="2"/>
  <c r="S484" i="2"/>
  <c r="M484" i="2"/>
  <c r="G484" i="2"/>
  <c r="E484" i="2"/>
  <c r="M480" i="2"/>
  <c r="S480" i="2"/>
  <c r="G480" i="2"/>
  <c r="E480" i="2"/>
  <c r="M476" i="2"/>
  <c r="S476" i="2"/>
  <c r="G476" i="2"/>
  <c r="E476" i="2"/>
  <c r="M472" i="2"/>
  <c r="S472" i="2"/>
  <c r="E472" i="2"/>
  <c r="G472" i="2"/>
  <c r="S468" i="2"/>
  <c r="M468" i="2"/>
  <c r="G468" i="2"/>
  <c r="E468" i="2"/>
  <c r="M464" i="2"/>
  <c r="S464" i="2"/>
  <c r="G464" i="2"/>
  <c r="E464" i="2"/>
  <c r="S460" i="2"/>
  <c r="M460" i="2"/>
  <c r="G460" i="2"/>
  <c r="E460" i="2"/>
  <c r="M456" i="2"/>
  <c r="S456" i="2"/>
  <c r="E456" i="2"/>
  <c r="G456" i="2"/>
  <c r="E452" i="2"/>
  <c r="S452" i="2" s="1"/>
  <c r="M448" i="2"/>
  <c r="S448" i="2"/>
  <c r="G448" i="2"/>
  <c r="E448" i="2"/>
  <c r="M444" i="2"/>
  <c r="S444" i="2"/>
  <c r="G444" i="2"/>
  <c r="M440" i="2"/>
  <c r="S440" i="2"/>
  <c r="E440" i="2"/>
  <c r="G440" i="2"/>
  <c r="M436" i="2"/>
  <c r="S436" i="2"/>
  <c r="G436" i="2"/>
  <c r="E436" i="2"/>
  <c r="M432" i="2"/>
  <c r="S432" i="2"/>
  <c r="G432" i="2"/>
  <c r="E432" i="2"/>
  <c r="S428" i="2"/>
  <c r="M428" i="2"/>
  <c r="G428" i="2"/>
  <c r="E428" i="2"/>
  <c r="M424" i="2"/>
  <c r="S424" i="2"/>
  <c r="E424" i="2"/>
  <c r="G424" i="2"/>
  <c r="M420" i="2"/>
  <c r="S420" i="2"/>
  <c r="G420" i="2"/>
  <c r="E420" i="2"/>
  <c r="S416" i="2"/>
  <c r="M416" i="2"/>
  <c r="G416" i="2"/>
  <c r="M412" i="2"/>
  <c r="S412" i="2"/>
  <c r="G412" i="2"/>
  <c r="E412" i="2"/>
  <c r="M408" i="2"/>
  <c r="S408" i="2"/>
  <c r="E408" i="2"/>
  <c r="G408" i="2"/>
  <c r="M404" i="2"/>
  <c r="S404" i="2"/>
  <c r="G404" i="2"/>
  <c r="E404" i="2"/>
  <c r="M400" i="2"/>
  <c r="S400" i="2"/>
  <c r="G400" i="2"/>
  <c r="E400" i="2"/>
  <c r="S396" i="2"/>
  <c r="M396" i="2"/>
  <c r="G396" i="2"/>
  <c r="E396" i="2"/>
  <c r="M392" i="2"/>
  <c r="S392" i="2"/>
  <c r="E392" i="2"/>
  <c r="G392" i="2"/>
  <c r="M388" i="2"/>
  <c r="S388" i="2"/>
  <c r="G388" i="2"/>
  <c r="S384" i="2"/>
  <c r="M384" i="2"/>
  <c r="G384" i="2"/>
  <c r="E384" i="2"/>
  <c r="M380" i="2"/>
  <c r="S380" i="2"/>
  <c r="G380" i="2"/>
  <c r="M376" i="2"/>
  <c r="S376" i="2"/>
  <c r="E376" i="2"/>
  <c r="G376" i="2"/>
  <c r="M372" i="2"/>
  <c r="S372" i="2"/>
  <c r="G372" i="2"/>
  <c r="E372" i="2"/>
  <c r="M368" i="2"/>
  <c r="S368" i="2"/>
  <c r="G368" i="2"/>
  <c r="E368" i="2"/>
  <c r="S364" i="2"/>
  <c r="M364" i="2"/>
  <c r="G364" i="2"/>
  <c r="E364" i="2"/>
  <c r="M360" i="2"/>
  <c r="S360" i="2"/>
  <c r="E360" i="2"/>
  <c r="G360" i="2"/>
  <c r="M356" i="2"/>
  <c r="S356" i="2"/>
  <c r="G356" i="2"/>
  <c r="E356" i="2"/>
  <c r="S352" i="2"/>
  <c r="M352" i="2"/>
  <c r="G352" i="2"/>
  <c r="M348" i="2"/>
  <c r="S348" i="2"/>
  <c r="G348" i="2"/>
  <c r="E348" i="2"/>
  <c r="M344" i="2"/>
  <c r="S344" i="2"/>
  <c r="E344" i="2"/>
  <c r="G344" i="2"/>
  <c r="M340" i="2"/>
  <c r="S340" i="2"/>
  <c r="G340" i="2"/>
  <c r="E340" i="2"/>
  <c r="S336" i="2"/>
  <c r="M336" i="2"/>
  <c r="G336" i="2"/>
  <c r="E336" i="2"/>
  <c r="S332" i="2"/>
  <c r="M332" i="2"/>
  <c r="G332" i="2"/>
  <c r="E332" i="2"/>
  <c r="S328" i="2"/>
  <c r="M328" i="2"/>
  <c r="E328" i="2"/>
  <c r="G328" i="2"/>
  <c r="M324" i="2"/>
  <c r="S324" i="2"/>
  <c r="G324" i="2"/>
  <c r="M320" i="2"/>
  <c r="S320" i="2"/>
  <c r="G320" i="2"/>
  <c r="E320" i="2"/>
  <c r="S316" i="2"/>
  <c r="M316" i="2"/>
  <c r="G316" i="2"/>
  <c r="E316" i="2"/>
  <c r="S312" i="2"/>
  <c r="M312" i="2"/>
  <c r="E312" i="2"/>
  <c r="G312" i="2"/>
  <c r="M308" i="2"/>
  <c r="S308" i="2"/>
  <c r="G308" i="2"/>
  <c r="E308" i="2"/>
  <c r="S304" i="2"/>
  <c r="M304" i="2"/>
  <c r="G304" i="2"/>
  <c r="E304" i="2"/>
  <c r="E300" i="2"/>
  <c r="S300" i="2" s="1"/>
  <c r="S296" i="2"/>
  <c r="M296" i="2"/>
  <c r="E296" i="2"/>
  <c r="G296" i="2"/>
  <c r="M292" i="2"/>
  <c r="S292" i="2"/>
  <c r="G292" i="2"/>
  <c r="E292" i="2"/>
  <c r="M288" i="2"/>
  <c r="S288" i="2"/>
  <c r="G288" i="2"/>
  <c r="E288" i="2"/>
  <c r="S284" i="2"/>
  <c r="M284" i="2"/>
  <c r="G284" i="2"/>
  <c r="E284" i="2"/>
  <c r="S280" i="2"/>
  <c r="M280" i="2"/>
  <c r="E280" i="2"/>
  <c r="G280" i="2"/>
  <c r="M276" i="2"/>
  <c r="S276" i="2"/>
  <c r="G276" i="2"/>
  <c r="E276" i="2"/>
  <c r="S272" i="2"/>
  <c r="M272" i="2"/>
  <c r="G272" i="2"/>
  <c r="E272" i="2"/>
  <c r="S268" i="2"/>
  <c r="M268" i="2"/>
  <c r="G268" i="2"/>
  <c r="E268" i="2"/>
  <c r="S264" i="2"/>
  <c r="M264" i="2"/>
  <c r="G264" i="2"/>
  <c r="M260" i="2"/>
  <c r="S260" i="2"/>
  <c r="G260" i="2"/>
  <c r="E260" i="2"/>
  <c r="S256" i="2"/>
  <c r="M256" i="2"/>
  <c r="G256" i="2"/>
  <c r="E256" i="2"/>
  <c r="S252" i="2"/>
  <c r="M252" i="2"/>
  <c r="G252" i="2"/>
  <c r="E252" i="2"/>
  <c r="S248" i="2"/>
  <c r="M248" i="2"/>
  <c r="G248" i="2"/>
  <c r="S244" i="2"/>
  <c r="M244" i="2"/>
  <c r="G244" i="2"/>
  <c r="E244" i="2"/>
  <c r="S240" i="2"/>
  <c r="M240" i="2"/>
  <c r="G240" i="2"/>
  <c r="E240" i="2"/>
  <c r="S236" i="2"/>
  <c r="M236" i="2"/>
  <c r="G236" i="2"/>
  <c r="E236" i="2"/>
  <c r="S232" i="2"/>
  <c r="M232" i="2"/>
  <c r="E232" i="2"/>
  <c r="G232" i="2"/>
  <c r="S228" i="2"/>
  <c r="M228" i="2"/>
  <c r="G228" i="2"/>
  <c r="E228" i="2"/>
  <c r="M224" i="2"/>
  <c r="S224" i="2"/>
  <c r="G224" i="2"/>
  <c r="E224" i="2"/>
  <c r="S220" i="2"/>
  <c r="M220" i="2"/>
  <c r="G220" i="2"/>
  <c r="S216" i="2"/>
  <c r="M216" i="2"/>
  <c r="E216" i="2"/>
  <c r="G216" i="2"/>
  <c r="M212" i="2"/>
  <c r="S212" i="2"/>
  <c r="E212" i="2"/>
  <c r="G212" i="2"/>
  <c r="S208" i="2"/>
  <c r="M208" i="2"/>
  <c r="G208" i="2"/>
  <c r="E208" i="2"/>
  <c r="S204" i="2"/>
  <c r="M204" i="2"/>
  <c r="E204" i="2"/>
  <c r="S200" i="2"/>
  <c r="M200" i="2"/>
  <c r="E200" i="2"/>
  <c r="M196" i="2"/>
  <c r="S196" i="2"/>
  <c r="E196" i="2"/>
  <c r="G196" i="2"/>
  <c r="M192" i="2"/>
  <c r="S192" i="2"/>
  <c r="G192" i="2"/>
  <c r="S188" i="2"/>
  <c r="M188" i="2"/>
  <c r="E188" i="2"/>
  <c r="S184" i="2"/>
  <c r="M184" i="2"/>
  <c r="E184" i="2"/>
  <c r="G184" i="2"/>
  <c r="M180" i="2"/>
  <c r="S180" i="2"/>
  <c r="E180" i="2"/>
  <c r="G180" i="2"/>
  <c r="S176" i="2"/>
  <c r="M176" i="2"/>
  <c r="G176" i="2"/>
  <c r="E176" i="2"/>
  <c r="S172" i="2"/>
  <c r="M172" i="2"/>
  <c r="G172" i="2"/>
  <c r="E172" i="2"/>
  <c r="S168" i="2"/>
  <c r="M168" i="2"/>
  <c r="E168" i="2"/>
  <c r="G168" i="2"/>
  <c r="M164" i="2"/>
  <c r="S164" i="2"/>
  <c r="G164" i="2"/>
  <c r="M160" i="2"/>
  <c r="S160" i="2"/>
  <c r="E160" i="2"/>
  <c r="G160" i="2"/>
  <c r="S156" i="2"/>
  <c r="M156" i="2"/>
  <c r="S152" i="2"/>
  <c r="M152" i="2"/>
  <c r="E152" i="2"/>
  <c r="G152" i="2"/>
  <c r="E148" i="2"/>
  <c r="M148" i="2" s="1"/>
  <c r="S144" i="2"/>
  <c r="M144" i="2"/>
  <c r="G144" i="2"/>
  <c r="E144" i="2"/>
  <c r="S140" i="2"/>
  <c r="M140" i="2"/>
  <c r="E140" i="2"/>
  <c r="G140" i="2"/>
  <c r="S136" i="2"/>
  <c r="M136" i="2"/>
  <c r="E136" i="2"/>
  <c r="G136" i="2"/>
  <c r="S132" i="2"/>
  <c r="M132" i="2"/>
  <c r="E132" i="2"/>
  <c r="G132" i="2"/>
  <c r="S128" i="2"/>
  <c r="M128" i="2"/>
  <c r="G128" i="2"/>
  <c r="S124" i="2"/>
  <c r="M124" i="2"/>
  <c r="E124" i="2"/>
  <c r="G124" i="2"/>
  <c r="S120" i="2"/>
  <c r="M120" i="2"/>
  <c r="E120" i="2"/>
  <c r="G120" i="2"/>
  <c r="S116" i="2"/>
  <c r="M116" i="2"/>
  <c r="G116" i="2"/>
  <c r="E116" i="2"/>
  <c r="S112" i="2"/>
  <c r="M112" i="2"/>
  <c r="E112" i="2"/>
  <c r="G112" i="2"/>
  <c r="S108" i="2"/>
  <c r="M108" i="2"/>
  <c r="E108" i="2"/>
  <c r="S104" i="2"/>
  <c r="M104" i="2"/>
  <c r="E104" i="2"/>
  <c r="G104" i="2"/>
  <c r="S100" i="2"/>
  <c r="M100" i="2"/>
  <c r="G100" i="2"/>
  <c r="S96" i="2"/>
  <c r="M96" i="2"/>
  <c r="E96" i="2"/>
  <c r="G96" i="2"/>
  <c r="S92" i="2"/>
  <c r="M92" i="2"/>
  <c r="E92" i="2"/>
  <c r="S88" i="2"/>
  <c r="M88" i="2"/>
  <c r="E88" i="2"/>
  <c r="G88" i="2"/>
  <c r="S84" i="2"/>
  <c r="M84" i="2"/>
  <c r="G84" i="2"/>
  <c r="E84" i="2"/>
  <c r="S80" i="2"/>
  <c r="M80" i="2"/>
  <c r="E80" i="2"/>
  <c r="S113" i="2"/>
  <c r="M113" i="2"/>
  <c r="E113" i="2"/>
  <c r="S97" i="2"/>
  <c r="M97" i="2"/>
  <c r="E97" i="2"/>
  <c r="G97" i="2"/>
  <c r="S65" i="2"/>
  <c r="M65" i="2"/>
  <c r="E65" i="2"/>
  <c r="S49" i="2"/>
  <c r="M49" i="2"/>
  <c r="E49" i="2"/>
  <c r="G905" i="2"/>
  <c r="G900" i="2"/>
  <c r="G895" i="2"/>
  <c r="G889" i="2"/>
  <c r="G884" i="2"/>
  <c r="G879" i="2"/>
  <c r="G873" i="2"/>
  <c r="G868" i="2"/>
  <c r="G857" i="2"/>
  <c r="G852" i="2"/>
  <c r="G841" i="2"/>
  <c r="G836" i="2"/>
  <c r="G831" i="2"/>
  <c r="G825" i="2"/>
  <c r="G820" i="2"/>
  <c r="G809" i="2"/>
  <c r="G804" i="2"/>
  <c r="G799" i="2"/>
  <c r="G793" i="2"/>
  <c r="G788" i="2"/>
  <c r="G777" i="2"/>
  <c r="G772" i="2"/>
  <c r="G761" i="2"/>
  <c r="G751" i="2"/>
  <c r="G745" i="2"/>
  <c r="G740" i="2"/>
  <c r="G735" i="2"/>
  <c r="G729" i="2"/>
  <c r="G721" i="2"/>
  <c r="G713" i="2"/>
  <c r="G705" i="2"/>
  <c r="G697" i="2"/>
  <c r="G688" i="2"/>
  <c r="G680" i="2"/>
  <c r="G672" i="2"/>
  <c r="G610" i="2"/>
  <c r="G553" i="2"/>
  <c r="G541" i="2"/>
  <c r="G525" i="2"/>
  <c r="G425" i="2"/>
  <c r="G413" i="2"/>
  <c r="G397" i="2"/>
  <c r="G297" i="2"/>
  <c r="G285" i="2"/>
  <c r="G269" i="2"/>
  <c r="G92" i="2"/>
  <c r="E264" i="2"/>
  <c r="E156" i="2"/>
  <c r="E100" i="2"/>
  <c r="E437" i="2"/>
  <c r="E380" i="2"/>
  <c r="E324" i="2"/>
  <c r="E787" i="2"/>
  <c r="E617" i="2"/>
  <c r="E841" i="2"/>
  <c r="M838" i="2"/>
  <c r="M725" i="2"/>
  <c r="M349" i="2"/>
  <c r="S33" i="2"/>
  <c r="M33" i="2"/>
  <c r="E33" i="2"/>
  <c r="S908" i="2"/>
  <c r="M908" i="2"/>
  <c r="E908" i="2"/>
  <c r="S892" i="2"/>
  <c r="M892" i="2"/>
  <c r="E892" i="2"/>
  <c r="S876" i="2"/>
  <c r="M876" i="2"/>
  <c r="E876" i="2"/>
  <c r="S864" i="2"/>
  <c r="M864" i="2"/>
  <c r="E864" i="2"/>
  <c r="E40" i="2"/>
  <c r="M40" i="2" s="1"/>
  <c r="S24" i="2"/>
  <c r="M24" i="2"/>
  <c r="E24" i="2"/>
  <c r="M883" i="2"/>
  <c r="E883" i="2"/>
  <c r="S883" i="2"/>
  <c r="M871" i="2"/>
  <c r="S871" i="2"/>
  <c r="E871" i="2"/>
  <c r="S859" i="2"/>
  <c r="E859" i="2"/>
  <c r="M859" i="2"/>
  <c r="S847" i="2"/>
  <c r="E847" i="2"/>
  <c r="M847" i="2"/>
  <c r="M835" i="2"/>
  <c r="S835" i="2"/>
  <c r="E835" i="2"/>
  <c r="M819" i="2"/>
  <c r="E819" i="2"/>
  <c r="S819" i="2"/>
  <c r="S807" i="2"/>
  <c r="M807" i="2"/>
  <c r="E807" i="2"/>
  <c r="S795" i="2"/>
  <c r="E795" i="2"/>
  <c r="S783" i="2"/>
  <c r="E783" i="2"/>
  <c r="M783" i="2"/>
  <c r="M771" i="2"/>
  <c r="S771" i="2"/>
  <c r="E771" i="2"/>
  <c r="S759" i="2"/>
  <c r="M759" i="2"/>
  <c r="S747" i="2"/>
  <c r="E747" i="2"/>
  <c r="M747" i="2"/>
  <c r="S743" i="2"/>
  <c r="M743" i="2"/>
  <c r="E743" i="2"/>
  <c r="S731" i="2"/>
  <c r="E731" i="2"/>
  <c r="M731" i="2"/>
  <c r="S727" i="2"/>
  <c r="M727" i="2"/>
  <c r="E727" i="2"/>
  <c r="G727" i="2"/>
  <c r="M715" i="2"/>
  <c r="S715" i="2"/>
  <c r="E715" i="2"/>
  <c r="G715" i="2"/>
  <c r="S711" i="2"/>
  <c r="G711" i="2"/>
  <c r="M711" i="2"/>
  <c r="E711" i="2"/>
  <c r="S707" i="2"/>
  <c r="M707" i="2"/>
  <c r="G707" i="2"/>
  <c r="E707" i="2"/>
  <c r="S703" i="2"/>
  <c r="M703" i="2"/>
  <c r="G703" i="2"/>
  <c r="E703" i="2"/>
  <c r="S699" i="2"/>
  <c r="M699" i="2"/>
  <c r="E699" i="2"/>
  <c r="G699" i="2"/>
  <c r="S695" i="2"/>
  <c r="G695" i="2"/>
  <c r="M695" i="2"/>
  <c r="E695" i="2"/>
  <c r="S691" i="2"/>
  <c r="M691" i="2"/>
  <c r="E691" i="2"/>
  <c r="G691" i="2"/>
  <c r="S687" i="2"/>
  <c r="M687" i="2"/>
  <c r="E687" i="2"/>
  <c r="S683" i="2"/>
  <c r="E683" i="2"/>
  <c r="M683" i="2"/>
  <c r="S679" i="2"/>
  <c r="M679" i="2"/>
  <c r="E679" i="2"/>
  <c r="M675" i="2"/>
  <c r="S675" i="2"/>
  <c r="E675" i="2"/>
  <c r="S671" i="2"/>
  <c r="M671" i="2"/>
  <c r="E671" i="2"/>
  <c r="S667" i="2"/>
  <c r="E667" i="2"/>
  <c r="S663" i="2"/>
  <c r="M663" i="2"/>
  <c r="E663" i="2"/>
  <c r="S659" i="2"/>
  <c r="M659" i="2"/>
  <c r="E659" i="2"/>
  <c r="S655" i="2"/>
  <c r="E655" i="2"/>
  <c r="M655" i="2"/>
  <c r="S651" i="2"/>
  <c r="M651" i="2"/>
  <c r="E651" i="2"/>
  <c r="E647" i="2"/>
  <c r="G647" i="2" s="1"/>
  <c r="S643" i="2"/>
  <c r="M643" i="2"/>
  <c r="E643" i="2"/>
  <c r="S639" i="2"/>
  <c r="E639" i="2"/>
  <c r="G639" i="2"/>
  <c r="M639" i="2"/>
  <c r="S635" i="2"/>
  <c r="M635" i="2"/>
  <c r="E635" i="2"/>
  <c r="G635" i="2"/>
  <c r="S631" i="2"/>
  <c r="M631" i="2"/>
  <c r="E631" i="2"/>
  <c r="M627" i="2"/>
  <c r="S627" i="2"/>
  <c r="E627" i="2"/>
  <c r="S623" i="2"/>
  <c r="M623" i="2"/>
  <c r="G623" i="2"/>
  <c r="S619" i="2"/>
  <c r="E619" i="2"/>
  <c r="G619" i="2"/>
  <c r="M619" i="2"/>
  <c r="S615" i="2"/>
  <c r="M615" i="2"/>
  <c r="E615" i="2"/>
  <c r="M611" i="2"/>
  <c r="S611" i="2"/>
  <c r="E611" i="2"/>
  <c r="G611" i="2"/>
  <c r="S607" i="2"/>
  <c r="M607" i="2"/>
  <c r="E607" i="2"/>
  <c r="G607" i="2"/>
  <c r="S603" i="2"/>
  <c r="E603" i="2"/>
  <c r="M603" i="2"/>
  <c r="G603" i="2"/>
  <c r="S599" i="2"/>
  <c r="M599" i="2"/>
  <c r="E599" i="2"/>
  <c r="S595" i="2"/>
  <c r="M595" i="2"/>
  <c r="S591" i="2"/>
  <c r="E591" i="2"/>
  <c r="M591" i="2"/>
  <c r="G591" i="2"/>
  <c r="S587" i="2"/>
  <c r="M587" i="2"/>
  <c r="E587" i="2"/>
  <c r="G587" i="2"/>
  <c r="S583" i="2"/>
  <c r="M583" i="2"/>
  <c r="E583" i="2"/>
  <c r="M579" i="2"/>
  <c r="S579" i="2"/>
  <c r="E579" i="2"/>
  <c r="G579" i="2"/>
  <c r="S575" i="2"/>
  <c r="M575" i="2"/>
  <c r="E575" i="2"/>
  <c r="G575" i="2"/>
  <c r="S571" i="2"/>
  <c r="M571" i="2"/>
  <c r="E571" i="2"/>
  <c r="G571" i="2"/>
  <c r="S567" i="2"/>
  <c r="M567" i="2"/>
  <c r="M563" i="2"/>
  <c r="S563" i="2"/>
  <c r="E563" i="2"/>
  <c r="S559" i="2"/>
  <c r="M559" i="2"/>
  <c r="G559" i="2"/>
  <c r="S555" i="2"/>
  <c r="E555" i="2"/>
  <c r="G555" i="2"/>
  <c r="M551" i="2"/>
  <c r="S551" i="2"/>
  <c r="E551" i="2"/>
  <c r="S547" i="2"/>
  <c r="M547" i="2"/>
  <c r="E547" i="2"/>
  <c r="G547" i="2"/>
  <c r="S543" i="2"/>
  <c r="M543" i="2"/>
  <c r="E543" i="2"/>
  <c r="G543" i="2"/>
  <c r="S539" i="2"/>
  <c r="E539" i="2"/>
  <c r="M539" i="2"/>
  <c r="G539" i="2"/>
  <c r="E535" i="2"/>
  <c r="S535" i="2"/>
  <c r="M535" i="2"/>
  <c r="S531" i="2"/>
  <c r="M531" i="2"/>
  <c r="E531" i="2"/>
  <c r="S527" i="2"/>
  <c r="M527" i="2"/>
  <c r="E527" i="2"/>
  <c r="G527" i="2"/>
  <c r="E523" i="2"/>
  <c r="S523" i="2"/>
  <c r="M523" i="2"/>
  <c r="G523" i="2"/>
  <c r="S519" i="2"/>
  <c r="E519" i="2"/>
  <c r="M515" i="2"/>
  <c r="E515" i="2"/>
  <c r="S515" i="2"/>
  <c r="G515" i="2"/>
  <c r="S511" i="2"/>
  <c r="M511" i="2"/>
  <c r="E511" i="2"/>
  <c r="G511" i="2"/>
  <c r="E507" i="2"/>
  <c r="M507" i="2"/>
  <c r="S507" i="2"/>
  <c r="G507" i="2"/>
  <c r="S503" i="2"/>
  <c r="E503" i="2"/>
  <c r="M503" i="2"/>
  <c r="S499" i="2"/>
  <c r="M499" i="2"/>
  <c r="E499" i="2"/>
  <c r="E495" i="2"/>
  <c r="G495" i="2" s="1"/>
  <c r="S491" i="2"/>
  <c r="E491" i="2"/>
  <c r="M491" i="2"/>
  <c r="G491" i="2"/>
  <c r="E487" i="2"/>
  <c r="S487" i="2"/>
  <c r="M487" i="2"/>
  <c r="S483" i="2"/>
  <c r="M483" i="2"/>
  <c r="E483" i="2"/>
  <c r="G483" i="2"/>
  <c r="S479" i="2"/>
  <c r="M479" i="2"/>
  <c r="E479" i="2"/>
  <c r="G479" i="2"/>
  <c r="E475" i="2"/>
  <c r="G475" i="2" s="1"/>
  <c r="S471" i="2"/>
  <c r="E471" i="2"/>
  <c r="M471" i="2"/>
  <c r="S467" i="2"/>
  <c r="M467" i="2"/>
  <c r="E467" i="2"/>
  <c r="S463" i="2"/>
  <c r="M463" i="2"/>
  <c r="E463" i="2"/>
  <c r="G463" i="2"/>
  <c r="E459" i="2"/>
  <c r="S459" i="2"/>
  <c r="M459" i="2"/>
  <c r="G459" i="2"/>
  <c r="S455" i="2"/>
  <c r="E455" i="2"/>
  <c r="M455" i="2"/>
  <c r="S451" i="2"/>
  <c r="M451" i="2"/>
  <c r="E451" i="2"/>
  <c r="G451" i="2"/>
  <c r="S447" i="2"/>
  <c r="M447" i="2"/>
  <c r="E447" i="2"/>
  <c r="G447" i="2"/>
  <c r="S443" i="2"/>
  <c r="E443" i="2"/>
  <c r="M443" i="2"/>
  <c r="G443" i="2"/>
  <c r="S439" i="2"/>
  <c r="E439" i="2"/>
  <c r="M439" i="2"/>
  <c r="S435" i="2"/>
  <c r="M435" i="2"/>
  <c r="E435" i="2"/>
  <c r="S431" i="2"/>
  <c r="M431" i="2"/>
  <c r="E431" i="2"/>
  <c r="G431" i="2"/>
  <c r="S427" i="2"/>
  <c r="E427" i="2"/>
  <c r="M427" i="2"/>
  <c r="G427" i="2"/>
  <c r="S423" i="2"/>
  <c r="E423" i="2"/>
  <c r="M423" i="2"/>
  <c r="S419" i="2"/>
  <c r="M419" i="2"/>
  <c r="E419" i="2"/>
  <c r="G419" i="2"/>
  <c r="S415" i="2"/>
  <c r="M415" i="2"/>
  <c r="E415" i="2"/>
  <c r="G415" i="2"/>
  <c r="S411" i="2"/>
  <c r="E411" i="2"/>
  <c r="M411" i="2"/>
  <c r="G411" i="2"/>
  <c r="S407" i="2"/>
  <c r="E407" i="2"/>
  <c r="M407" i="2"/>
  <c r="S403" i="2"/>
  <c r="M403" i="2"/>
  <c r="E403" i="2"/>
  <c r="S399" i="2"/>
  <c r="M399" i="2"/>
  <c r="E399" i="2"/>
  <c r="G399" i="2"/>
  <c r="S395" i="2"/>
  <c r="E395" i="2"/>
  <c r="M395" i="2"/>
  <c r="G395" i="2"/>
  <c r="S391" i="2"/>
  <c r="E391" i="2"/>
  <c r="S387" i="2"/>
  <c r="M387" i="2"/>
  <c r="E387" i="2"/>
  <c r="G387" i="2"/>
  <c r="S383" i="2"/>
  <c r="M383" i="2"/>
  <c r="E383" i="2"/>
  <c r="G383" i="2"/>
  <c r="S379" i="2"/>
  <c r="E379" i="2"/>
  <c r="M379" i="2"/>
  <c r="G379" i="2"/>
  <c r="S375" i="2"/>
  <c r="E375" i="2"/>
  <c r="M375" i="2"/>
  <c r="S371" i="2"/>
  <c r="M371" i="2"/>
  <c r="E371" i="2"/>
  <c r="S367" i="2"/>
  <c r="M367" i="2"/>
  <c r="E367" i="2"/>
  <c r="G367" i="2"/>
  <c r="S363" i="2"/>
  <c r="E363" i="2"/>
  <c r="M363" i="2"/>
  <c r="G363" i="2"/>
  <c r="S359" i="2"/>
  <c r="E359" i="2"/>
  <c r="M359" i="2"/>
  <c r="S355" i="2"/>
  <c r="M355" i="2"/>
  <c r="E355" i="2"/>
  <c r="G355" i="2"/>
  <c r="S351" i="2"/>
  <c r="M351" i="2"/>
  <c r="E351" i="2"/>
  <c r="G351" i="2"/>
  <c r="S347" i="2"/>
  <c r="E347" i="2"/>
  <c r="M347" i="2"/>
  <c r="G347" i="2"/>
  <c r="E343" i="2"/>
  <c r="G343" i="2" s="1"/>
  <c r="S339" i="2"/>
  <c r="M339" i="2"/>
  <c r="E339" i="2"/>
  <c r="S335" i="2"/>
  <c r="M335" i="2"/>
  <c r="E335" i="2"/>
  <c r="G335" i="2"/>
  <c r="S331" i="2"/>
  <c r="E331" i="2"/>
  <c r="M331" i="2"/>
  <c r="G331" i="2"/>
  <c r="S327" i="2"/>
  <c r="E327" i="2"/>
  <c r="M327" i="2"/>
  <c r="E323" i="2"/>
  <c r="M323" i="2" s="1"/>
  <c r="S319" i="2"/>
  <c r="M319" i="2"/>
  <c r="E319" i="2"/>
  <c r="G319" i="2"/>
  <c r="S315" i="2"/>
  <c r="E315" i="2"/>
  <c r="M315" i="2"/>
  <c r="G315" i="2"/>
  <c r="S311" i="2"/>
  <c r="E311" i="2"/>
  <c r="M311" i="2"/>
  <c r="S307" i="2"/>
  <c r="M307" i="2"/>
  <c r="E307" i="2"/>
  <c r="S303" i="2"/>
  <c r="M303" i="2"/>
  <c r="E303" i="2"/>
  <c r="G303" i="2"/>
  <c r="S299" i="2"/>
  <c r="E299" i="2"/>
  <c r="M299" i="2"/>
  <c r="G299" i="2"/>
  <c r="S295" i="2"/>
  <c r="E295" i="2"/>
  <c r="M295" i="2"/>
  <c r="S291" i="2"/>
  <c r="M291" i="2"/>
  <c r="E291" i="2"/>
  <c r="G291" i="2"/>
  <c r="S287" i="2"/>
  <c r="M287" i="2"/>
  <c r="E287" i="2"/>
  <c r="G287" i="2"/>
  <c r="S283" i="2"/>
  <c r="E283" i="2"/>
  <c r="M283" i="2"/>
  <c r="G283" i="2"/>
  <c r="E279" i="2"/>
  <c r="S279" i="2" s="1"/>
  <c r="S275" i="2"/>
  <c r="M275" i="2"/>
  <c r="E275" i="2"/>
  <c r="S271" i="2"/>
  <c r="M271" i="2"/>
  <c r="E271" i="2"/>
  <c r="G271" i="2"/>
  <c r="S267" i="2"/>
  <c r="M267" i="2"/>
  <c r="E267" i="2"/>
  <c r="G267" i="2"/>
  <c r="S263" i="2"/>
  <c r="E263" i="2"/>
  <c r="M263" i="2"/>
  <c r="S259" i="2"/>
  <c r="M259" i="2"/>
  <c r="E259" i="2"/>
  <c r="G259" i="2"/>
  <c r="S255" i="2"/>
  <c r="M255" i="2"/>
  <c r="E255" i="2"/>
  <c r="G255" i="2"/>
  <c r="S251" i="2"/>
  <c r="M251" i="2"/>
  <c r="E251" i="2"/>
  <c r="G251" i="2"/>
  <c r="S247" i="2"/>
  <c r="M247" i="2"/>
  <c r="E247" i="2"/>
  <c r="S243" i="2"/>
  <c r="M243" i="2"/>
  <c r="E243" i="2"/>
  <c r="S239" i="2"/>
  <c r="M239" i="2"/>
  <c r="E239" i="2"/>
  <c r="G239" i="2"/>
  <c r="E235" i="2"/>
  <c r="M235" i="2" s="1"/>
  <c r="S231" i="2"/>
  <c r="E231" i="2"/>
  <c r="M231" i="2"/>
  <c r="S227" i="2"/>
  <c r="M227" i="2"/>
  <c r="E227" i="2"/>
  <c r="G227" i="2"/>
  <c r="S223" i="2"/>
  <c r="M223" i="2"/>
  <c r="E223" i="2"/>
  <c r="G223" i="2"/>
  <c r="S219" i="2"/>
  <c r="M219" i="2"/>
  <c r="G219" i="2"/>
  <c r="E219" i="2"/>
  <c r="S215" i="2"/>
  <c r="M215" i="2"/>
  <c r="E215" i="2"/>
  <c r="S211" i="2"/>
  <c r="M211" i="2"/>
  <c r="E211" i="2"/>
  <c r="G211" i="2"/>
  <c r="S207" i="2"/>
  <c r="M207" i="2"/>
  <c r="G207" i="2"/>
  <c r="E207" i="2"/>
  <c r="S203" i="2"/>
  <c r="M203" i="2"/>
  <c r="G203" i="2"/>
  <c r="E203" i="2"/>
  <c r="S199" i="2"/>
  <c r="M199" i="2"/>
  <c r="G199" i="2"/>
  <c r="E199" i="2"/>
  <c r="S195" i="2"/>
  <c r="M195" i="2"/>
  <c r="E195" i="2"/>
  <c r="G195" i="2"/>
  <c r="E191" i="2"/>
  <c r="M191" i="2" s="1"/>
  <c r="S187" i="2"/>
  <c r="M187" i="2"/>
  <c r="G187" i="2"/>
  <c r="E187" i="2"/>
  <c r="S183" i="2"/>
  <c r="M183" i="2"/>
  <c r="G183" i="2"/>
  <c r="E183" i="2"/>
  <c r="S179" i="2"/>
  <c r="M179" i="2"/>
  <c r="E179" i="2"/>
  <c r="G179" i="2"/>
  <c r="S175" i="2"/>
  <c r="M175" i="2"/>
  <c r="G175" i="2"/>
  <c r="E175" i="2"/>
  <c r="S171" i="2"/>
  <c r="M171" i="2"/>
  <c r="G171" i="2"/>
  <c r="E171" i="2"/>
  <c r="S167" i="2"/>
  <c r="M167" i="2"/>
  <c r="E167" i="2"/>
  <c r="G167" i="2"/>
  <c r="S163" i="2"/>
  <c r="M163" i="2"/>
  <c r="E163" i="2"/>
  <c r="G163" i="2"/>
  <c r="S159" i="2"/>
  <c r="M159" i="2"/>
  <c r="G159" i="2"/>
  <c r="E159" i="2"/>
  <c r="S155" i="2"/>
  <c r="M155" i="2"/>
  <c r="E155" i="2"/>
  <c r="G155" i="2"/>
  <c r="S151" i="2"/>
  <c r="M151" i="2"/>
  <c r="E151" i="2"/>
  <c r="S147" i="2"/>
  <c r="M147" i="2"/>
  <c r="E147" i="2"/>
  <c r="G147" i="2"/>
  <c r="S143" i="2"/>
  <c r="M143" i="2"/>
  <c r="G143" i="2"/>
  <c r="E143" i="2"/>
  <c r="S139" i="2"/>
  <c r="M139" i="2"/>
  <c r="E139" i="2"/>
  <c r="G139" i="2"/>
  <c r="S135" i="2"/>
  <c r="M135" i="2"/>
  <c r="S131" i="2"/>
  <c r="M131" i="2"/>
  <c r="E131" i="2"/>
  <c r="G131" i="2"/>
  <c r="S127" i="2"/>
  <c r="M127" i="2"/>
  <c r="G127" i="2"/>
  <c r="E127" i="2"/>
  <c r="S123" i="2"/>
  <c r="M123" i="2"/>
  <c r="G123" i="2"/>
  <c r="E123" i="2"/>
  <c r="S119" i="2"/>
  <c r="M119" i="2"/>
  <c r="E119" i="2"/>
  <c r="G119" i="2"/>
  <c r="S115" i="2"/>
  <c r="M115" i="2"/>
  <c r="E115" i="2"/>
  <c r="G115" i="2"/>
  <c r="S111" i="2"/>
  <c r="M111" i="2"/>
  <c r="E111" i="2"/>
  <c r="G111" i="2"/>
  <c r="S107" i="2"/>
  <c r="M107" i="2"/>
  <c r="G107" i="2"/>
  <c r="S103" i="2"/>
  <c r="M103" i="2"/>
  <c r="E103" i="2"/>
  <c r="G103" i="2"/>
  <c r="S99" i="2"/>
  <c r="M99" i="2"/>
  <c r="E99" i="2"/>
  <c r="G99" i="2"/>
  <c r="S95" i="2"/>
  <c r="M95" i="2"/>
  <c r="G95" i="2"/>
  <c r="E95" i="2"/>
  <c r="S91" i="2"/>
  <c r="M91" i="2"/>
  <c r="E91" i="2"/>
  <c r="G91" i="2"/>
  <c r="S87" i="2"/>
  <c r="M87" i="2"/>
  <c r="E87" i="2"/>
  <c r="S83" i="2"/>
  <c r="M83" i="2"/>
  <c r="E83" i="2"/>
  <c r="G83" i="2"/>
  <c r="S79" i="2"/>
  <c r="M79" i="2"/>
  <c r="S75" i="2"/>
  <c r="M75" i="2"/>
  <c r="E75" i="2"/>
  <c r="S71" i="2"/>
  <c r="M71" i="2"/>
  <c r="E71" i="2"/>
  <c r="S67" i="2"/>
  <c r="M67" i="2"/>
  <c r="E67" i="2"/>
  <c r="S63" i="2"/>
  <c r="M63" i="2"/>
  <c r="E63" i="2"/>
  <c r="S59" i="2"/>
  <c r="M59" i="2"/>
  <c r="E59" i="2"/>
  <c r="S55" i="2"/>
  <c r="M55" i="2"/>
  <c r="E55" i="2"/>
  <c r="S51" i="2"/>
  <c r="M51" i="2"/>
  <c r="E51" i="2"/>
  <c r="S47" i="2"/>
  <c r="M47" i="2"/>
  <c r="E47" i="2"/>
  <c r="S109" i="2"/>
  <c r="M109" i="2"/>
  <c r="E109" i="2"/>
  <c r="G109" i="2"/>
  <c r="S93" i="2"/>
  <c r="M93" i="2"/>
  <c r="E93" i="2"/>
  <c r="G93" i="2"/>
  <c r="S77" i="2"/>
  <c r="E77" i="2"/>
  <c r="M77" i="2"/>
  <c r="G893" i="2"/>
  <c r="G883" i="2"/>
  <c r="G877" i="2"/>
  <c r="G867" i="2"/>
  <c r="G861" i="2"/>
  <c r="G845" i="2"/>
  <c r="G840" i="2"/>
  <c r="G835" i="2"/>
  <c r="G829" i="2"/>
  <c r="G824" i="2"/>
  <c r="G819" i="2"/>
  <c r="G813" i="2"/>
  <c r="G808" i="2"/>
  <c r="G797" i="2"/>
  <c r="G792" i="2"/>
  <c r="G787" i="2"/>
  <c r="G781" i="2"/>
  <c r="G776" i="2"/>
  <c r="G771" i="2"/>
  <c r="G765" i="2"/>
  <c r="G760" i="2"/>
  <c r="G749" i="2"/>
  <c r="G744" i="2"/>
  <c r="G733" i="2"/>
  <c r="G728" i="2"/>
  <c r="G720" i="2"/>
  <c r="G712" i="2"/>
  <c r="G704" i="2"/>
  <c r="G696" i="2"/>
  <c r="G687" i="2"/>
  <c r="G679" i="2"/>
  <c r="G671" i="2"/>
  <c r="G637" i="2"/>
  <c r="G621" i="2"/>
  <c r="G563" i="2"/>
  <c r="G551" i="2"/>
  <c r="G535" i="2"/>
  <c r="G521" i="2"/>
  <c r="G509" i="2"/>
  <c r="G493" i="2"/>
  <c r="G435" i="2"/>
  <c r="G423" i="2"/>
  <c r="G407" i="2"/>
  <c r="G393" i="2"/>
  <c r="G381" i="2"/>
  <c r="G365" i="2"/>
  <c r="G307" i="2"/>
  <c r="G295" i="2"/>
  <c r="G265" i="2"/>
  <c r="G253" i="2"/>
  <c r="G237" i="2"/>
  <c r="G209" i="2"/>
  <c r="G193" i="2"/>
  <c r="G173" i="2"/>
  <c r="G129" i="2"/>
  <c r="G87" i="2"/>
  <c r="E248" i="2"/>
  <c r="E192" i="2"/>
  <c r="E135" i="2"/>
  <c r="E79" i="2"/>
  <c r="E529" i="2"/>
  <c r="E473" i="2"/>
  <c r="E416" i="2"/>
  <c r="E709" i="2"/>
  <c r="E653" i="2"/>
  <c r="E595" i="2"/>
  <c r="M795" i="2"/>
  <c r="M555" i="2"/>
  <c r="M221" i="2"/>
  <c r="S29" i="2"/>
  <c r="M29" i="2"/>
  <c r="E29" i="2"/>
  <c r="S904" i="2"/>
  <c r="M904" i="2"/>
  <c r="E904" i="2"/>
  <c r="S888" i="2"/>
  <c r="M888" i="2"/>
  <c r="E888" i="2"/>
  <c r="S872" i="2"/>
  <c r="M872" i="2"/>
  <c r="E872" i="2"/>
  <c r="S856" i="2"/>
  <c r="M856" i="2"/>
  <c r="M36" i="2"/>
  <c r="S36" i="2"/>
  <c r="S28" i="2"/>
  <c r="M28" i="2"/>
  <c r="S907" i="2"/>
  <c r="M907" i="2"/>
  <c r="E907" i="2"/>
  <c r="M899" i="2"/>
  <c r="E899" i="2"/>
  <c r="S899" i="2"/>
  <c r="E887" i="2"/>
  <c r="S887" i="2" s="1"/>
  <c r="S875" i="2"/>
  <c r="E875" i="2"/>
  <c r="M875" i="2"/>
  <c r="S863" i="2"/>
  <c r="M863" i="2"/>
  <c r="E863" i="2"/>
  <c r="S851" i="2"/>
  <c r="M851" i="2"/>
  <c r="E851" i="2"/>
  <c r="S839" i="2"/>
  <c r="E839" i="2"/>
  <c r="M839" i="2"/>
  <c r="E827" i="2"/>
  <c r="S827" i="2"/>
  <c r="M827" i="2"/>
  <c r="S815" i="2"/>
  <c r="M815" i="2"/>
  <c r="E815" i="2"/>
  <c r="S803" i="2"/>
  <c r="M803" i="2"/>
  <c r="E803" i="2"/>
  <c r="S791" i="2"/>
  <c r="M791" i="2"/>
  <c r="E791" i="2"/>
  <c r="E779" i="2"/>
  <c r="G779" i="2" s="1"/>
  <c r="S767" i="2"/>
  <c r="E767" i="2"/>
  <c r="M767" i="2"/>
  <c r="S755" i="2"/>
  <c r="M755" i="2"/>
  <c r="E755" i="2"/>
  <c r="S739" i="2"/>
  <c r="M739" i="2"/>
  <c r="E739" i="2"/>
  <c r="S719" i="2"/>
  <c r="E719" i="2"/>
  <c r="G719" i="2"/>
  <c r="M719" i="2"/>
  <c r="S39" i="2"/>
  <c r="M39" i="2"/>
  <c r="E39" i="2"/>
  <c r="S31" i="2"/>
  <c r="M31" i="2"/>
  <c r="E31" i="2"/>
  <c r="S23" i="2"/>
  <c r="M23" i="2"/>
  <c r="E23" i="2"/>
  <c r="S906" i="2"/>
  <c r="M906" i="2"/>
  <c r="G906" i="2"/>
  <c r="S898" i="2"/>
  <c r="M898" i="2"/>
  <c r="E898" i="2"/>
  <c r="G898" i="2"/>
  <c r="S890" i="2"/>
  <c r="E890" i="2"/>
  <c r="M890" i="2"/>
  <c r="G890" i="2"/>
  <c r="E882" i="2"/>
  <c r="S882" i="2"/>
  <c r="M882" i="2"/>
  <c r="G882" i="2"/>
  <c r="S874" i="2"/>
  <c r="E874" i="2"/>
  <c r="M874" i="2"/>
  <c r="G874" i="2"/>
  <c r="E866" i="2"/>
  <c r="S866" i="2"/>
  <c r="G866" i="2"/>
  <c r="M866" i="2"/>
  <c r="S858" i="2"/>
  <c r="E858" i="2"/>
  <c r="M858" i="2"/>
  <c r="G858" i="2"/>
  <c r="E850" i="2"/>
  <c r="S850" i="2"/>
  <c r="M850" i="2"/>
  <c r="G850" i="2"/>
  <c r="S842" i="2"/>
  <c r="E842" i="2"/>
  <c r="M842" i="2"/>
  <c r="G842" i="2"/>
  <c r="E834" i="2"/>
  <c r="S834" i="2"/>
  <c r="M834" i="2"/>
  <c r="G834" i="2"/>
  <c r="S826" i="2"/>
  <c r="E826" i="2"/>
  <c r="M826" i="2"/>
  <c r="G826" i="2"/>
  <c r="E822" i="2"/>
  <c r="S822" i="2" s="1"/>
  <c r="E818" i="2"/>
  <c r="S818" i="2"/>
  <c r="M818" i="2"/>
  <c r="G818" i="2"/>
  <c r="E814" i="2"/>
  <c r="M814" i="2"/>
  <c r="S814" i="2"/>
  <c r="G814" i="2"/>
  <c r="S810" i="2"/>
  <c r="E810" i="2"/>
  <c r="G810" i="2"/>
  <c r="M810" i="2"/>
  <c r="E806" i="2"/>
  <c r="S806" i="2"/>
  <c r="M806" i="2"/>
  <c r="G806" i="2"/>
  <c r="E802" i="2"/>
  <c r="S802" i="2"/>
  <c r="M802" i="2"/>
  <c r="G802" i="2"/>
  <c r="M798" i="2"/>
  <c r="S798" i="2"/>
  <c r="E798" i="2"/>
  <c r="G798" i="2"/>
  <c r="S794" i="2"/>
  <c r="M794" i="2"/>
  <c r="G794" i="2"/>
  <c r="S790" i="2"/>
  <c r="E790" i="2"/>
  <c r="M790" i="2"/>
  <c r="G790" i="2"/>
  <c r="M786" i="2"/>
  <c r="S786" i="2"/>
  <c r="E786" i="2"/>
  <c r="G786" i="2"/>
  <c r="S782" i="2"/>
  <c r="M782" i="2"/>
  <c r="E782" i="2"/>
  <c r="G782" i="2"/>
  <c r="S778" i="2"/>
  <c r="M778" i="2"/>
  <c r="E778" i="2"/>
  <c r="G778" i="2"/>
  <c r="S774" i="2"/>
  <c r="E774" i="2"/>
  <c r="M774" i="2"/>
  <c r="G774" i="2"/>
  <c r="S770" i="2"/>
  <c r="M770" i="2"/>
  <c r="E770" i="2"/>
  <c r="G770" i="2"/>
  <c r="S766" i="2"/>
  <c r="M766" i="2"/>
  <c r="G766" i="2"/>
  <c r="S762" i="2"/>
  <c r="E762" i="2"/>
  <c r="M762" i="2"/>
  <c r="G762" i="2"/>
  <c r="S758" i="2"/>
  <c r="M758" i="2"/>
  <c r="E758" i="2"/>
  <c r="G758" i="2"/>
  <c r="S754" i="2"/>
  <c r="M754" i="2"/>
  <c r="E754" i="2"/>
  <c r="G754" i="2"/>
  <c r="S750" i="2"/>
  <c r="M750" i="2"/>
  <c r="E750" i="2"/>
  <c r="G750" i="2"/>
  <c r="S746" i="2"/>
  <c r="M746" i="2"/>
  <c r="E746" i="2"/>
  <c r="G746" i="2"/>
  <c r="S742" i="2"/>
  <c r="M742" i="2"/>
  <c r="E742" i="2"/>
  <c r="G742" i="2"/>
  <c r="S738" i="2"/>
  <c r="G738" i="2"/>
  <c r="S734" i="2"/>
  <c r="M734" i="2"/>
  <c r="E734" i="2"/>
  <c r="G734" i="2"/>
  <c r="S730" i="2"/>
  <c r="M730" i="2"/>
  <c r="G730" i="2"/>
  <c r="S726" i="2"/>
  <c r="E726" i="2"/>
  <c r="M726" i="2"/>
  <c r="G726" i="2"/>
  <c r="S722" i="2"/>
  <c r="M722" i="2"/>
  <c r="E722" i="2"/>
  <c r="G722" i="2"/>
  <c r="S718" i="2"/>
  <c r="M718" i="2"/>
  <c r="E718" i="2"/>
  <c r="G718" i="2"/>
  <c r="S714" i="2"/>
  <c r="M714" i="2"/>
  <c r="E714" i="2"/>
  <c r="G714" i="2"/>
  <c r="S710" i="2"/>
  <c r="E710" i="2"/>
  <c r="G710" i="2"/>
  <c r="M710" i="2"/>
  <c r="S706" i="2"/>
  <c r="M706" i="2"/>
  <c r="E706" i="2"/>
  <c r="G706" i="2"/>
  <c r="S702" i="2"/>
  <c r="M702" i="2"/>
  <c r="G702" i="2"/>
  <c r="S698" i="2"/>
  <c r="E698" i="2"/>
  <c r="M698" i="2"/>
  <c r="G698" i="2"/>
  <c r="S694" i="2"/>
  <c r="M694" i="2"/>
  <c r="E694" i="2"/>
  <c r="G694" i="2"/>
  <c r="E690" i="2"/>
  <c r="G690" i="2" s="1"/>
  <c r="S686" i="2"/>
  <c r="M686" i="2"/>
  <c r="G686" i="2"/>
  <c r="E686" i="2"/>
  <c r="S682" i="2"/>
  <c r="G682" i="2"/>
  <c r="E682" i="2"/>
  <c r="S678" i="2"/>
  <c r="M678" i="2"/>
  <c r="E678" i="2"/>
  <c r="G678" i="2"/>
  <c r="S674" i="2"/>
  <c r="M674" i="2"/>
  <c r="G674" i="2"/>
  <c r="E670" i="2"/>
  <c r="G670" i="2" s="1"/>
  <c r="S666" i="2"/>
  <c r="M666" i="2"/>
  <c r="E666" i="2"/>
  <c r="S662" i="2"/>
  <c r="E662" i="2"/>
  <c r="M662" i="2"/>
  <c r="S658" i="2"/>
  <c r="M658" i="2"/>
  <c r="E658" i="2"/>
  <c r="S654" i="2"/>
  <c r="M654" i="2"/>
  <c r="E654" i="2"/>
  <c r="S650" i="2"/>
  <c r="M650" i="2"/>
  <c r="E650" i="2"/>
  <c r="S646" i="2"/>
  <c r="E646" i="2"/>
  <c r="M646" i="2"/>
  <c r="S642" i="2"/>
  <c r="M642" i="2"/>
  <c r="E642" i="2"/>
  <c r="S638" i="2"/>
  <c r="M638" i="2"/>
  <c r="E638" i="2"/>
  <c r="S634" i="2"/>
  <c r="E634" i="2"/>
  <c r="M634" i="2"/>
  <c r="G634" i="2"/>
  <c r="S630" i="2"/>
  <c r="M630" i="2"/>
  <c r="E630" i="2"/>
  <c r="G630" i="2"/>
  <c r="S626" i="2"/>
  <c r="M626" i="2"/>
  <c r="E626" i="2"/>
  <c r="S622" i="2"/>
  <c r="M622" i="2"/>
  <c r="E622" i="2"/>
  <c r="G622" i="2"/>
  <c r="S618" i="2"/>
  <c r="M618" i="2"/>
  <c r="E618" i="2"/>
  <c r="G618" i="2"/>
  <c r="S614" i="2"/>
  <c r="M614" i="2"/>
  <c r="E614" i="2"/>
  <c r="G614" i="2"/>
  <c r="S610" i="2"/>
  <c r="E610" i="2"/>
  <c r="S606" i="2"/>
  <c r="M606" i="2"/>
  <c r="E606" i="2"/>
  <c r="S602" i="2"/>
  <c r="M602" i="2"/>
  <c r="G602" i="2"/>
  <c r="E602" i="2"/>
  <c r="S598" i="2"/>
  <c r="E598" i="2"/>
  <c r="G598" i="2"/>
  <c r="M598" i="2"/>
  <c r="S594" i="2"/>
  <c r="M594" i="2"/>
  <c r="E594" i="2"/>
  <c r="S590" i="2"/>
  <c r="M590" i="2"/>
  <c r="E590" i="2"/>
  <c r="G590" i="2"/>
  <c r="S586" i="2"/>
  <c r="M586" i="2"/>
  <c r="E586" i="2"/>
  <c r="G586" i="2"/>
  <c r="S582" i="2"/>
  <c r="E582" i="2"/>
  <c r="G582" i="2"/>
  <c r="M582" i="2"/>
  <c r="S578" i="2"/>
  <c r="M578" i="2"/>
  <c r="E578" i="2"/>
  <c r="S574" i="2"/>
  <c r="M574" i="2"/>
  <c r="E574" i="2"/>
  <c r="S570" i="2"/>
  <c r="M570" i="2"/>
  <c r="E570" i="2"/>
  <c r="G570" i="2"/>
  <c r="S566" i="2"/>
  <c r="M566" i="2"/>
  <c r="E566" i="2"/>
  <c r="G566" i="2"/>
  <c r="S562" i="2"/>
  <c r="M562" i="2"/>
  <c r="E562" i="2"/>
  <c r="S558" i="2"/>
  <c r="M558" i="2"/>
  <c r="E558" i="2"/>
  <c r="G558" i="2"/>
  <c r="S554" i="2"/>
  <c r="M554" i="2"/>
  <c r="E554" i="2"/>
  <c r="G554" i="2"/>
  <c r="S550" i="2"/>
  <c r="M550" i="2"/>
  <c r="E550" i="2"/>
  <c r="G550" i="2"/>
  <c r="S546" i="2"/>
  <c r="M546" i="2"/>
  <c r="E546" i="2"/>
  <c r="S542" i="2"/>
  <c r="M542" i="2"/>
  <c r="E542" i="2"/>
  <c r="S538" i="2"/>
  <c r="M538" i="2"/>
  <c r="E538" i="2"/>
  <c r="G538" i="2"/>
  <c r="S534" i="2"/>
  <c r="M534" i="2"/>
  <c r="G534" i="2"/>
  <c r="E534" i="2"/>
  <c r="S530" i="2"/>
  <c r="E530" i="2"/>
  <c r="M530" i="2"/>
  <c r="S526" i="2"/>
  <c r="M526" i="2"/>
  <c r="E526" i="2"/>
  <c r="G526" i="2"/>
  <c r="S522" i="2"/>
  <c r="M522" i="2"/>
  <c r="G522" i="2"/>
  <c r="E518" i="2"/>
  <c r="G518" i="2" s="1"/>
  <c r="S514" i="2"/>
  <c r="M514" i="2"/>
  <c r="E514" i="2"/>
  <c r="S510" i="2"/>
  <c r="M510" i="2"/>
  <c r="E510" i="2"/>
  <c r="S506" i="2"/>
  <c r="M506" i="2"/>
  <c r="E506" i="2"/>
  <c r="G506" i="2"/>
  <c r="S502" i="2"/>
  <c r="M502" i="2"/>
  <c r="G502" i="2"/>
  <c r="E502" i="2"/>
  <c r="S498" i="2"/>
  <c r="E498" i="2"/>
  <c r="M498" i="2"/>
  <c r="S494" i="2"/>
  <c r="M494" i="2"/>
  <c r="G494" i="2"/>
  <c r="S490" i="2"/>
  <c r="M490" i="2"/>
  <c r="E490" i="2"/>
  <c r="G490" i="2"/>
  <c r="S486" i="2"/>
  <c r="M486" i="2"/>
  <c r="G486" i="2"/>
  <c r="E486" i="2"/>
  <c r="S482" i="2"/>
  <c r="M482" i="2"/>
  <c r="E482" i="2"/>
  <c r="S478" i="2"/>
  <c r="M478" i="2"/>
  <c r="E478" i="2"/>
  <c r="S474" i="2"/>
  <c r="M474" i="2"/>
  <c r="E474" i="2"/>
  <c r="G474" i="2"/>
  <c r="S470" i="2"/>
  <c r="M470" i="2"/>
  <c r="G470" i="2"/>
  <c r="E470" i="2"/>
  <c r="S466" i="2"/>
  <c r="E466" i="2"/>
  <c r="M466" i="2"/>
  <c r="S462" i="2"/>
  <c r="M462" i="2"/>
  <c r="E462" i="2"/>
  <c r="G462" i="2"/>
  <c r="S458" i="2"/>
  <c r="M458" i="2"/>
  <c r="G458" i="2"/>
  <c r="E458" i="2"/>
  <c r="S454" i="2"/>
  <c r="M454" i="2"/>
  <c r="E454" i="2"/>
  <c r="G454" i="2"/>
  <c r="S450" i="2"/>
  <c r="M450" i="2"/>
  <c r="E450" i="2"/>
  <c r="S446" i="2"/>
  <c r="M446" i="2"/>
  <c r="E446" i="2"/>
  <c r="S442" i="2"/>
  <c r="M442" i="2"/>
  <c r="E442" i="2"/>
  <c r="G442" i="2"/>
  <c r="S438" i="2"/>
  <c r="M438" i="2"/>
  <c r="G438" i="2"/>
  <c r="E438" i="2"/>
  <c r="S434" i="2"/>
  <c r="E434" i="2"/>
  <c r="M434" i="2"/>
  <c r="E430" i="2"/>
  <c r="G430" i="2" s="1"/>
  <c r="S426" i="2"/>
  <c r="M426" i="2"/>
  <c r="E426" i="2"/>
  <c r="G426" i="2"/>
  <c r="S422" i="2"/>
  <c r="M422" i="2"/>
  <c r="G422" i="2"/>
  <c r="E422" i="2"/>
  <c r="S418" i="2"/>
  <c r="M418" i="2"/>
  <c r="E418" i="2"/>
  <c r="S414" i="2"/>
  <c r="M414" i="2"/>
  <c r="E414" i="2"/>
  <c r="S410" i="2"/>
  <c r="M410" i="2"/>
  <c r="E410" i="2"/>
  <c r="G410" i="2"/>
  <c r="S406" i="2"/>
  <c r="M406" i="2"/>
  <c r="G406" i="2"/>
  <c r="E406" i="2"/>
  <c r="S402" i="2"/>
  <c r="E402" i="2"/>
  <c r="M402" i="2"/>
  <c r="S398" i="2"/>
  <c r="M398" i="2"/>
  <c r="E398" i="2"/>
  <c r="G398" i="2"/>
  <c r="S394" i="2"/>
  <c r="M394" i="2"/>
  <c r="G394" i="2"/>
  <c r="E394" i="2"/>
  <c r="S390" i="2"/>
  <c r="M390" i="2"/>
  <c r="E390" i="2"/>
  <c r="G390" i="2"/>
  <c r="E386" i="2"/>
  <c r="G386" i="2" s="1"/>
  <c r="S382" i="2"/>
  <c r="M382" i="2"/>
  <c r="E382" i="2"/>
  <c r="S378" i="2"/>
  <c r="M378" i="2"/>
  <c r="E378" i="2"/>
  <c r="G378" i="2"/>
  <c r="S374" i="2"/>
  <c r="M374" i="2"/>
  <c r="G374" i="2"/>
  <c r="E374" i="2"/>
  <c r="S370" i="2"/>
  <c r="E370" i="2"/>
  <c r="M370" i="2"/>
  <c r="S366" i="2"/>
  <c r="M366" i="2"/>
  <c r="E366" i="2"/>
  <c r="G366" i="2"/>
  <c r="S362" i="2"/>
  <c r="M362" i="2"/>
  <c r="E362" i="2"/>
  <c r="G362" i="2"/>
  <c r="S358" i="2"/>
  <c r="M358" i="2"/>
  <c r="G358" i="2"/>
  <c r="S354" i="2"/>
  <c r="M354" i="2"/>
  <c r="E354" i="2"/>
  <c r="S350" i="2"/>
  <c r="M350" i="2"/>
  <c r="E350" i="2"/>
  <c r="S346" i="2"/>
  <c r="M346" i="2"/>
  <c r="E346" i="2"/>
  <c r="G346" i="2"/>
  <c r="S342" i="2"/>
  <c r="M342" i="2"/>
  <c r="G342" i="2"/>
  <c r="E342" i="2"/>
  <c r="S338" i="2"/>
  <c r="E338" i="2"/>
  <c r="M338" i="2"/>
  <c r="S334" i="2"/>
  <c r="M334" i="2"/>
  <c r="E334" i="2"/>
  <c r="G334" i="2"/>
  <c r="S330" i="2"/>
  <c r="M330" i="2"/>
  <c r="G330" i="2"/>
  <c r="S326" i="2"/>
  <c r="M326" i="2"/>
  <c r="E326" i="2"/>
  <c r="G326" i="2"/>
  <c r="S322" i="2"/>
  <c r="M322" i="2"/>
  <c r="E322" i="2"/>
  <c r="S318" i="2"/>
  <c r="M318" i="2"/>
  <c r="E318" i="2"/>
  <c r="S314" i="2"/>
  <c r="M314" i="2"/>
  <c r="E314" i="2"/>
  <c r="G314" i="2"/>
  <c r="S310" i="2"/>
  <c r="M310" i="2"/>
  <c r="G310" i="2"/>
  <c r="E310" i="2"/>
  <c r="S306" i="2"/>
  <c r="E306" i="2"/>
  <c r="M306" i="2"/>
  <c r="M302" i="2"/>
  <c r="S302" i="2"/>
  <c r="G302" i="2"/>
  <c r="S298" i="2"/>
  <c r="M298" i="2"/>
  <c r="E298" i="2"/>
  <c r="G298" i="2"/>
  <c r="S294" i="2"/>
  <c r="M294" i="2"/>
  <c r="G294" i="2"/>
  <c r="S290" i="2"/>
  <c r="M290" i="2"/>
  <c r="E290" i="2"/>
  <c r="S286" i="2"/>
  <c r="M286" i="2"/>
  <c r="E286" i="2"/>
  <c r="S282" i="2"/>
  <c r="M282" i="2"/>
  <c r="E282" i="2"/>
  <c r="G282" i="2"/>
  <c r="S278" i="2"/>
  <c r="M278" i="2"/>
  <c r="G278" i="2"/>
  <c r="E278" i="2"/>
  <c r="S274" i="2"/>
  <c r="M274" i="2"/>
  <c r="E274" i="2"/>
  <c r="S270" i="2"/>
  <c r="M270" i="2"/>
  <c r="E270" i="2"/>
  <c r="G270" i="2"/>
  <c r="M266" i="2"/>
  <c r="S266" i="2"/>
  <c r="E266" i="2"/>
  <c r="G266" i="2"/>
  <c r="S262" i="2"/>
  <c r="M262" i="2"/>
  <c r="G262" i="2"/>
  <c r="E262" i="2"/>
  <c r="S258" i="2"/>
  <c r="M258" i="2"/>
  <c r="E258" i="2"/>
  <c r="S254" i="2"/>
  <c r="M254" i="2"/>
  <c r="E254" i="2"/>
  <c r="S250" i="2"/>
  <c r="M250" i="2"/>
  <c r="E250" i="2"/>
  <c r="G250" i="2"/>
  <c r="S246" i="2"/>
  <c r="M246" i="2"/>
  <c r="G246" i="2"/>
  <c r="E246" i="2"/>
  <c r="S242" i="2"/>
  <c r="M242" i="2"/>
  <c r="S238" i="2"/>
  <c r="M238" i="2"/>
  <c r="E238" i="2"/>
  <c r="G238" i="2"/>
  <c r="S234" i="2"/>
  <c r="M234" i="2"/>
  <c r="E234" i="2"/>
  <c r="G234" i="2"/>
  <c r="S230" i="2"/>
  <c r="M230" i="2"/>
  <c r="G230" i="2"/>
  <c r="E230" i="2"/>
  <c r="S226" i="2"/>
  <c r="M226" i="2"/>
  <c r="E226" i="2"/>
  <c r="S222" i="2"/>
  <c r="M222" i="2"/>
  <c r="E222" i="2"/>
  <c r="S218" i="2"/>
  <c r="M218" i="2"/>
  <c r="E218" i="2"/>
  <c r="G218" i="2"/>
  <c r="S214" i="2"/>
  <c r="M214" i="2"/>
  <c r="S210" i="2"/>
  <c r="E210" i="2"/>
  <c r="M210" i="2"/>
  <c r="M206" i="2"/>
  <c r="S206" i="2"/>
  <c r="E206" i="2"/>
  <c r="G206" i="2"/>
  <c r="M202" i="2"/>
  <c r="S202" i="2"/>
  <c r="G202" i="2"/>
  <c r="E202" i="2"/>
  <c r="S198" i="2"/>
  <c r="M198" i="2"/>
  <c r="E198" i="2"/>
  <c r="S194" i="2"/>
  <c r="M194" i="2"/>
  <c r="E194" i="2"/>
  <c r="G194" i="2"/>
  <c r="M190" i="2"/>
  <c r="S190" i="2"/>
  <c r="E190" i="2"/>
  <c r="G190" i="2"/>
  <c r="S186" i="2"/>
  <c r="M186" i="2"/>
  <c r="G186" i="2"/>
  <c r="S182" i="2"/>
  <c r="M182" i="2"/>
  <c r="E182" i="2"/>
  <c r="G182" i="2"/>
  <c r="S178" i="2"/>
  <c r="M178" i="2"/>
  <c r="E178" i="2"/>
  <c r="S174" i="2"/>
  <c r="M174" i="2"/>
  <c r="E174" i="2"/>
  <c r="G174" i="2"/>
  <c r="E170" i="2"/>
  <c r="G170" i="2" s="1"/>
  <c r="S166" i="2"/>
  <c r="M166" i="2"/>
  <c r="G166" i="2"/>
  <c r="E166" i="2"/>
  <c r="S162" i="2"/>
  <c r="M162" i="2"/>
  <c r="G162" i="2"/>
  <c r="E162" i="2"/>
  <c r="S158" i="2"/>
  <c r="M158" i="2"/>
  <c r="E158" i="2"/>
  <c r="G158" i="2"/>
  <c r="S154" i="2"/>
  <c r="M154" i="2"/>
  <c r="G154" i="2"/>
  <c r="E154" i="2"/>
  <c r="S150" i="2"/>
  <c r="M150" i="2"/>
  <c r="G150" i="2"/>
  <c r="E150" i="2"/>
  <c r="S146" i="2"/>
  <c r="M146" i="2"/>
  <c r="G146" i="2"/>
  <c r="E146" i="2"/>
  <c r="M138" i="2"/>
  <c r="S138" i="2"/>
  <c r="G138" i="2"/>
  <c r="E138" i="2"/>
  <c r="M126" i="2"/>
  <c r="S126" i="2"/>
  <c r="E126" i="2"/>
  <c r="G126" i="2"/>
  <c r="S122" i="2"/>
  <c r="M122" i="2"/>
  <c r="G122" i="2"/>
  <c r="E122" i="2"/>
  <c r="S118" i="2"/>
  <c r="M118" i="2"/>
  <c r="G118" i="2"/>
  <c r="E118" i="2"/>
  <c r="M110" i="2"/>
  <c r="S110" i="2"/>
  <c r="E110" i="2"/>
  <c r="G110" i="2"/>
  <c r="M106" i="2"/>
  <c r="S106" i="2"/>
  <c r="G106" i="2"/>
  <c r="E106" i="2"/>
  <c r="M94" i="2"/>
  <c r="S94" i="2"/>
  <c r="E94" i="2"/>
  <c r="G94" i="2"/>
  <c r="S90" i="2"/>
  <c r="M90" i="2"/>
  <c r="G90" i="2"/>
  <c r="E90" i="2"/>
  <c r="E82" i="2"/>
  <c r="M82" i="2" s="1"/>
  <c r="M74" i="2"/>
  <c r="S74" i="2"/>
  <c r="E74" i="2"/>
  <c r="S70" i="2"/>
  <c r="M70" i="2"/>
  <c r="E70" i="2"/>
  <c r="S58" i="2"/>
  <c r="M58" i="2"/>
  <c r="S54" i="2"/>
  <c r="M54" i="2"/>
  <c r="E54" i="2"/>
  <c r="M46" i="2"/>
  <c r="S46" i="2"/>
  <c r="E46" i="2"/>
  <c r="S89" i="2"/>
  <c r="E89" i="2"/>
  <c r="M89" i="2"/>
  <c r="G89" i="2"/>
  <c r="S73" i="2"/>
  <c r="M73" i="2"/>
  <c r="E73" i="2"/>
  <c r="S57" i="2"/>
  <c r="M57" i="2"/>
  <c r="E57" i="2"/>
  <c r="G908" i="2"/>
  <c r="G903" i="2"/>
  <c r="G897" i="2"/>
  <c r="G892" i="2"/>
  <c r="G881" i="2"/>
  <c r="G876" i="2"/>
  <c r="G871" i="2"/>
  <c r="G865" i="2"/>
  <c r="G860" i="2"/>
  <c r="G855" i="2"/>
  <c r="G849" i="2"/>
  <c r="G844" i="2"/>
  <c r="G839" i="2"/>
  <c r="G833" i="2"/>
  <c r="G828" i="2"/>
  <c r="G823" i="2"/>
  <c r="G817" i="2"/>
  <c r="G812" i="2"/>
  <c r="G807" i="2"/>
  <c r="G801" i="2"/>
  <c r="G796" i="2"/>
  <c r="G791" i="2"/>
  <c r="G785" i="2"/>
  <c r="G780" i="2"/>
  <c r="G775" i="2"/>
  <c r="G769" i="2"/>
  <c r="G764" i="2"/>
  <c r="G759" i="2"/>
  <c r="G753" i="2"/>
  <c r="G748" i="2"/>
  <c r="G743" i="2"/>
  <c r="G737" i="2"/>
  <c r="G732" i="2"/>
  <c r="G725" i="2"/>
  <c r="G717" i="2"/>
  <c r="G709" i="2"/>
  <c r="G701" i="2"/>
  <c r="G693" i="2"/>
  <c r="G684" i="2"/>
  <c r="G676" i="2"/>
  <c r="G667" i="2"/>
  <c r="G659" i="2"/>
  <c r="G651" i="2"/>
  <c r="G643" i="2"/>
  <c r="G631" i="2"/>
  <c r="G617" i="2"/>
  <c r="G605" i="2"/>
  <c r="G589" i="2"/>
  <c r="G574" i="2"/>
  <c r="G562" i="2"/>
  <c r="G546" i="2"/>
  <c r="G531" i="2"/>
  <c r="G519" i="2"/>
  <c r="G503" i="2"/>
  <c r="G489" i="2"/>
  <c r="G477" i="2"/>
  <c r="G461" i="2"/>
  <c r="G446" i="2"/>
  <c r="G434" i="2"/>
  <c r="G418" i="2"/>
  <c r="G403" i="2"/>
  <c r="G391" i="2"/>
  <c r="G375" i="2"/>
  <c r="G361" i="2"/>
  <c r="G349" i="2"/>
  <c r="G333" i="2"/>
  <c r="G318" i="2"/>
  <c r="G306" i="2"/>
  <c r="G290" i="2"/>
  <c r="G275" i="2"/>
  <c r="G263" i="2"/>
  <c r="G247" i="2"/>
  <c r="G233" i="2"/>
  <c r="G221" i="2"/>
  <c r="G204" i="2"/>
  <c r="G189" i="2"/>
  <c r="G156" i="2"/>
  <c r="G113" i="2"/>
  <c r="E242" i="2"/>
  <c r="E186" i="2"/>
  <c r="E128" i="2"/>
  <c r="E522" i="2"/>
  <c r="E465" i="2"/>
  <c r="E409" i="2"/>
  <c r="G409" i="2" s="1"/>
  <c r="E352" i="2"/>
  <c r="E294" i="2"/>
  <c r="E759" i="2"/>
  <c r="E702" i="2"/>
  <c r="E645" i="2"/>
  <c r="E589" i="2"/>
  <c r="E895" i="2"/>
  <c r="M895" i="2"/>
  <c r="M781" i="2"/>
  <c r="M667" i="2"/>
  <c r="M519" i="2"/>
  <c r="S76" i="2"/>
  <c r="M76" i="2"/>
  <c r="S72" i="2"/>
  <c r="M72" i="2"/>
  <c r="E72" i="2"/>
  <c r="S68" i="2"/>
  <c r="M68" i="2"/>
  <c r="M64" i="2"/>
  <c r="S64" i="2"/>
  <c r="S60" i="2"/>
  <c r="M60" i="2"/>
  <c r="S56" i="2"/>
  <c r="M56" i="2"/>
  <c r="E56" i="2"/>
  <c r="S52" i="2"/>
  <c r="M52" i="2"/>
  <c r="S48" i="2"/>
  <c r="M48" i="2"/>
  <c r="E52" i="2"/>
  <c r="E68" i="2"/>
  <c r="E60" i="2"/>
  <c r="G81" i="2"/>
  <c r="G77" i="2"/>
  <c r="G73" i="2"/>
  <c r="G69" i="2"/>
  <c r="G65" i="2"/>
  <c r="G61" i="2"/>
  <c r="G57" i="2"/>
  <c r="G53" i="2"/>
  <c r="G49" i="2"/>
  <c r="G45" i="2"/>
  <c r="G41" i="2"/>
  <c r="G37" i="2"/>
  <c r="G33" i="2"/>
  <c r="G29" i="2"/>
  <c r="G25" i="2"/>
  <c r="G22" i="2"/>
  <c r="G80" i="2"/>
  <c r="G76" i="2"/>
  <c r="G72" i="2"/>
  <c r="G68" i="2"/>
  <c r="G64" i="2"/>
  <c r="G60" i="2"/>
  <c r="G56" i="2"/>
  <c r="G52" i="2"/>
  <c r="G48" i="2"/>
  <c r="G44" i="2"/>
  <c r="G36" i="2"/>
  <c r="G32" i="2"/>
  <c r="G28" i="2"/>
  <c r="G24" i="2"/>
  <c r="G21" i="2"/>
  <c r="G79" i="2"/>
  <c r="G75" i="2"/>
  <c r="G71" i="2"/>
  <c r="G67" i="2"/>
  <c r="G63" i="2"/>
  <c r="G59" i="2"/>
  <c r="G55" i="2"/>
  <c r="G51" i="2"/>
  <c r="G47" i="2"/>
  <c r="G43" i="2"/>
  <c r="G39" i="2"/>
  <c r="G35" i="2"/>
  <c r="G31" i="2"/>
  <c r="G27" i="2"/>
  <c r="G19" i="2"/>
  <c r="J19" i="2" s="1"/>
  <c r="K19" i="2" s="1"/>
  <c r="G82" i="2"/>
  <c r="G78" i="2"/>
  <c r="G74" i="2"/>
  <c r="G70" i="2"/>
  <c r="G66" i="2"/>
  <c r="G62" i="2"/>
  <c r="G58" i="2"/>
  <c r="G54" i="2"/>
  <c r="G50" i="2"/>
  <c r="G46" i="2"/>
  <c r="G42" i="2"/>
  <c r="G38" i="2"/>
  <c r="G34" i="2"/>
  <c r="G30" i="2"/>
  <c r="G26" i="2"/>
  <c r="G23" i="2"/>
  <c r="G20" i="2"/>
  <c r="G756" i="2" l="1"/>
  <c r="G887" i="2"/>
  <c r="M865" i="2"/>
  <c r="G40" i="2"/>
  <c r="S670" i="2"/>
  <c r="M690" i="2"/>
  <c r="G279" i="2"/>
  <c r="M125" i="2"/>
  <c r="M475" i="2"/>
  <c r="M495" i="2"/>
  <c r="M756" i="2"/>
  <c r="S735" i="2"/>
  <c r="M822" i="2"/>
  <c r="M887" i="2"/>
  <c r="M343" i="2"/>
  <c r="S495" i="2"/>
  <c r="S540" i="2"/>
  <c r="S604" i="2"/>
  <c r="S82" i="2"/>
  <c r="S584" i="2"/>
  <c r="M518" i="2"/>
  <c r="S191" i="2"/>
  <c r="G235" i="2"/>
  <c r="G300" i="2"/>
  <c r="M540" i="2"/>
  <c r="M584" i="2"/>
  <c r="M604" i="2"/>
  <c r="G561" i="2"/>
  <c r="M845" i="2"/>
  <c r="S343" i="2"/>
  <c r="M300" i="2"/>
  <c r="V18" i="2"/>
  <c r="W18" i="2" s="1"/>
  <c r="X18" i="2" s="1"/>
  <c r="M670" i="2"/>
  <c r="G822" i="2"/>
  <c r="M279" i="2"/>
  <c r="G625" i="2"/>
  <c r="P20" i="2"/>
  <c r="P21" i="2" s="1"/>
  <c r="Q21" i="2" s="1"/>
  <c r="M170" i="2"/>
  <c r="S518" i="2"/>
  <c r="S690" i="2"/>
  <c r="S170" i="2"/>
  <c r="S386" i="2"/>
  <c r="M430" i="2"/>
  <c r="M779" i="2"/>
  <c r="G191" i="2"/>
  <c r="S235" i="2"/>
  <c r="S323" i="2"/>
  <c r="S475" i="2"/>
  <c r="M647" i="2"/>
  <c r="S40" i="2"/>
  <c r="G148" i="2"/>
  <c r="G452" i="2"/>
  <c r="M800" i="2"/>
  <c r="S105" i="2"/>
  <c r="S125" i="2"/>
  <c r="G257" i="2"/>
  <c r="S365" i="2"/>
  <c r="M409" i="2"/>
  <c r="M561" i="2"/>
  <c r="M713" i="2"/>
  <c r="S62" i="2"/>
  <c r="S430" i="2"/>
  <c r="S779" i="2"/>
  <c r="G323" i="2"/>
  <c r="S647" i="2"/>
  <c r="S148" i="2"/>
  <c r="M452" i="2"/>
  <c r="S800" i="2"/>
  <c r="G105" i="2"/>
  <c r="M257" i="2"/>
  <c r="S409" i="2"/>
  <c r="M386" i="2"/>
  <c r="Q20" i="2"/>
  <c r="J20" i="2"/>
  <c r="V19" i="2" l="1"/>
  <c r="P22" i="2"/>
  <c r="Q22" i="2" s="1"/>
  <c r="J21" i="2"/>
  <c r="K20" i="2"/>
  <c r="W19" i="2" l="1"/>
  <c r="X19" i="2" s="1"/>
  <c r="V20" i="2"/>
  <c r="P23" i="2"/>
  <c r="Q23" i="2" s="1"/>
  <c r="K21" i="2"/>
  <c r="J22" i="2"/>
  <c r="W20" i="2" l="1"/>
  <c r="X20" i="2" s="1"/>
  <c r="V21" i="2"/>
  <c r="P24" i="2"/>
  <c r="P25" i="2" s="1"/>
  <c r="K22" i="2"/>
  <c r="J23" i="2"/>
  <c r="W21" i="2" l="1"/>
  <c r="X21" i="2" s="1"/>
  <c r="V22" i="2"/>
  <c r="Q24" i="2"/>
  <c r="Q25" i="2"/>
  <c r="P26" i="2"/>
  <c r="K23" i="2"/>
  <c r="J24" i="2"/>
  <c r="W22" i="2" l="1"/>
  <c r="X22" i="2" s="1"/>
  <c r="V23" i="2"/>
  <c r="Q26" i="2"/>
  <c r="P27" i="2"/>
  <c r="K24" i="2"/>
  <c r="J25" i="2"/>
  <c r="W23" i="2" l="1"/>
  <c r="X23" i="2" s="1"/>
  <c r="V24" i="2"/>
  <c r="Q27" i="2"/>
  <c r="P28" i="2"/>
  <c r="K25" i="2"/>
  <c r="J26" i="2"/>
  <c r="V25" i="2" l="1"/>
  <c r="W24" i="2"/>
  <c r="X24" i="2" s="1"/>
  <c r="P29" i="2"/>
  <c r="Q28" i="2"/>
  <c r="K26" i="2"/>
  <c r="J27" i="2"/>
  <c r="W25" i="2" l="1"/>
  <c r="X25" i="2" s="1"/>
  <c r="V26" i="2"/>
  <c r="Q29" i="2"/>
  <c r="P30" i="2"/>
  <c r="K27" i="2"/>
  <c r="J28" i="2"/>
  <c r="V27" i="2" l="1"/>
  <c r="W26" i="2"/>
  <c r="X26" i="2" s="1"/>
  <c r="Q30" i="2"/>
  <c r="P31" i="2"/>
  <c r="J29" i="2"/>
  <c r="K28" i="2"/>
  <c r="W27" i="2" l="1"/>
  <c r="X27" i="2" s="1"/>
  <c r="V28" i="2"/>
  <c r="Q31" i="2"/>
  <c r="P32" i="2"/>
  <c r="K29" i="2"/>
  <c r="J30" i="2"/>
  <c r="W28" i="2" l="1"/>
  <c r="X28" i="2" s="1"/>
  <c r="V29" i="2"/>
  <c r="P33" i="2"/>
  <c r="Q32" i="2"/>
  <c r="J31" i="2"/>
  <c r="K30" i="2"/>
  <c r="V30" i="2" l="1"/>
  <c r="W29" i="2"/>
  <c r="X29" i="2" s="1"/>
  <c r="Q33" i="2"/>
  <c r="P34" i="2"/>
  <c r="K31" i="2"/>
  <c r="J32" i="2"/>
  <c r="V31" i="2" l="1"/>
  <c r="W30" i="2"/>
  <c r="X30" i="2" s="1"/>
  <c r="Q34" i="2"/>
  <c r="P35" i="2"/>
  <c r="J33" i="2"/>
  <c r="K32" i="2"/>
  <c r="V32" i="2" l="1"/>
  <c r="W31" i="2"/>
  <c r="X31" i="2" s="1"/>
  <c r="Q35" i="2"/>
  <c r="P36" i="2"/>
  <c r="J34" i="2"/>
  <c r="K33" i="2"/>
  <c r="W32" i="2" l="1"/>
  <c r="X32" i="2" s="1"/>
  <c r="V33" i="2"/>
  <c r="P37" i="2"/>
  <c r="Q36" i="2"/>
  <c r="K34" i="2"/>
  <c r="J35" i="2"/>
  <c r="V34" i="2" l="1"/>
  <c r="W33" i="2"/>
  <c r="X33" i="2" s="1"/>
  <c r="Q37" i="2"/>
  <c r="P38" i="2"/>
  <c r="J36" i="2"/>
  <c r="K35" i="2"/>
  <c r="V35" i="2" l="1"/>
  <c r="W34" i="2"/>
  <c r="X34" i="2" s="1"/>
  <c r="Q38" i="2"/>
  <c r="P39" i="2"/>
  <c r="K36" i="2"/>
  <c r="J37" i="2"/>
  <c r="V36" i="2" l="1"/>
  <c r="W35" i="2"/>
  <c r="X35" i="2" s="1"/>
  <c r="Q39" i="2"/>
  <c r="P40" i="2"/>
  <c r="J38" i="2"/>
  <c r="K37" i="2"/>
  <c r="W36" i="2" l="1"/>
  <c r="X36" i="2" s="1"/>
  <c r="V37" i="2"/>
  <c r="P41" i="2"/>
  <c r="Q40" i="2"/>
  <c r="J39" i="2"/>
  <c r="K38" i="2"/>
  <c r="V38" i="2" l="1"/>
  <c r="W37" i="2"/>
  <c r="X37" i="2" s="1"/>
  <c r="Q41" i="2"/>
  <c r="P42" i="2"/>
  <c r="K39" i="2"/>
  <c r="J40" i="2"/>
  <c r="V39" i="2" l="1"/>
  <c r="W38" i="2"/>
  <c r="X38" i="2" s="1"/>
  <c r="Q42" i="2"/>
  <c r="P43" i="2"/>
  <c r="J41" i="2"/>
  <c r="K40" i="2"/>
  <c r="V40" i="2" l="1"/>
  <c r="W39" i="2"/>
  <c r="X39" i="2" s="1"/>
  <c r="Q43" i="2"/>
  <c r="P44" i="2"/>
  <c r="K41" i="2"/>
  <c r="J42" i="2"/>
  <c r="W40" i="2" l="1"/>
  <c r="X40" i="2" s="1"/>
  <c r="V41" i="2"/>
  <c r="P45" i="2"/>
  <c r="Q44" i="2"/>
  <c r="K42" i="2"/>
  <c r="J43" i="2"/>
  <c r="V42" i="2" l="1"/>
  <c r="W41" i="2"/>
  <c r="X41" i="2" s="1"/>
  <c r="Q45" i="2"/>
  <c r="P46" i="2"/>
  <c r="K43" i="2"/>
  <c r="J44" i="2"/>
  <c r="V43" i="2" l="1"/>
  <c r="W42" i="2"/>
  <c r="X42" i="2" s="1"/>
  <c r="Q46" i="2"/>
  <c r="P47" i="2"/>
  <c r="J45" i="2"/>
  <c r="K44" i="2"/>
  <c r="V44" i="2" l="1"/>
  <c r="W43" i="2"/>
  <c r="X43" i="2" s="1"/>
  <c r="Q47" i="2"/>
  <c r="P48" i="2"/>
  <c r="K45" i="2"/>
  <c r="J46" i="2"/>
  <c r="W44" i="2" l="1"/>
  <c r="X44" i="2" s="1"/>
  <c r="V45" i="2"/>
  <c r="P49" i="2"/>
  <c r="Q48" i="2"/>
  <c r="K46" i="2"/>
  <c r="J47" i="2"/>
  <c r="V46" i="2" l="1"/>
  <c r="W45" i="2"/>
  <c r="X45" i="2" s="1"/>
  <c r="Q49" i="2"/>
  <c r="P50" i="2"/>
  <c r="K47" i="2"/>
  <c r="J48" i="2"/>
  <c r="V47" i="2" l="1"/>
  <c r="W46" i="2"/>
  <c r="X46" i="2" s="1"/>
  <c r="Q50" i="2"/>
  <c r="P51" i="2"/>
  <c r="K48" i="2"/>
  <c r="J49" i="2"/>
  <c r="V48" i="2" l="1"/>
  <c r="W47" i="2"/>
  <c r="X47" i="2" s="1"/>
  <c r="Q51" i="2"/>
  <c r="P52" i="2"/>
  <c r="K49" i="2"/>
  <c r="J50" i="2"/>
  <c r="W48" i="2" l="1"/>
  <c r="X48" i="2" s="1"/>
  <c r="V49" i="2"/>
  <c r="P53" i="2"/>
  <c r="Q52" i="2"/>
  <c r="K50" i="2"/>
  <c r="J51" i="2"/>
  <c r="V50" i="2" l="1"/>
  <c r="W49" i="2"/>
  <c r="X49" i="2" s="1"/>
  <c r="Q53" i="2"/>
  <c r="P54" i="2"/>
  <c r="K51" i="2"/>
  <c r="J52" i="2"/>
  <c r="V51" i="2" l="1"/>
  <c r="W50" i="2"/>
  <c r="X50" i="2" s="1"/>
  <c r="P55" i="2"/>
  <c r="Q54" i="2"/>
  <c r="J53" i="2"/>
  <c r="K52" i="2"/>
  <c r="V52" i="2" l="1"/>
  <c r="W51" i="2"/>
  <c r="X51" i="2" s="1"/>
  <c r="Q55" i="2"/>
  <c r="P56" i="2"/>
  <c r="K53" i="2"/>
  <c r="J54" i="2"/>
  <c r="W52" i="2" l="1"/>
  <c r="X52" i="2" s="1"/>
  <c r="V53" i="2"/>
  <c r="Q56" i="2"/>
  <c r="P57" i="2"/>
  <c r="K54" i="2"/>
  <c r="J55" i="2"/>
  <c r="V54" i="2" l="1"/>
  <c r="W53" i="2"/>
  <c r="X53" i="2" s="1"/>
  <c r="Q57" i="2"/>
  <c r="P58" i="2"/>
  <c r="K55" i="2"/>
  <c r="J56" i="2"/>
  <c r="V55" i="2" l="1"/>
  <c r="W54" i="2"/>
  <c r="X54" i="2" s="1"/>
  <c r="P59" i="2"/>
  <c r="Q58" i="2"/>
  <c r="J57" i="2"/>
  <c r="K56" i="2"/>
  <c r="V56" i="2" l="1"/>
  <c r="W55" i="2"/>
  <c r="X55" i="2" s="1"/>
  <c r="Q59" i="2"/>
  <c r="P60" i="2"/>
  <c r="K57" i="2"/>
  <c r="J58" i="2"/>
  <c r="W56" i="2" l="1"/>
  <c r="X56" i="2" s="1"/>
  <c r="V57" i="2"/>
  <c r="P61" i="2"/>
  <c r="Q60" i="2"/>
  <c r="K58" i="2"/>
  <c r="J59" i="2"/>
  <c r="V58" i="2" l="1"/>
  <c r="W57" i="2"/>
  <c r="X57" i="2" s="1"/>
  <c r="Q61" i="2"/>
  <c r="P62" i="2"/>
  <c r="K59" i="2"/>
  <c r="J60" i="2"/>
  <c r="V59" i="2" l="1"/>
  <c r="W58" i="2"/>
  <c r="X58" i="2" s="1"/>
  <c r="P63" i="2"/>
  <c r="Q62" i="2"/>
  <c r="J61" i="2"/>
  <c r="K60" i="2"/>
  <c r="V60" i="2" l="1"/>
  <c r="W59" i="2"/>
  <c r="X59" i="2" s="1"/>
  <c r="Q63" i="2"/>
  <c r="P64" i="2"/>
  <c r="K61" i="2"/>
  <c r="J62" i="2"/>
  <c r="W60" i="2" l="1"/>
  <c r="X60" i="2" s="1"/>
  <c r="V61" i="2"/>
  <c r="Q64" i="2"/>
  <c r="P65" i="2"/>
  <c r="J63" i="2"/>
  <c r="K62" i="2"/>
  <c r="V62" i="2" l="1"/>
  <c r="W61" i="2"/>
  <c r="X61" i="2" s="1"/>
  <c r="Q65" i="2"/>
  <c r="P66" i="2"/>
  <c r="J64" i="2"/>
  <c r="K63" i="2"/>
  <c r="V63" i="2" l="1"/>
  <c r="W62" i="2"/>
  <c r="X62" i="2" s="1"/>
  <c r="P67" i="2"/>
  <c r="Q66" i="2"/>
  <c r="K64" i="2"/>
  <c r="J65" i="2"/>
  <c r="V64" i="2" l="1"/>
  <c r="W63" i="2"/>
  <c r="X63" i="2" s="1"/>
  <c r="Q67" i="2"/>
  <c r="P68" i="2"/>
  <c r="K65" i="2"/>
  <c r="J66" i="2"/>
  <c r="W64" i="2" l="1"/>
  <c r="X64" i="2" s="1"/>
  <c r="V65" i="2"/>
  <c r="P69" i="2"/>
  <c r="Q68" i="2"/>
  <c r="J67" i="2"/>
  <c r="K66" i="2"/>
  <c r="V66" i="2" l="1"/>
  <c r="W65" i="2"/>
  <c r="X65" i="2" s="1"/>
  <c r="Q69" i="2"/>
  <c r="P70" i="2"/>
  <c r="K67" i="2"/>
  <c r="J68" i="2"/>
  <c r="V67" i="2" l="1"/>
  <c r="W66" i="2"/>
  <c r="X66" i="2" s="1"/>
  <c r="P71" i="2"/>
  <c r="Q70" i="2"/>
  <c r="J69" i="2"/>
  <c r="K68" i="2"/>
  <c r="V68" i="2" l="1"/>
  <c r="W67" i="2"/>
  <c r="X67" i="2" s="1"/>
  <c r="Q71" i="2"/>
  <c r="P72" i="2"/>
  <c r="K69" i="2"/>
  <c r="J70" i="2"/>
  <c r="W68" i="2" l="1"/>
  <c r="X68" i="2" s="1"/>
  <c r="V69" i="2"/>
  <c r="Q72" i="2"/>
  <c r="P73" i="2"/>
  <c r="J71" i="2"/>
  <c r="K70" i="2"/>
  <c r="V70" i="2" l="1"/>
  <c r="W69" i="2"/>
  <c r="X69" i="2" s="1"/>
  <c r="Q73" i="2"/>
  <c r="P74" i="2"/>
  <c r="K71" i="2"/>
  <c r="J72" i="2"/>
  <c r="V71" i="2" l="1"/>
  <c r="W70" i="2"/>
  <c r="X70" i="2" s="1"/>
  <c r="P75" i="2"/>
  <c r="Q74" i="2"/>
  <c r="K72" i="2"/>
  <c r="J73" i="2"/>
  <c r="V72" i="2" l="1"/>
  <c r="W71" i="2"/>
  <c r="X71" i="2" s="1"/>
  <c r="Q75" i="2"/>
  <c r="P76" i="2"/>
  <c r="K73" i="2"/>
  <c r="J74" i="2"/>
  <c r="W72" i="2" l="1"/>
  <c r="X72" i="2" s="1"/>
  <c r="V73" i="2"/>
  <c r="P77" i="2"/>
  <c r="Q76" i="2"/>
  <c r="J75" i="2"/>
  <c r="K74" i="2"/>
  <c r="V74" i="2" l="1"/>
  <c r="W73" i="2"/>
  <c r="X73" i="2" s="1"/>
  <c r="Q77" i="2"/>
  <c r="P78" i="2"/>
  <c r="K75" i="2"/>
  <c r="J76" i="2"/>
  <c r="V75" i="2" l="1"/>
  <c r="W74" i="2"/>
  <c r="X74" i="2" s="1"/>
  <c r="P79" i="2"/>
  <c r="Q78" i="2"/>
  <c r="J77" i="2"/>
  <c r="K76" i="2"/>
  <c r="V76" i="2" l="1"/>
  <c r="W75" i="2"/>
  <c r="X75" i="2" s="1"/>
  <c r="Q79" i="2"/>
  <c r="P80" i="2"/>
  <c r="K77" i="2"/>
  <c r="J78" i="2"/>
  <c r="W76" i="2" l="1"/>
  <c r="X76" i="2" s="1"/>
  <c r="V77" i="2"/>
  <c r="Q80" i="2"/>
  <c r="P81" i="2"/>
  <c r="J79" i="2"/>
  <c r="K78" i="2"/>
  <c r="V78" i="2" l="1"/>
  <c r="W77" i="2"/>
  <c r="X77" i="2" s="1"/>
  <c r="Q81" i="2"/>
  <c r="P82" i="2"/>
  <c r="K79" i="2"/>
  <c r="J80" i="2"/>
  <c r="V79" i="2" l="1"/>
  <c r="W78" i="2"/>
  <c r="X78" i="2" s="1"/>
  <c r="P83" i="2"/>
  <c r="O84" i="2" s="1"/>
  <c r="Q82" i="2"/>
  <c r="K80" i="2"/>
  <c r="J81" i="2"/>
  <c r="V80" i="2" l="1"/>
  <c r="W79" i="2"/>
  <c r="X79" i="2" s="1"/>
  <c r="Q83" i="2"/>
  <c r="P84" i="2"/>
  <c r="K81" i="2"/>
  <c r="J82" i="2"/>
  <c r="W80" i="2" l="1"/>
  <c r="X80" i="2" s="1"/>
  <c r="V81" i="2"/>
  <c r="P85" i="2"/>
  <c r="Q84" i="2"/>
  <c r="J83" i="2"/>
  <c r="I84" i="2" s="1"/>
  <c r="K82" i="2"/>
  <c r="V82" i="2" l="1"/>
  <c r="W81" i="2"/>
  <c r="X81" i="2" s="1"/>
  <c r="Q85" i="2"/>
  <c r="P86" i="2"/>
  <c r="K83" i="2"/>
  <c r="J84" i="2"/>
  <c r="V83" i="2" l="1"/>
  <c r="W82" i="2"/>
  <c r="X82" i="2" s="1"/>
  <c r="P87" i="2"/>
  <c r="Q86" i="2"/>
  <c r="J85" i="2"/>
  <c r="K84" i="2"/>
  <c r="W83" i="2" l="1"/>
  <c r="X83" i="2" s="1"/>
  <c r="U84" i="2"/>
  <c r="V84" i="2" s="1"/>
  <c r="Q87" i="2"/>
  <c r="P88" i="2"/>
  <c r="K85" i="2"/>
  <c r="J86" i="2"/>
  <c r="W84" i="2" l="1"/>
  <c r="X84" i="2" s="1"/>
  <c r="V85" i="2"/>
  <c r="Q88" i="2"/>
  <c r="P89" i="2"/>
  <c r="J87" i="2"/>
  <c r="K86" i="2"/>
  <c r="V86" i="2" l="1"/>
  <c r="W85" i="2"/>
  <c r="X85" i="2" s="1"/>
  <c r="Q89" i="2"/>
  <c r="P90" i="2"/>
  <c r="K87" i="2"/>
  <c r="J88" i="2"/>
  <c r="V87" i="2" l="1"/>
  <c r="W86" i="2"/>
  <c r="X86" i="2" s="1"/>
  <c r="P91" i="2"/>
  <c r="Q90" i="2"/>
  <c r="K88" i="2"/>
  <c r="J89" i="2"/>
  <c r="V88" i="2" l="1"/>
  <c r="W87" i="2"/>
  <c r="X87" i="2" s="1"/>
  <c r="Q91" i="2"/>
  <c r="P92" i="2"/>
  <c r="K89" i="2"/>
  <c r="J90" i="2"/>
  <c r="W88" i="2" l="1"/>
  <c r="X88" i="2" s="1"/>
  <c r="V89" i="2"/>
  <c r="P93" i="2"/>
  <c r="Q92" i="2"/>
  <c r="J91" i="2"/>
  <c r="K90" i="2"/>
  <c r="V90" i="2" l="1"/>
  <c r="W89" i="2"/>
  <c r="X89" i="2" s="1"/>
  <c r="Q93" i="2"/>
  <c r="P94" i="2"/>
  <c r="K91" i="2"/>
  <c r="J92" i="2"/>
  <c r="V91" i="2" l="1"/>
  <c r="W90" i="2"/>
  <c r="X90" i="2" s="1"/>
  <c r="P95" i="2"/>
  <c r="Q94" i="2"/>
  <c r="K92" i="2"/>
  <c r="J93" i="2"/>
  <c r="V92" i="2" l="1"/>
  <c r="W91" i="2"/>
  <c r="X91" i="2" s="1"/>
  <c r="Q95" i="2"/>
  <c r="P96" i="2"/>
  <c r="K93" i="2"/>
  <c r="J94" i="2"/>
  <c r="W92" i="2" l="1"/>
  <c r="X92" i="2" s="1"/>
  <c r="V93" i="2"/>
  <c r="Q96" i="2"/>
  <c r="P97" i="2"/>
  <c r="J95" i="2"/>
  <c r="K94" i="2"/>
  <c r="V94" i="2" l="1"/>
  <c r="W93" i="2"/>
  <c r="X93" i="2" s="1"/>
  <c r="Q97" i="2"/>
  <c r="P98" i="2"/>
  <c r="K95" i="2"/>
  <c r="J96" i="2"/>
  <c r="V95" i="2" l="1"/>
  <c r="W94" i="2"/>
  <c r="X94" i="2" s="1"/>
  <c r="P99" i="2"/>
  <c r="Q98" i="2"/>
  <c r="K96" i="2"/>
  <c r="J97" i="2"/>
  <c r="V96" i="2" l="1"/>
  <c r="W95" i="2"/>
  <c r="X95" i="2" s="1"/>
  <c r="Q99" i="2"/>
  <c r="P100" i="2"/>
  <c r="K97" i="2"/>
  <c r="J98" i="2"/>
  <c r="W96" i="2" l="1"/>
  <c r="X96" i="2" s="1"/>
  <c r="V97" i="2"/>
  <c r="P101" i="2"/>
  <c r="Q100" i="2"/>
  <c r="J99" i="2"/>
  <c r="K98" i="2"/>
  <c r="V98" i="2" l="1"/>
  <c r="W97" i="2"/>
  <c r="X97" i="2" s="1"/>
  <c r="Q101" i="2"/>
  <c r="P102" i="2"/>
  <c r="K99" i="2"/>
  <c r="J100" i="2"/>
  <c r="V99" i="2" l="1"/>
  <c r="W98" i="2"/>
  <c r="X98" i="2" s="1"/>
  <c r="P103" i="2"/>
  <c r="Q102" i="2"/>
  <c r="J101" i="2"/>
  <c r="K100" i="2"/>
  <c r="V100" i="2" l="1"/>
  <c r="W99" i="2"/>
  <c r="X99" i="2" s="1"/>
  <c r="Q103" i="2"/>
  <c r="P104" i="2"/>
  <c r="K101" i="2"/>
  <c r="J102" i="2"/>
  <c r="W100" i="2" l="1"/>
  <c r="X100" i="2" s="1"/>
  <c r="V101" i="2"/>
  <c r="Q104" i="2"/>
  <c r="P105" i="2"/>
  <c r="K102" i="2"/>
  <c r="J103" i="2"/>
  <c r="V102" i="2" l="1"/>
  <c r="W101" i="2"/>
  <c r="X101" i="2" s="1"/>
  <c r="Q105" i="2"/>
  <c r="P106" i="2"/>
  <c r="K103" i="2"/>
  <c r="J104" i="2"/>
  <c r="V103" i="2" l="1"/>
  <c r="W102" i="2"/>
  <c r="X102" i="2" s="1"/>
  <c r="P107" i="2"/>
  <c r="Q106" i="2"/>
  <c r="K104" i="2"/>
  <c r="J105" i="2"/>
  <c r="V104" i="2" l="1"/>
  <c r="W103" i="2"/>
  <c r="X103" i="2" s="1"/>
  <c r="Q107" i="2"/>
  <c r="P108" i="2"/>
  <c r="K105" i="2"/>
  <c r="J106" i="2"/>
  <c r="W104" i="2" l="1"/>
  <c r="X104" i="2" s="1"/>
  <c r="V105" i="2"/>
  <c r="P109" i="2"/>
  <c r="Q108" i="2"/>
  <c r="J107" i="2"/>
  <c r="K106" i="2"/>
  <c r="V106" i="2" l="1"/>
  <c r="W105" i="2"/>
  <c r="X105" i="2" s="1"/>
  <c r="Q109" i="2"/>
  <c r="P110" i="2"/>
  <c r="K107" i="2"/>
  <c r="J108" i="2"/>
  <c r="V107" i="2" l="1"/>
  <c r="W106" i="2"/>
  <c r="X106" i="2" s="1"/>
  <c r="P111" i="2"/>
  <c r="Q110" i="2"/>
  <c r="J109" i="2"/>
  <c r="K108" i="2"/>
  <c r="V108" i="2" l="1"/>
  <c r="W107" i="2"/>
  <c r="X107" i="2" s="1"/>
  <c r="Q111" i="2"/>
  <c r="P112" i="2"/>
  <c r="K109" i="2"/>
  <c r="J110" i="2"/>
  <c r="W108" i="2" l="1"/>
  <c r="X108" i="2" s="1"/>
  <c r="V109" i="2"/>
  <c r="Q112" i="2"/>
  <c r="P113" i="2"/>
  <c r="J111" i="2"/>
  <c r="K110" i="2"/>
  <c r="V110" i="2" l="1"/>
  <c r="W109" i="2"/>
  <c r="X109" i="2" s="1"/>
  <c r="Q113" i="2"/>
  <c r="P114" i="2"/>
  <c r="K111" i="2"/>
  <c r="J112" i="2"/>
  <c r="V111" i="2" l="1"/>
  <c r="W110" i="2"/>
  <c r="X110" i="2" s="1"/>
  <c r="P115" i="2"/>
  <c r="Q114" i="2"/>
  <c r="K112" i="2"/>
  <c r="J113" i="2"/>
  <c r="V112" i="2" l="1"/>
  <c r="W111" i="2"/>
  <c r="X111" i="2" s="1"/>
  <c r="Q115" i="2"/>
  <c r="P116" i="2"/>
  <c r="K113" i="2"/>
  <c r="J114" i="2"/>
  <c r="W112" i="2" l="1"/>
  <c r="X112" i="2" s="1"/>
  <c r="V113" i="2"/>
  <c r="P117" i="2"/>
  <c r="Q116" i="2"/>
  <c r="J115" i="2"/>
  <c r="K114" i="2"/>
  <c r="V114" i="2" l="1"/>
  <c r="W113" i="2"/>
  <c r="X113" i="2" s="1"/>
  <c r="Q117" i="2"/>
  <c r="P118" i="2"/>
  <c r="K115" i="2"/>
  <c r="J116" i="2"/>
  <c r="V115" i="2" l="1"/>
  <c r="W114" i="2"/>
  <c r="X114" i="2" s="1"/>
  <c r="P119" i="2"/>
  <c r="Q118" i="2"/>
  <c r="J117" i="2"/>
  <c r="K116" i="2"/>
  <c r="V116" i="2" l="1"/>
  <c r="W115" i="2"/>
  <c r="X115" i="2" s="1"/>
  <c r="Q119" i="2"/>
  <c r="P120" i="2"/>
  <c r="K117" i="2"/>
  <c r="J118" i="2"/>
  <c r="W116" i="2" l="1"/>
  <c r="X116" i="2" s="1"/>
  <c r="V117" i="2"/>
  <c r="Q120" i="2"/>
  <c r="P121" i="2"/>
  <c r="K118" i="2"/>
  <c r="J119" i="2"/>
  <c r="V118" i="2" l="1"/>
  <c r="W117" i="2"/>
  <c r="X117" i="2" s="1"/>
  <c r="Q121" i="2"/>
  <c r="P122" i="2"/>
  <c r="K119" i="2"/>
  <c r="J120" i="2"/>
  <c r="V119" i="2" l="1"/>
  <c r="W118" i="2"/>
  <c r="X118" i="2" s="1"/>
  <c r="P123" i="2"/>
  <c r="Q122" i="2"/>
  <c r="J121" i="2"/>
  <c r="K120" i="2"/>
  <c r="V120" i="2" l="1"/>
  <c r="W119" i="2"/>
  <c r="X119" i="2" s="1"/>
  <c r="Q123" i="2"/>
  <c r="P124" i="2"/>
  <c r="K121" i="2"/>
  <c r="J122" i="2"/>
  <c r="W120" i="2" l="1"/>
  <c r="X120" i="2" s="1"/>
  <c r="V121" i="2"/>
  <c r="P125" i="2"/>
  <c r="Q124" i="2"/>
  <c r="J123" i="2"/>
  <c r="K122" i="2"/>
  <c r="V122" i="2" l="1"/>
  <c r="W121" i="2"/>
  <c r="X121" i="2" s="1"/>
  <c r="Q125" i="2"/>
  <c r="P126" i="2"/>
  <c r="K123" i="2"/>
  <c r="J124" i="2"/>
  <c r="V123" i="2" l="1"/>
  <c r="W122" i="2"/>
  <c r="X122" i="2" s="1"/>
  <c r="P127" i="2"/>
  <c r="Q126" i="2"/>
  <c r="K124" i="2"/>
  <c r="J125" i="2"/>
  <c r="V124" i="2" l="1"/>
  <c r="W123" i="2"/>
  <c r="X123" i="2" s="1"/>
  <c r="Q127" i="2"/>
  <c r="P128" i="2"/>
  <c r="K125" i="2"/>
  <c r="J126" i="2"/>
  <c r="W124" i="2" l="1"/>
  <c r="X124" i="2" s="1"/>
  <c r="V125" i="2"/>
  <c r="Q128" i="2"/>
  <c r="P129" i="2"/>
  <c r="K126" i="2"/>
  <c r="J127" i="2"/>
  <c r="V126" i="2" l="1"/>
  <c r="W125" i="2"/>
  <c r="X125" i="2" s="1"/>
  <c r="Q129" i="2"/>
  <c r="P130" i="2"/>
  <c r="K127" i="2"/>
  <c r="J128" i="2"/>
  <c r="V127" i="2" l="1"/>
  <c r="W126" i="2"/>
  <c r="X126" i="2" s="1"/>
  <c r="P131" i="2"/>
  <c r="Q130" i="2"/>
  <c r="J129" i="2"/>
  <c r="K128" i="2"/>
  <c r="V128" i="2" l="1"/>
  <c r="W127" i="2"/>
  <c r="X127" i="2" s="1"/>
  <c r="Q131" i="2"/>
  <c r="P132" i="2"/>
  <c r="K129" i="2"/>
  <c r="J130" i="2"/>
  <c r="W128" i="2" l="1"/>
  <c r="X128" i="2" s="1"/>
  <c r="V129" i="2"/>
  <c r="Q132" i="2"/>
  <c r="P133" i="2"/>
  <c r="K130" i="2"/>
  <c r="J131" i="2"/>
  <c r="V130" i="2" l="1"/>
  <c r="W129" i="2"/>
  <c r="X129" i="2" s="1"/>
  <c r="Q133" i="2"/>
  <c r="P134" i="2"/>
  <c r="K131" i="2"/>
  <c r="J132" i="2"/>
  <c r="V131" i="2" l="1"/>
  <c r="W130" i="2"/>
  <c r="X130" i="2" s="1"/>
  <c r="Q134" i="2"/>
  <c r="P135" i="2"/>
  <c r="K132" i="2"/>
  <c r="J133" i="2"/>
  <c r="V132" i="2" l="1"/>
  <c r="W131" i="2"/>
  <c r="X131" i="2" s="1"/>
  <c r="Q135" i="2"/>
  <c r="P136" i="2"/>
  <c r="J134" i="2"/>
  <c r="K133" i="2"/>
  <c r="W132" i="2" l="1"/>
  <c r="X132" i="2" s="1"/>
  <c r="V133" i="2"/>
  <c r="P137" i="2"/>
  <c r="Q136" i="2"/>
  <c r="K134" i="2"/>
  <c r="J135" i="2"/>
  <c r="V134" i="2" l="1"/>
  <c r="W133" i="2"/>
  <c r="X133" i="2" s="1"/>
  <c r="Q137" i="2"/>
  <c r="P138" i="2"/>
  <c r="K135" i="2"/>
  <c r="J136" i="2"/>
  <c r="V135" i="2" l="1"/>
  <c r="W134" i="2"/>
  <c r="X134" i="2" s="1"/>
  <c r="Q138" i="2"/>
  <c r="P139" i="2"/>
  <c r="J137" i="2"/>
  <c r="K136" i="2"/>
  <c r="V136" i="2" l="1"/>
  <c r="W135" i="2"/>
  <c r="X135" i="2" s="1"/>
  <c r="Q139" i="2"/>
  <c r="P140" i="2"/>
  <c r="K137" i="2"/>
  <c r="J138" i="2"/>
  <c r="W136" i="2" l="1"/>
  <c r="X136" i="2" s="1"/>
  <c r="V137" i="2"/>
  <c r="Q140" i="2"/>
  <c r="P141" i="2"/>
  <c r="J139" i="2"/>
  <c r="K138" i="2"/>
  <c r="V138" i="2" l="1"/>
  <c r="W137" i="2"/>
  <c r="X137" i="2" s="1"/>
  <c r="Q141" i="2"/>
  <c r="P142" i="2"/>
  <c r="K139" i="2"/>
  <c r="J140" i="2"/>
  <c r="V139" i="2" l="1"/>
  <c r="W138" i="2"/>
  <c r="X138" i="2" s="1"/>
  <c r="Q142" i="2"/>
  <c r="P143" i="2"/>
  <c r="K140" i="2"/>
  <c r="J141" i="2"/>
  <c r="V140" i="2" l="1"/>
  <c r="W139" i="2"/>
  <c r="X139" i="2" s="1"/>
  <c r="Q143" i="2"/>
  <c r="P144" i="2"/>
  <c r="K141" i="2"/>
  <c r="J142" i="2"/>
  <c r="W140" i="2" l="1"/>
  <c r="X140" i="2" s="1"/>
  <c r="V141" i="2"/>
  <c r="P145" i="2"/>
  <c r="Q144" i="2"/>
  <c r="K142" i="2"/>
  <c r="J143" i="2"/>
  <c r="V142" i="2" l="1"/>
  <c r="W141" i="2"/>
  <c r="X141" i="2" s="1"/>
  <c r="Q145" i="2"/>
  <c r="P146" i="2"/>
  <c r="K143" i="2"/>
  <c r="J144" i="2"/>
  <c r="V143" i="2" l="1"/>
  <c r="W142" i="2"/>
  <c r="X142" i="2" s="1"/>
  <c r="P147" i="2"/>
  <c r="Q146" i="2"/>
  <c r="J145" i="2"/>
  <c r="K144" i="2"/>
  <c r="V144" i="2" l="1"/>
  <c r="W143" i="2"/>
  <c r="X143" i="2" s="1"/>
  <c r="Q147" i="2"/>
  <c r="P148" i="2"/>
  <c r="K145" i="2"/>
  <c r="J146" i="2"/>
  <c r="W144" i="2" l="1"/>
  <c r="X144" i="2" s="1"/>
  <c r="V145" i="2"/>
  <c r="Q148" i="2"/>
  <c r="P149" i="2"/>
  <c r="K146" i="2"/>
  <c r="J147" i="2"/>
  <c r="V146" i="2" l="1"/>
  <c r="W145" i="2"/>
  <c r="X145" i="2" s="1"/>
  <c r="Q149" i="2"/>
  <c r="P150" i="2"/>
  <c r="K147" i="2"/>
  <c r="J148" i="2"/>
  <c r="V147" i="2" l="1"/>
  <c r="W146" i="2"/>
  <c r="X146" i="2" s="1"/>
  <c r="Q150" i="2"/>
  <c r="P151" i="2"/>
  <c r="K148" i="2"/>
  <c r="J149" i="2"/>
  <c r="V148" i="2" l="1"/>
  <c r="W147" i="2"/>
  <c r="X147" i="2" s="1"/>
  <c r="Q151" i="2"/>
  <c r="P152" i="2"/>
  <c r="K149" i="2"/>
  <c r="J150" i="2"/>
  <c r="W148" i="2" l="1"/>
  <c r="X148" i="2" s="1"/>
  <c r="V149" i="2"/>
  <c r="P153" i="2"/>
  <c r="Q152" i="2"/>
  <c r="K150" i="2"/>
  <c r="J151" i="2"/>
  <c r="V150" i="2" l="1"/>
  <c r="W149" i="2"/>
  <c r="X149" i="2" s="1"/>
  <c r="Q153" i="2"/>
  <c r="P154" i="2"/>
  <c r="K151" i="2"/>
  <c r="J152" i="2"/>
  <c r="V151" i="2" l="1"/>
  <c r="W150" i="2"/>
  <c r="X150" i="2" s="1"/>
  <c r="Q154" i="2"/>
  <c r="P155" i="2"/>
  <c r="J153" i="2"/>
  <c r="K152" i="2"/>
  <c r="V152" i="2" l="1"/>
  <c r="W151" i="2"/>
  <c r="X151" i="2" s="1"/>
  <c r="Q155" i="2"/>
  <c r="P156" i="2"/>
  <c r="K153" i="2"/>
  <c r="J154" i="2"/>
  <c r="W152" i="2" l="1"/>
  <c r="X152" i="2" s="1"/>
  <c r="V153" i="2"/>
  <c r="Q156" i="2"/>
  <c r="P157" i="2"/>
  <c r="J155" i="2"/>
  <c r="K154" i="2"/>
  <c r="V154" i="2" l="1"/>
  <c r="W153" i="2"/>
  <c r="X153" i="2" s="1"/>
  <c r="Q157" i="2"/>
  <c r="P158" i="2"/>
  <c r="K155" i="2"/>
  <c r="J156" i="2"/>
  <c r="V155" i="2" l="1"/>
  <c r="W154" i="2"/>
  <c r="X154" i="2" s="1"/>
  <c r="Q158" i="2"/>
  <c r="P159" i="2"/>
  <c r="K156" i="2"/>
  <c r="J157" i="2"/>
  <c r="V156" i="2" l="1"/>
  <c r="W155" i="2"/>
  <c r="X155" i="2" s="1"/>
  <c r="Q159" i="2"/>
  <c r="P160" i="2"/>
  <c r="K157" i="2"/>
  <c r="J158" i="2"/>
  <c r="W156" i="2" l="1"/>
  <c r="X156" i="2" s="1"/>
  <c r="V157" i="2"/>
  <c r="P161" i="2"/>
  <c r="Q160" i="2"/>
  <c r="K158" i="2"/>
  <c r="J159" i="2"/>
  <c r="V158" i="2" l="1"/>
  <c r="W157" i="2"/>
  <c r="X157" i="2" s="1"/>
  <c r="Q161" i="2"/>
  <c r="P162" i="2"/>
  <c r="K159" i="2"/>
  <c r="J160" i="2"/>
  <c r="V159" i="2" l="1"/>
  <c r="W158" i="2"/>
  <c r="X158" i="2" s="1"/>
  <c r="P163" i="2"/>
  <c r="Q162" i="2"/>
  <c r="J161" i="2"/>
  <c r="K160" i="2"/>
  <c r="V160" i="2" l="1"/>
  <c r="W159" i="2"/>
  <c r="X159" i="2" s="1"/>
  <c r="Q163" i="2"/>
  <c r="P164" i="2"/>
  <c r="K161" i="2"/>
  <c r="J162" i="2"/>
  <c r="W160" i="2" l="1"/>
  <c r="X160" i="2" s="1"/>
  <c r="V161" i="2"/>
  <c r="Q164" i="2"/>
  <c r="P165" i="2"/>
  <c r="K162" i="2"/>
  <c r="J163" i="2"/>
  <c r="V162" i="2" l="1"/>
  <c r="W161" i="2"/>
  <c r="X161" i="2" s="1"/>
  <c r="Q165" i="2"/>
  <c r="P166" i="2"/>
  <c r="K163" i="2"/>
  <c r="J164" i="2"/>
  <c r="V163" i="2" l="1"/>
  <c r="W162" i="2"/>
  <c r="X162" i="2" s="1"/>
  <c r="Q166" i="2"/>
  <c r="P167" i="2"/>
  <c r="K164" i="2"/>
  <c r="J165" i="2"/>
  <c r="V164" i="2" l="1"/>
  <c r="W163" i="2"/>
  <c r="X163" i="2" s="1"/>
  <c r="Q167" i="2"/>
  <c r="P168" i="2"/>
  <c r="K165" i="2"/>
  <c r="J166" i="2"/>
  <c r="W164" i="2" l="1"/>
  <c r="X164" i="2" s="1"/>
  <c r="V165" i="2"/>
  <c r="P169" i="2"/>
  <c r="Q168" i="2"/>
  <c r="K166" i="2"/>
  <c r="J167" i="2"/>
  <c r="V166" i="2" l="1"/>
  <c r="W165" i="2"/>
  <c r="X165" i="2" s="1"/>
  <c r="Q169" i="2"/>
  <c r="P170" i="2"/>
  <c r="K167" i="2"/>
  <c r="J168" i="2"/>
  <c r="V167" i="2" l="1"/>
  <c r="W166" i="2"/>
  <c r="X166" i="2" s="1"/>
  <c r="Q170" i="2"/>
  <c r="P171" i="2"/>
  <c r="J169" i="2"/>
  <c r="K168" i="2"/>
  <c r="V168" i="2" l="1"/>
  <c r="W167" i="2"/>
  <c r="X167" i="2" s="1"/>
  <c r="Q171" i="2"/>
  <c r="P172" i="2"/>
  <c r="K169" i="2"/>
  <c r="J170" i="2"/>
  <c r="W168" i="2" l="1"/>
  <c r="X168" i="2" s="1"/>
  <c r="V169" i="2"/>
  <c r="Q172" i="2"/>
  <c r="P173" i="2"/>
  <c r="J171" i="2"/>
  <c r="K170" i="2"/>
  <c r="V170" i="2" l="1"/>
  <c r="W169" i="2"/>
  <c r="X169" i="2" s="1"/>
  <c r="Q173" i="2"/>
  <c r="P174" i="2"/>
  <c r="K171" i="2"/>
  <c r="J172" i="2"/>
  <c r="V171" i="2" l="1"/>
  <c r="W170" i="2"/>
  <c r="X170" i="2" s="1"/>
  <c r="Q174" i="2"/>
  <c r="P175" i="2"/>
  <c r="K172" i="2"/>
  <c r="J173" i="2"/>
  <c r="V172" i="2" l="1"/>
  <c r="W171" i="2"/>
  <c r="X171" i="2" s="1"/>
  <c r="Q175" i="2"/>
  <c r="P176" i="2"/>
  <c r="K173" i="2"/>
  <c r="J174" i="2"/>
  <c r="W172" i="2" l="1"/>
  <c r="X172" i="2" s="1"/>
  <c r="V173" i="2"/>
  <c r="P177" i="2"/>
  <c r="Q176" i="2"/>
  <c r="K174" i="2"/>
  <c r="J175" i="2"/>
  <c r="V174" i="2" l="1"/>
  <c r="W173" i="2"/>
  <c r="X173" i="2" s="1"/>
  <c r="Q177" i="2"/>
  <c r="P178" i="2"/>
  <c r="K175" i="2"/>
  <c r="J176" i="2"/>
  <c r="V175" i="2" l="1"/>
  <c r="W174" i="2"/>
  <c r="X174" i="2" s="1"/>
  <c r="P179" i="2"/>
  <c r="Q178" i="2"/>
  <c r="J177" i="2"/>
  <c r="K176" i="2"/>
  <c r="V176" i="2" l="1"/>
  <c r="W175" i="2"/>
  <c r="X175" i="2" s="1"/>
  <c r="Q179" i="2"/>
  <c r="P180" i="2"/>
  <c r="K177" i="2"/>
  <c r="J178" i="2"/>
  <c r="W176" i="2" l="1"/>
  <c r="X176" i="2" s="1"/>
  <c r="V177" i="2"/>
  <c r="Q180" i="2"/>
  <c r="P181" i="2"/>
  <c r="J179" i="2"/>
  <c r="K178" i="2"/>
  <c r="V178" i="2" l="1"/>
  <c r="W177" i="2"/>
  <c r="X177" i="2" s="1"/>
  <c r="Q181" i="2"/>
  <c r="P182" i="2"/>
  <c r="K179" i="2"/>
  <c r="J180" i="2"/>
  <c r="V179" i="2" l="1"/>
  <c r="W178" i="2"/>
  <c r="X178" i="2" s="1"/>
  <c r="Q182" i="2"/>
  <c r="P183" i="2"/>
  <c r="K180" i="2"/>
  <c r="J181" i="2"/>
  <c r="V180" i="2" l="1"/>
  <c r="W179" i="2"/>
  <c r="X179" i="2" s="1"/>
  <c r="Q183" i="2"/>
  <c r="P184" i="2"/>
  <c r="K181" i="2"/>
  <c r="J182" i="2"/>
  <c r="W180" i="2" l="1"/>
  <c r="X180" i="2" s="1"/>
  <c r="V181" i="2"/>
  <c r="P185" i="2"/>
  <c r="Q184" i="2"/>
  <c r="J183" i="2"/>
  <c r="K182" i="2"/>
  <c r="V182" i="2" l="1"/>
  <c r="W181" i="2"/>
  <c r="X181" i="2" s="1"/>
  <c r="Q185" i="2"/>
  <c r="P186" i="2"/>
  <c r="K183" i="2"/>
  <c r="J184" i="2"/>
  <c r="V183" i="2" l="1"/>
  <c r="W182" i="2"/>
  <c r="X182" i="2" s="1"/>
  <c r="Q186" i="2"/>
  <c r="P187" i="2"/>
  <c r="J185" i="2"/>
  <c r="K184" i="2"/>
  <c r="V184" i="2" l="1"/>
  <c r="W183" i="2"/>
  <c r="X183" i="2" s="1"/>
  <c r="Q187" i="2"/>
  <c r="P188" i="2"/>
  <c r="K185" i="2"/>
  <c r="J186" i="2"/>
  <c r="W184" i="2" l="1"/>
  <c r="X184" i="2" s="1"/>
  <c r="V185" i="2"/>
  <c r="Q188" i="2"/>
  <c r="P189" i="2"/>
  <c r="J187" i="2"/>
  <c r="K186" i="2"/>
  <c r="V186" i="2" l="1"/>
  <c r="W185" i="2"/>
  <c r="X185" i="2" s="1"/>
  <c r="Q189" i="2"/>
  <c r="P190" i="2"/>
  <c r="K187" i="2"/>
  <c r="J188" i="2"/>
  <c r="V187" i="2" l="1"/>
  <c r="W186" i="2"/>
  <c r="X186" i="2" s="1"/>
  <c r="Q190" i="2"/>
  <c r="P191" i="2"/>
  <c r="J189" i="2"/>
  <c r="K188" i="2"/>
  <c r="V188" i="2" l="1"/>
  <c r="W187" i="2"/>
  <c r="X187" i="2" s="1"/>
  <c r="Q191" i="2"/>
  <c r="P192" i="2"/>
  <c r="K189" i="2"/>
  <c r="J190" i="2"/>
  <c r="W188" i="2" l="1"/>
  <c r="X188" i="2" s="1"/>
  <c r="V189" i="2"/>
  <c r="P193" i="2"/>
  <c r="Q192" i="2"/>
  <c r="J191" i="2"/>
  <c r="K190" i="2"/>
  <c r="V190" i="2" l="1"/>
  <c r="W189" i="2"/>
  <c r="X189" i="2" s="1"/>
  <c r="Q193" i="2"/>
  <c r="P194" i="2"/>
  <c r="J192" i="2"/>
  <c r="K191" i="2"/>
  <c r="V191" i="2" l="1"/>
  <c r="W190" i="2"/>
  <c r="X190" i="2" s="1"/>
  <c r="Q194" i="2"/>
  <c r="P195" i="2"/>
  <c r="J193" i="2"/>
  <c r="K192" i="2"/>
  <c r="V192" i="2" l="1"/>
  <c r="W191" i="2"/>
  <c r="X191" i="2" s="1"/>
  <c r="Q195" i="2"/>
  <c r="P196" i="2"/>
  <c r="J194" i="2"/>
  <c r="K193" i="2"/>
  <c r="V193" i="2" l="1"/>
  <c r="W192" i="2"/>
  <c r="X192" i="2" s="1"/>
  <c r="Q196" i="2"/>
  <c r="P197" i="2"/>
  <c r="K194" i="2"/>
  <c r="J195" i="2"/>
  <c r="W193" i="2" l="1"/>
  <c r="X193" i="2" s="1"/>
  <c r="V194" i="2"/>
  <c r="Q197" i="2"/>
  <c r="P198" i="2"/>
  <c r="K195" i="2"/>
  <c r="J196" i="2"/>
  <c r="V195" i="2" l="1"/>
  <c r="W194" i="2"/>
  <c r="X194" i="2" s="1"/>
  <c r="Q198" i="2"/>
  <c r="P199" i="2"/>
  <c r="J197" i="2"/>
  <c r="K196" i="2"/>
  <c r="W195" i="2" l="1"/>
  <c r="X195" i="2" s="1"/>
  <c r="V196" i="2"/>
  <c r="Q199" i="2"/>
  <c r="P200" i="2"/>
  <c r="K197" i="2"/>
  <c r="J198" i="2"/>
  <c r="V197" i="2" l="1"/>
  <c r="W196" i="2"/>
  <c r="X196" i="2" s="1"/>
  <c r="P201" i="2"/>
  <c r="Q200" i="2"/>
  <c r="K198" i="2"/>
  <c r="J199" i="2"/>
  <c r="V198" i="2" l="1"/>
  <c r="W197" i="2"/>
  <c r="X197" i="2" s="1"/>
  <c r="Q201" i="2"/>
  <c r="P202" i="2"/>
  <c r="K199" i="2"/>
  <c r="J200" i="2"/>
  <c r="V199" i="2" l="1"/>
  <c r="W198" i="2"/>
  <c r="X198" i="2" s="1"/>
  <c r="Q202" i="2"/>
  <c r="P203" i="2"/>
  <c r="K200" i="2"/>
  <c r="J201" i="2"/>
  <c r="V200" i="2" l="1"/>
  <c r="W199" i="2"/>
  <c r="X199" i="2" s="1"/>
  <c r="Q203" i="2"/>
  <c r="P204" i="2"/>
  <c r="K201" i="2"/>
  <c r="J202" i="2"/>
  <c r="V201" i="2" l="1"/>
  <c r="W200" i="2"/>
  <c r="X200" i="2" s="1"/>
  <c r="Q204" i="2"/>
  <c r="P205" i="2"/>
  <c r="K202" i="2"/>
  <c r="J203" i="2"/>
  <c r="W201" i="2" l="1"/>
  <c r="X201" i="2" s="1"/>
  <c r="V202" i="2"/>
  <c r="Q205" i="2"/>
  <c r="P206" i="2"/>
  <c r="K203" i="2"/>
  <c r="J204" i="2"/>
  <c r="V203" i="2" l="1"/>
  <c r="W202" i="2"/>
  <c r="X202" i="2" s="1"/>
  <c r="Q206" i="2"/>
  <c r="P207" i="2"/>
  <c r="K204" i="2"/>
  <c r="J205" i="2"/>
  <c r="W203" i="2" l="1"/>
  <c r="X203" i="2" s="1"/>
  <c r="V204" i="2"/>
  <c r="Q207" i="2"/>
  <c r="P208" i="2"/>
  <c r="K205" i="2"/>
  <c r="J206" i="2"/>
  <c r="V205" i="2" l="1"/>
  <c r="W204" i="2"/>
  <c r="X204" i="2" s="1"/>
  <c r="P209" i="2"/>
  <c r="Q208" i="2"/>
  <c r="K206" i="2"/>
  <c r="J207" i="2"/>
  <c r="V206" i="2" l="1"/>
  <c r="W205" i="2"/>
  <c r="X205" i="2" s="1"/>
  <c r="Q209" i="2"/>
  <c r="P210" i="2"/>
  <c r="K207" i="2"/>
  <c r="J208" i="2"/>
  <c r="W206" i="2" l="1"/>
  <c r="X206" i="2" s="1"/>
  <c r="V207" i="2"/>
  <c r="Q210" i="2"/>
  <c r="P211" i="2"/>
  <c r="K208" i="2"/>
  <c r="J209" i="2"/>
  <c r="V208" i="2" l="1"/>
  <c r="W207" i="2"/>
  <c r="X207" i="2" s="1"/>
  <c r="Q211" i="2"/>
  <c r="P212" i="2"/>
  <c r="K209" i="2"/>
  <c r="J210" i="2"/>
  <c r="V209" i="2" l="1"/>
  <c r="W208" i="2"/>
  <c r="X208" i="2" s="1"/>
  <c r="Q212" i="2"/>
  <c r="P213" i="2"/>
  <c r="K210" i="2"/>
  <c r="J211" i="2"/>
  <c r="V210" i="2" l="1"/>
  <c r="W209" i="2"/>
  <c r="X209" i="2" s="1"/>
  <c r="Q213" i="2"/>
  <c r="P214" i="2"/>
  <c r="J212" i="2"/>
  <c r="K211" i="2"/>
  <c r="W210" i="2" l="1"/>
  <c r="X210" i="2" s="1"/>
  <c r="V211" i="2"/>
  <c r="Q214" i="2"/>
  <c r="P215" i="2"/>
  <c r="K212" i="2"/>
  <c r="J213" i="2"/>
  <c r="V212" i="2" l="1"/>
  <c r="W211" i="2"/>
  <c r="X211" i="2" s="1"/>
  <c r="Q215" i="2"/>
  <c r="P216" i="2"/>
  <c r="K213" i="2"/>
  <c r="J214" i="2"/>
  <c r="V213" i="2" l="1"/>
  <c r="W212" i="2"/>
  <c r="X212" i="2" s="1"/>
  <c r="P217" i="2"/>
  <c r="Q216" i="2"/>
  <c r="K214" i="2"/>
  <c r="J215" i="2"/>
  <c r="V214" i="2" l="1"/>
  <c r="W213" i="2"/>
  <c r="X213" i="2" s="1"/>
  <c r="Q217" i="2"/>
  <c r="P218" i="2"/>
  <c r="K215" i="2"/>
  <c r="J216" i="2"/>
  <c r="W214" i="2" l="1"/>
  <c r="X214" i="2" s="1"/>
  <c r="V215" i="2"/>
  <c r="Q218" i="2"/>
  <c r="P219" i="2"/>
  <c r="K216" i="2"/>
  <c r="J217" i="2"/>
  <c r="V216" i="2" l="1"/>
  <c r="W215" i="2"/>
  <c r="X215" i="2" s="1"/>
  <c r="Q219" i="2"/>
  <c r="P220" i="2"/>
  <c r="K217" i="2"/>
  <c r="J218" i="2"/>
  <c r="V217" i="2" l="1"/>
  <c r="W216" i="2"/>
  <c r="X216" i="2" s="1"/>
  <c r="Q220" i="2"/>
  <c r="P221" i="2"/>
  <c r="K218" i="2"/>
  <c r="J219" i="2"/>
  <c r="V218" i="2" l="1"/>
  <c r="W217" i="2"/>
  <c r="X217" i="2" s="1"/>
  <c r="Q221" i="2"/>
  <c r="P222" i="2"/>
  <c r="K219" i="2"/>
  <c r="J220" i="2"/>
  <c r="W218" i="2" l="1"/>
  <c r="X218" i="2" s="1"/>
  <c r="V219" i="2"/>
  <c r="Q222" i="2"/>
  <c r="P223" i="2"/>
  <c r="K220" i="2"/>
  <c r="J221" i="2"/>
  <c r="V220" i="2" l="1"/>
  <c r="W219" i="2"/>
  <c r="X219" i="2" s="1"/>
  <c r="Q223" i="2"/>
  <c r="P224" i="2"/>
  <c r="K221" i="2"/>
  <c r="J222" i="2"/>
  <c r="V221" i="2" l="1"/>
  <c r="W220" i="2"/>
  <c r="X220" i="2" s="1"/>
  <c r="P225" i="2"/>
  <c r="Q224" i="2"/>
  <c r="K222" i="2"/>
  <c r="J223" i="2"/>
  <c r="V222" i="2" l="1"/>
  <c r="W221" i="2"/>
  <c r="X221" i="2" s="1"/>
  <c r="Q225" i="2"/>
  <c r="P226" i="2"/>
  <c r="K223" i="2"/>
  <c r="J224" i="2"/>
  <c r="W222" i="2" l="1"/>
  <c r="X222" i="2" s="1"/>
  <c r="V223" i="2"/>
  <c r="Q226" i="2"/>
  <c r="P227" i="2"/>
  <c r="K224" i="2"/>
  <c r="J225" i="2"/>
  <c r="V224" i="2" l="1"/>
  <c r="W223" i="2"/>
  <c r="X223" i="2" s="1"/>
  <c r="Q227" i="2"/>
  <c r="P228" i="2"/>
  <c r="K225" i="2"/>
  <c r="J226" i="2"/>
  <c r="V225" i="2" l="1"/>
  <c r="W224" i="2"/>
  <c r="X224" i="2" s="1"/>
  <c r="Q228" i="2"/>
  <c r="P229" i="2"/>
  <c r="K226" i="2"/>
  <c r="J227" i="2"/>
  <c r="V226" i="2" l="1"/>
  <c r="W225" i="2"/>
  <c r="X225" i="2" s="1"/>
  <c r="Q229" i="2"/>
  <c r="P230" i="2"/>
  <c r="K227" i="2"/>
  <c r="J228" i="2"/>
  <c r="W226" i="2" l="1"/>
  <c r="X226" i="2" s="1"/>
  <c r="V227" i="2"/>
  <c r="Q230" i="2"/>
  <c r="P231" i="2"/>
  <c r="K228" i="2"/>
  <c r="J229" i="2"/>
  <c r="V228" i="2" l="1"/>
  <c r="W227" i="2"/>
  <c r="X227" i="2" s="1"/>
  <c r="Q231" i="2"/>
  <c r="P232" i="2"/>
  <c r="K229" i="2"/>
  <c r="J230" i="2"/>
  <c r="V229" i="2" l="1"/>
  <c r="W228" i="2"/>
  <c r="X228" i="2" s="1"/>
  <c r="P233" i="2"/>
  <c r="Q232" i="2"/>
  <c r="K230" i="2"/>
  <c r="J231" i="2"/>
  <c r="V230" i="2" l="1"/>
  <c r="W229" i="2"/>
  <c r="X229" i="2" s="1"/>
  <c r="Q233" i="2"/>
  <c r="P234" i="2"/>
  <c r="K231" i="2"/>
  <c r="J232" i="2"/>
  <c r="V231" i="2" l="1"/>
  <c r="W230" i="2"/>
  <c r="X230" i="2" s="1"/>
  <c r="Q234" i="2"/>
  <c r="P235" i="2"/>
  <c r="K232" i="2"/>
  <c r="J233" i="2"/>
  <c r="V232" i="2" l="1"/>
  <c r="W231" i="2"/>
  <c r="X231" i="2" s="1"/>
  <c r="Q235" i="2"/>
  <c r="P236" i="2"/>
  <c r="K233" i="2"/>
  <c r="J234" i="2"/>
  <c r="V233" i="2" l="1"/>
  <c r="W232" i="2"/>
  <c r="X232" i="2" s="1"/>
  <c r="Q236" i="2"/>
  <c r="P237" i="2"/>
  <c r="K234" i="2"/>
  <c r="J235" i="2"/>
  <c r="V234" i="2" l="1"/>
  <c r="W233" i="2"/>
  <c r="X233" i="2" s="1"/>
  <c r="Q237" i="2"/>
  <c r="P238" i="2"/>
  <c r="K235" i="2"/>
  <c r="J236" i="2"/>
  <c r="V235" i="2" l="1"/>
  <c r="W234" i="2"/>
  <c r="X234" i="2" s="1"/>
  <c r="Q238" i="2"/>
  <c r="P239" i="2"/>
  <c r="K236" i="2"/>
  <c r="J237" i="2"/>
  <c r="V236" i="2" l="1"/>
  <c r="W235" i="2"/>
  <c r="X235" i="2" s="1"/>
  <c r="Q239" i="2"/>
  <c r="P240" i="2"/>
  <c r="K237" i="2"/>
  <c r="J238" i="2"/>
  <c r="V237" i="2" l="1"/>
  <c r="W236" i="2"/>
  <c r="X236" i="2" s="1"/>
  <c r="Q240" i="2"/>
  <c r="P241" i="2"/>
  <c r="K238" i="2"/>
  <c r="J239" i="2"/>
  <c r="V238" i="2" l="1"/>
  <c r="W237" i="2"/>
  <c r="X237" i="2" s="1"/>
  <c r="Q241" i="2"/>
  <c r="P242" i="2"/>
  <c r="K239" i="2"/>
  <c r="J240" i="2"/>
  <c r="V239" i="2" l="1"/>
  <c r="W238" i="2"/>
  <c r="X238" i="2" s="1"/>
  <c r="Q242" i="2"/>
  <c r="P243" i="2"/>
  <c r="K240" i="2"/>
  <c r="J241" i="2"/>
  <c r="V240" i="2" l="1"/>
  <c r="W239" i="2"/>
  <c r="X239" i="2" s="1"/>
  <c r="Q243" i="2"/>
  <c r="P244" i="2"/>
  <c r="K241" i="2"/>
  <c r="J242" i="2"/>
  <c r="V241" i="2" l="1"/>
  <c r="W240" i="2"/>
  <c r="X240" i="2" s="1"/>
  <c r="Q244" i="2"/>
  <c r="P245" i="2"/>
  <c r="K242" i="2"/>
  <c r="J243" i="2"/>
  <c r="V242" i="2" l="1"/>
  <c r="W241" i="2"/>
  <c r="X241" i="2" s="1"/>
  <c r="Q245" i="2"/>
  <c r="P246" i="2"/>
  <c r="K243" i="2"/>
  <c r="J244" i="2"/>
  <c r="V243" i="2" l="1"/>
  <c r="W242" i="2"/>
  <c r="X242" i="2" s="1"/>
  <c r="Q246" i="2"/>
  <c r="P247" i="2"/>
  <c r="J245" i="2"/>
  <c r="K244" i="2"/>
  <c r="V244" i="2" l="1"/>
  <c r="W243" i="2"/>
  <c r="X243" i="2" s="1"/>
  <c r="Q247" i="2"/>
  <c r="P248" i="2"/>
  <c r="K245" i="2"/>
  <c r="J246" i="2"/>
  <c r="V245" i="2" l="1"/>
  <c r="W244" i="2"/>
  <c r="X244" i="2" s="1"/>
  <c r="Q248" i="2"/>
  <c r="P249" i="2"/>
  <c r="K246" i="2"/>
  <c r="J247" i="2"/>
  <c r="V246" i="2" l="1"/>
  <c r="W245" i="2"/>
  <c r="X245" i="2" s="1"/>
  <c r="Q249" i="2"/>
  <c r="P250" i="2"/>
  <c r="K247" i="2"/>
  <c r="J248" i="2"/>
  <c r="V247" i="2" l="1"/>
  <c r="W246" i="2"/>
  <c r="X246" i="2" s="1"/>
  <c r="Q250" i="2"/>
  <c r="P251" i="2"/>
  <c r="K248" i="2"/>
  <c r="J249" i="2"/>
  <c r="V248" i="2" l="1"/>
  <c r="W247" i="2"/>
  <c r="X247" i="2" s="1"/>
  <c r="Q251" i="2"/>
  <c r="P252" i="2"/>
  <c r="K249" i="2"/>
  <c r="J250" i="2"/>
  <c r="V249" i="2" l="1"/>
  <c r="W248" i="2"/>
  <c r="X248" i="2" s="1"/>
  <c r="Q252" i="2"/>
  <c r="P253" i="2"/>
  <c r="K250" i="2"/>
  <c r="J251" i="2"/>
  <c r="V250" i="2" l="1"/>
  <c r="W249" i="2"/>
  <c r="X249" i="2" s="1"/>
  <c r="Q253" i="2"/>
  <c r="P254" i="2"/>
  <c r="K251" i="2"/>
  <c r="J252" i="2"/>
  <c r="V251" i="2" l="1"/>
  <c r="W250" i="2"/>
  <c r="X250" i="2" s="1"/>
  <c r="Q254" i="2"/>
  <c r="P255" i="2"/>
  <c r="J253" i="2"/>
  <c r="K252" i="2"/>
  <c r="V252" i="2" l="1"/>
  <c r="W251" i="2"/>
  <c r="X251" i="2" s="1"/>
  <c r="Q255" i="2"/>
  <c r="P256" i="2"/>
  <c r="K253" i="2"/>
  <c r="J254" i="2"/>
  <c r="V253" i="2" l="1"/>
  <c r="W252" i="2"/>
  <c r="X252" i="2" s="1"/>
  <c r="Q256" i="2"/>
  <c r="P257" i="2"/>
  <c r="K254" i="2"/>
  <c r="J255" i="2"/>
  <c r="V254" i="2" l="1"/>
  <c r="W253" i="2"/>
  <c r="X253" i="2" s="1"/>
  <c r="Q257" i="2"/>
  <c r="P258" i="2"/>
  <c r="K255" i="2"/>
  <c r="J256" i="2"/>
  <c r="V255" i="2" l="1"/>
  <c r="W254" i="2"/>
  <c r="X254" i="2" s="1"/>
  <c r="Q258" i="2"/>
  <c r="P259" i="2"/>
  <c r="K256" i="2"/>
  <c r="J257" i="2"/>
  <c r="V256" i="2" l="1"/>
  <c r="W255" i="2"/>
  <c r="X255" i="2" s="1"/>
  <c r="Q259" i="2"/>
  <c r="P260" i="2"/>
  <c r="K257" i="2"/>
  <c r="J258" i="2"/>
  <c r="V257" i="2" l="1"/>
  <c r="W256" i="2"/>
  <c r="X256" i="2" s="1"/>
  <c r="Q260" i="2"/>
  <c r="P261" i="2"/>
  <c r="K258" i="2"/>
  <c r="J259" i="2"/>
  <c r="W257" i="2" l="1"/>
  <c r="X257" i="2" s="1"/>
  <c r="V258" i="2"/>
  <c r="Q261" i="2"/>
  <c r="P262" i="2"/>
  <c r="K259" i="2"/>
  <c r="J260" i="2"/>
  <c r="V259" i="2" l="1"/>
  <c r="W258" i="2"/>
  <c r="X258" i="2" s="1"/>
  <c r="Q262" i="2"/>
  <c r="P263" i="2"/>
  <c r="J261" i="2"/>
  <c r="K260" i="2"/>
  <c r="V260" i="2" l="1"/>
  <c r="W259" i="2"/>
  <c r="X259" i="2" s="1"/>
  <c r="Q263" i="2"/>
  <c r="P264" i="2"/>
  <c r="K261" i="2"/>
  <c r="J262" i="2"/>
  <c r="V261" i="2" l="1"/>
  <c r="W260" i="2"/>
  <c r="X260" i="2" s="1"/>
  <c r="Q264" i="2"/>
  <c r="P265" i="2"/>
  <c r="K262" i="2"/>
  <c r="J263" i="2"/>
  <c r="V262" i="2" l="1"/>
  <c r="W261" i="2"/>
  <c r="X261" i="2" s="1"/>
  <c r="Q265" i="2"/>
  <c r="P266" i="2"/>
  <c r="K263" i="2"/>
  <c r="J264" i="2"/>
  <c r="V263" i="2" l="1"/>
  <c r="W262" i="2"/>
  <c r="X262" i="2" s="1"/>
  <c r="Q266" i="2"/>
  <c r="P267" i="2"/>
  <c r="K264" i="2"/>
  <c r="J265" i="2"/>
  <c r="V264" i="2" l="1"/>
  <c r="W263" i="2"/>
  <c r="X263" i="2" s="1"/>
  <c r="Q267" i="2"/>
  <c r="P268" i="2"/>
  <c r="K265" i="2"/>
  <c r="J266" i="2"/>
  <c r="V265" i="2" l="1"/>
  <c r="W264" i="2"/>
  <c r="X264" i="2" s="1"/>
  <c r="Q268" i="2"/>
  <c r="P269" i="2"/>
  <c r="K266" i="2"/>
  <c r="J267" i="2"/>
  <c r="V266" i="2" l="1"/>
  <c r="W265" i="2"/>
  <c r="X265" i="2" s="1"/>
  <c r="Q269" i="2"/>
  <c r="P270" i="2"/>
  <c r="K267" i="2"/>
  <c r="J268" i="2"/>
  <c r="V267" i="2" l="1"/>
  <c r="W266" i="2"/>
  <c r="X266" i="2" s="1"/>
  <c r="Q270" i="2"/>
  <c r="P271" i="2"/>
  <c r="J269" i="2"/>
  <c r="K268" i="2"/>
  <c r="V268" i="2" l="1"/>
  <c r="W267" i="2"/>
  <c r="X267" i="2" s="1"/>
  <c r="Q271" i="2"/>
  <c r="P272" i="2"/>
  <c r="K269" i="2"/>
  <c r="J270" i="2"/>
  <c r="V269" i="2" l="1"/>
  <c r="W268" i="2"/>
  <c r="X268" i="2" s="1"/>
  <c r="Q272" i="2"/>
  <c r="P273" i="2"/>
  <c r="K270" i="2"/>
  <c r="J271" i="2"/>
  <c r="V270" i="2" l="1"/>
  <c r="W269" i="2"/>
  <c r="X269" i="2" s="1"/>
  <c r="Q273" i="2"/>
  <c r="P274" i="2"/>
  <c r="K271" i="2"/>
  <c r="J272" i="2"/>
  <c r="V271" i="2" l="1"/>
  <c r="W270" i="2"/>
  <c r="X270" i="2" s="1"/>
  <c r="Q274" i="2"/>
  <c r="P275" i="2"/>
  <c r="K272" i="2"/>
  <c r="J273" i="2"/>
  <c r="V272" i="2" l="1"/>
  <c r="W271" i="2"/>
  <c r="X271" i="2" s="1"/>
  <c r="Q275" i="2"/>
  <c r="P276" i="2"/>
  <c r="K273" i="2"/>
  <c r="J274" i="2"/>
  <c r="V273" i="2" l="1"/>
  <c r="W272" i="2"/>
  <c r="X272" i="2" s="1"/>
  <c r="Q276" i="2"/>
  <c r="P277" i="2"/>
  <c r="K274" i="2"/>
  <c r="J275" i="2"/>
  <c r="V274" i="2" l="1"/>
  <c r="W273" i="2"/>
  <c r="X273" i="2" s="1"/>
  <c r="Q277" i="2"/>
  <c r="P278" i="2"/>
  <c r="K275" i="2"/>
  <c r="J276" i="2"/>
  <c r="V275" i="2" l="1"/>
  <c r="W274" i="2"/>
  <c r="X274" i="2" s="1"/>
  <c r="Q278" i="2"/>
  <c r="P279" i="2"/>
  <c r="J277" i="2"/>
  <c r="K276" i="2"/>
  <c r="V276" i="2" l="1"/>
  <c r="W275" i="2"/>
  <c r="X275" i="2" s="1"/>
  <c r="Q279" i="2"/>
  <c r="P280" i="2"/>
  <c r="K277" i="2"/>
  <c r="J278" i="2"/>
  <c r="V277" i="2" l="1"/>
  <c r="W276" i="2"/>
  <c r="X276" i="2" s="1"/>
  <c r="Q280" i="2"/>
  <c r="P281" i="2"/>
  <c r="K278" i="2"/>
  <c r="J279" i="2"/>
  <c r="V278" i="2" l="1"/>
  <c r="W277" i="2"/>
  <c r="X277" i="2" s="1"/>
  <c r="Q281" i="2"/>
  <c r="P282" i="2"/>
  <c r="K279" i="2"/>
  <c r="J280" i="2"/>
  <c r="V279" i="2" l="1"/>
  <c r="W278" i="2"/>
  <c r="X278" i="2" s="1"/>
  <c r="Q282" i="2"/>
  <c r="P283" i="2"/>
  <c r="K280" i="2"/>
  <c r="J281" i="2"/>
  <c r="V280" i="2" l="1"/>
  <c r="W279" i="2"/>
  <c r="X279" i="2" s="1"/>
  <c r="Q283" i="2"/>
  <c r="P284" i="2"/>
  <c r="K281" i="2"/>
  <c r="J282" i="2"/>
  <c r="W280" i="2" l="1"/>
  <c r="X280" i="2" s="1"/>
  <c r="V281" i="2"/>
  <c r="Q284" i="2"/>
  <c r="P285" i="2"/>
  <c r="K282" i="2"/>
  <c r="J283" i="2"/>
  <c r="V282" i="2" l="1"/>
  <c r="W281" i="2"/>
  <c r="X281" i="2" s="1"/>
  <c r="Q285" i="2"/>
  <c r="P286" i="2"/>
  <c r="K283" i="2"/>
  <c r="J284" i="2"/>
  <c r="V283" i="2" l="1"/>
  <c r="W282" i="2"/>
  <c r="X282" i="2" s="1"/>
  <c r="Q286" i="2"/>
  <c r="P287" i="2"/>
  <c r="J285" i="2"/>
  <c r="K284" i="2"/>
  <c r="V284" i="2" l="1"/>
  <c r="W283" i="2"/>
  <c r="X283" i="2" s="1"/>
  <c r="Q287" i="2"/>
  <c r="P288" i="2"/>
  <c r="K285" i="2"/>
  <c r="J286" i="2"/>
  <c r="V285" i="2" l="1"/>
  <c r="W284" i="2"/>
  <c r="X284" i="2" s="1"/>
  <c r="Q288" i="2"/>
  <c r="P289" i="2"/>
  <c r="K286" i="2"/>
  <c r="J287" i="2"/>
  <c r="V286" i="2" l="1"/>
  <c r="W285" i="2"/>
  <c r="X285" i="2" s="1"/>
  <c r="Q289" i="2"/>
  <c r="P290" i="2"/>
  <c r="K287" i="2"/>
  <c r="J288" i="2"/>
  <c r="V287" i="2" l="1"/>
  <c r="W286" i="2"/>
  <c r="X286" i="2" s="1"/>
  <c r="Q290" i="2"/>
  <c r="P291" i="2"/>
  <c r="K288" i="2"/>
  <c r="J289" i="2"/>
  <c r="V288" i="2" l="1"/>
  <c r="W287" i="2"/>
  <c r="X287" i="2" s="1"/>
  <c r="Q291" i="2"/>
  <c r="P292" i="2"/>
  <c r="K289" i="2"/>
  <c r="J290" i="2"/>
  <c r="W288" i="2" l="1"/>
  <c r="X288" i="2" s="1"/>
  <c r="V289" i="2"/>
  <c r="Q292" i="2"/>
  <c r="P293" i="2"/>
  <c r="O294" i="2" s="1"/>
  <c r="K290" i="2"/>
  <c r="J291" i="2"/>
  <c r="V290" i="2" l="1"/>
  <c r="W289" i="2"/>
  <c r="X289" i="2" s="1"/>
  <c r="Q293" i="2"/>
  <c r="P294" i="2"/>
  <c r="K291" i="2"/>
  <c r="J292" i="2"/>
  <c r="V291" i="2" l="1"/>
  <c r="W290" i="2"/>
  <c r="X290" i="2" s="1"/>
  <c r="Q294" i="2"/>
  <c r="P295" i="2"/>
  <c r="J293" i="2"/>
  <c r="I294" i="2" s="1"/>
  <c r="K292" i="2"/>
  <c r="V292" i="2" l="1"/>
  <c r="W291" i="2"/>
  <c r="X291" i="2" s="1"/>
  <c r="Q295" i="2"/>
  <c r="P296" i="2"/>
  <c r="K293" i="2"/>
  <c r="J294" i="2"/>
  <c r="V293" i="2" l="1"/>
  <c r="W292" i="2"/>
  <c r="X292" i="2" s="1"/>
  <c r="Q296" i="2"/>
  <c r="P297" i="2"/>
  <c r="K294" i="2"/>
  <c r="J295" i="2"/>
  <c r="W293" i="2" l="1"/>
  <c r="X293" i="2" s="1"/>
  <c r="U294" i="2"/>
  <c r="V294" i="2" s="1"/>
  <c r="Q297" i="2"/>
  <c r="P298" i="2"/>
  <c r="K295" i="2"/>
  <c r="J296" i="2"/>
  <c r="V295" i="2" l="1"/>
  <c r="W294" i="2"/>
  <c r="X294" i="2" s="1"/>
  <c r="Q298" i="2"/>
  <c r="P299" i="2"/>
  <c r="K296" i="2"/>
  <c r="J297" i="2"/>
  <c r="V296" i="2" l="1"/>
  <c r="W295" i="2"/>
  <c r="X295" i="2" s="1"/>
  <c r="Q299" i="2"/>
  <c r="P300" i="2"/>
  <c r="O301" i="2" s="1"/>
  <c r="K297" i="2"/>
  <c r="J298" i="2"/>
  <c r="W296" i="2" l="1"/>
  <c r="X296" i="2" s="1"/>
  <c r="V297" i="2"/>
  <c r="Q300" i="2"/>
  <c r="P301" i="2"/>
  <c r="K298" i="2"/>
  <c r="J299" i="2"/>
  <c r="V298" i="2" l="1"/>
  <c r="W297" i="2"/>
  <c r="X297" i="2" s="1"/>
  <c r="Q301" i="2"/>
  <c r="P302" i="2"/>
  <c r="K299" i="2"/>
  <c r="J300" i="2"/>
  <c r="I301" i="2" s="1"/>
  <c r="V299" i="2" l="1"/>
  <c r="W298" i="2"/>
  <c r="X298" i="2" s="1"/>
  <c r="Q302" i="2"/>
  <c r="P303" i="2"/>
  <c r="J301" i="2"/>
  <c r="K300" i="2"/>
  <c r="V300" i="2" l="1"/>
  <c r="W299" i="2"/>
  <c r="X299" i="2" s="1"/>
  <c r="P304" i="2"/>
  <c r="Q303" i="2"/>
  <c r="K301" i="2"/>
  <c r="J302" i="2"/>
  <c r="W300" i="2" l="1"/>
  <c r="X300" i="2" s="1"/>
  <c r="U301" i="2"/>
  <c r="V301" i="2" s="1"/>
  <c r="Q304" i="2"/>
  <c r="P305" i="2"/>
  <c r="K302" i="2"/>
  <c r="J303" i="2"/>
  <c r="W301" i="2" l="1"/>
  <c r="X301" i="2" s="1"/>
  <c r="V302" i="2"/>
  <c r="Q305" i="2"/>
  <c r="P306" i="2"/>
  <c r="K303" i="2"/>
  <c r="J304" i="2"/>
  <c r="V303" i="2" l="1"/>
  <c r="W302" i="2"/>
  <c r="X302" i="2" s="1"/>
  <c r="Q306" i="2"/>
  <c r="P307" i="2"/>
  <c r="K304" i="2"/>
  <c r="J305" i="2"/>
  <c r="V304" i="2" l="1"/>
  <c r="W303" i="2"/>
  <c r="X303" i="2" s="1"/>
  <c r="Q307" i="2"/>
  <c r="P308" i="2"/>
  <c r="K305" i="2"/>
  <c r="J306" i="2"/>
  <c r="W304" i="2" l="1"/>
  <c r="X304" i="2" s="1"/>
  <c r="V305" i="2"/>
  <c r="Q308" i="2"/>
  <c r="P309" i="2"/>
  <c r="K306" i="2"/>
  <c r="J307" i="2"/>
  <c r="V306" i="2" l="1"/>
  <c r="W305" i="2"/>
  <c r="X305" i="2" s="1"/>
  <c r="Q309" i="2"/>
  <c r="P310" i="2"/>
  <c r="K307" i="2"/>
  <c r="J308" i="2"/>
  <c r="V307" i="2" l="1"/>
  <c r="W306" i="2"/>
  <c r="X306" i="2" s="1"/>
  <c r="Q310" i="2"/>
  <c r="P311" i="2"/>
  <c r="J309" i="2"/>
  <c r="K308" i="2"/>
  <c r="V308" i="2" l="1"/>
  <c r="W307" i="2"/>
  <c r="X307" i="2" s="1"/>
  <c r="P312" i="2"/>
  <c r="Q311" i="2"/>
  <c r="K309" i="2"/>
  <c r="J310" i="2"/>
  <c r="V309" i="2" l="1"/>
  <c r="W308" i="2"/>
  <c r="X308" i="2" s="1"/>
  <c r="Q312" i="2"/>
  <c r="P313" i="2"/>
  <c r="K310" i="2"/>
  <c r="J311" i="2"/>
  <c r="V310" i="2" l="1"/>
  <c r="W309" i="2"/>
  <c r="X309" i="2" s="1"/>
  <c r="Q313" i="2"/>
  <c r="P314" i="2"/>
  <c r="K311" i="2"/>
  <c r="J312" i="2"/>
  <c r="V311" i="2" l="1"/>
  <c r="W310" i="2"/>
  <c r="X310" i="2" s="1"/>
  <c r="Q314" i="2"/>
  <c r="P315" i="2"/>
  <c r="K312" i="2"/>
  <c r="J313" i="2"/>
  <c r="V312" i="2" l="1"/>
  <c r="W311" i="2"/>
  <c r="X311" i="2" s="1"/>
  <c r="Q315" i="2"/>
  <c r="P316" i="2"/>
  <c r="K313" i="2"/>
  <c r="J314" i="2"/>
  <c r="W312" i="2" l="1"/>
  <c r="X312" i="2" s="1"/>
  <c r="V313" i="2"/>
  <c r="Q316" i="2"/>
  <c r="P317" i="2"/>
  <c r="J315" i="2"/>
  <c r="K314" i="2"/>
  <c r="V314" i="2" l="1"/>
  <c r="W313" i="2"/>
  <c r="X313" i="2" s="1"/>
  <c r="Q317" i="2"/>
  <c r="P318" i="2"/>
  <c r="K315" i="2"/>
  <c r="J316" i="2"/>
  <c r="V315" i="2" l="1"/>
  <c r="W314" i="2"/>
  <c r="X314" i="2" s="1"/>
  <c r="Q318" i="2"/>
  <c r="P319" i="2"/>
  <c r="K316" i="2"/>
  <c r="J317" i="2"/>
  <c r="V316" i="2" l="1"/>
  <c r="W315" i="2"/>
  <c r="X315" i="2" s="1"/>
  <c r="P320" i="2"/>
  <c r="Q319" i="2"/>
  <c r="K317" i="2"/>
  <c r="J318" i="2"/>
  <c r="V317" i="2" l="1"/>
  <c r="W316" i="2"/>
  <c r="X316" i="2" s="1"/>
  <c r="Q320" i="2"/>
  <c r="P321" i="2"/>
  <c r="K318" i="2"/>
  <c r="J319" i="2"/>
  <c r="V318" i="2" l="1"/>
  <c r="W317" i="2"/>
  <c r="X317" i="2" s="1"/>
  <c r="Q321" i="2"/>
  <c r="P322" i="2"/>
  <c r="K319" i="2"/>
  <c r="J320" i="2"/>
  <c r="V319" i="2" l="1"/>
  <c r="W318" i="2"/>
  <c r="X318" i="2" s="1"/>
  <c r="Q322" i="2"/>
  <c r="P323" i="2"/>
  <c r="K320" i="2"/>
  <c r="J321" i="2"/>
  <c r="V320" i="2" l="1"/>
  <c r="W319" i="2"/>
  <c r="X319" i="2" s="1"/>
  <c r="Q323" i="2"/>
  <c r="P324" i="2"/>
  <c r="K321" i="2"/>
  <c r="J322" i="2"/>
  <c r="W320" i="2" l="1"/>
  <c r="X320" i="2" s="1"/>
  <c r="V321" i="2"/>
  <c r="Q324" i="2"/>
  <c r="P325" i="2"/>
  <c r="K322" i="2"/>
  <c r="J323" i="2"/>
  <c r="V322" i="2" l="1"/>
  <c r="W321" i="2"/>
  <c r="X321" i="2" s="1"/>
  <c r="Q325" i="2"/>
  <c r="P326" i="2"/>
  <c r="K323" i="2"/>
  <c r="J324" i="2"/>
  <c r="V323" i="2" l="1"/>
  <c r="W322" i="2"/>
  <c r="X322" i="2" s="1"/>
  <c r="Q326" i="2"/>
  <c r="P327" i="2"/>
  <c r="J325" i="2"/>
  <c r="K324" i="2"/>
  <c r="V324" i="2" l="1"/>
  <c r="W323" i="2"/>
  <c r="X323" i="2" s="1"/>
  <c r="P328" i="2"/>
  <c r="Q327" i="2"/>
  <c r="K325" i="2"/>
  <c r="J326" i="2"/>
  <c r="V325" i="2" l="1"/>
  <c r="W324" i="2"/>
  <c r="X324" i="2" s="1"/>
  <c r="Q328" i="2"/>
  <c r="P329" i="2"/>
  <c r="K326" i="2"/>
  <c r="J327" i="2"/>
  <c r="V326" i="2" l="1"/>
  <c r="W325" i="2"/>
  <c r="X325" i="2" s="1"/>
  <c r="Q329" i="2"/>
  <c r="P330" i="2"/>
  <c r="K327" i="2"/>
  <c r="J328" i="2"/>
  <c r="V327" i="2" l="1"/>
  <c r="W326" i="2"/>
  <c r="X326" i="2" s="1"/>
  <c r="Q330" i="2"/>
  <c r="P331" i="2"/>
  <c r="K328" i="2"/>
  <c r="J329" i="2"/>
  <c r="V328" i="2" l="1"/>
  <c r="W327" i="2"/>
  <c r="X327" i="2" s="1"/>
  <c r="Q331" i="2"/>
  <c r="P332" i="2"/>
  <c r="K329" i="2"/>
  <c r="J330" i="2"/>
  <c r="W328" i="2" l="1"/>
  <c r="X328" i="2" s="1"/>
  <c r="V329" i="2"/>
  <c r="Q332" i="2"/>
  <c r="P333" i="2"/>
  <c r="K330" i="2"/>
  <c r="J331" i="2"/>
  <c r="V330" i="2" l="1"/>
  <c r="W329" i="2"/>
  <c r="X329" i="2" s="1"/>
  <c r="Q333" i="2"/>
  <c r="P334" i="2"/>
  <c r="K331" i="2"/>
  <c r="J332" i="2"/>
  <c r="V331" i="2" l="1"/>
  <c r="W330" i="2"/>
  <c r="X330" i="2" s="1"/>
  <c r="Q334" i="2"/>
  <c r="P335" i="2"/>
  <c r="J333" i="2"/>
  <c r="K332" i="2"/>
  <c r="V332" i="2" l="1"/>
  <c r="W331" i="2"/>
  <c r="X331" i="2" s="1"/>
  <c r="P336" i="2"/>
  <c r="Q335" i="2"/>
  <c r="J334" i="2"/>
  <c r="K333" i="2"/>
  <c r="V333" i="2" l="1"/>
  <c r="W332" i="2"/>
  <c r="X332" i="2" s="1"/>
  <c r="Q336" i="2"/>
  <c r="P337" i="2"/>
  <c r="K334" i="2"/>
  <c r="J335" i="2"/>
  <c r="V334" i="2" l="1"/>
  <c r="W333" i="2"/>
  <c r="X333" i="2" s="1"/>
  <c r="Q337" i="2"/>
  <c r="P338" i="2"/>
  <c r="K335" i="2"/>
  <c r="J336" i="2"/>
  <c r="V335" i="2" l="1"/>
  <c r="W334" i="2"/>
  <c r="X334" i="2" s="1"/>
  <c r="Q338" i="2"/>
  <c r="P339" i="2"/>
  <c r="K336" i="2"/>
  <c r="J337" i="2"/>
  <c r="V336" i="2" l="1"/>
  <c r="W335" i="2"/>
  <c r="X335" i="2" s="1"/>
  <c r="Q339" i="2"/>
  <c r="P340" i="2"/>
  <c r="K337" i="2"/>
  <c r="J338" i="2"/>
  <c r="W336" i="2" l="1"/>
  <c r="X336" i="2" s="1"/>
  <c r="V337" i="2"/>
  <c r="Q340" i="2"/>
  <c r="P341" i="2"/>
  <c r="K338" i="2"/>
  <c r="J339" i="2"/>
  <c r="V338" i="2" l="1"/>
  <c r="W337" i="2"/>
  <c r="X337" i="2" s="1"/>
  <c r="Q341" i="2"/>
  <c r="P342" i="2"/>
  <c r="K339" i="2"/>
  <c r="J340" i="2"/>
  <c r="V339" i="2" l="1"/>
  <c r="W338" i="2"/>
  <c r="X338" i="2" s="1"/>
  <c r="Q342" i="2"/>
  <c r="P343" i="2"/>
  <c r="J341" i="2"/>
  <c r="K340" i="2"/>
  <c r="V340" i="2" l="1"/>
  <c r="W339" i="2"/>
  <c r="X339" i="2" s="1"/>
  <c r="P344" i="2"/>
  <c r="O345" i="2" s="1"/>
  <c r="Q343" i="2"/>
  <c r="K341" i="2"/>
  <c r="J342" i="2"/>
  <c r="V341" i="2" l="1"/>
  <c r="W340" i="2"/>
  <c r="X340" i="2" s="1"/>
  <c r="Q344" i="2"/>
  <c r="P345" i="2"/>
  <c r="K342" i="2"/>
  <c r="J343" i="2"/>
  <c r="V342" i="2" l="1"/>
  <c r="W341" i="2"/>
  <c r="X341" i="2" s="1"/>
  <c r="Q345" i="2"/>
  <c r="P346" i="2"/>
  <c r="K343" i="2"/>
  <c r="J344" i="2"/>
  <c r="I345" i="2" s="1"/>
  <c r="V343" i="2" l="1"/>
  <c r="W342" i="2"/>
  <c r="X342" i="2" s="1"/>
  <c r="Q346" i="2"/>
  <c r="P347" i="2"/>
  <c r="K344" i="2"/>
  <c r="J345" i="2"/>
  <c r="V344" i="2" l="1"/>
  <c r="W343" i="2"/>
  <c r="X343" i="2" s="1"/>
  <c r="Q347" i="2"/>
  <c r="P348" i="2"/>
  <c r="K345" i="2"/>
  <c r="J346" i="2"/>
  <c r="W344" i="2" l="1"/>
  <c r="X344" i="2" s="1"/>
  <c r="U345" i="2"/>
  <c r="V345" i="2" s="1"/>
  <c r="Q348" i="2"/>
  <c r="P349" i="2"/>
  <c r="K346" i="2"/>
  <c r="J347" i="2"/>
  <c r="V346" i="2" l="1"/>
  <c r="W345" i="2"/>
  <c r="X345" i="2" s="1"/>
  <c r="Q349" i="2"/>
  <c r="P350" i="2"/>
  <c r="K347" i="2"/>
  <c r="J348" i="2"/>
  <c r="V347" i="2" l="1"/>
  <c r="W346" i="2"/>
  <c r="X346" i="2" s="1"/>
  <c r="Q350" i="2"/>
  <c r="P351" i="2"/>
  <c r="K348" i="2"/>
  <c r="J349" i="2"/>
  <c r="V348" i="2" l="1"/>
  <c r="W347" i="2"/>
  <c r="X347" i="2" s="1"/>
  <c r="P352" i="2"/>
  <c r="Q351" i="2"/>
  <c r="K349" i="2"/>
  <c r="J350" i="2"/>
  <c r="V349" i="2" l="1"/>
  <c r="W348" i="2"/>
  <c r="X348" i="2" s="1"/>
  <c r="Q352" i="2"/>
  <c r="P353" i="2"/>
  <c r="K350" i="2"/>
  <c r="J351" i="2"/>
  <c r="V350" i="2" l="1"/>
  <c r="W349" i="2"/>
  <c r="X349" i="2" s="1"/>
  <c r="P354" i="2"/>
  <c r="Q353" i="2"/>
  <c r="K351" i="2"/>
  <c r="J352" i="2"/>
  <c r="V351" i="2" l="1"/>
  <c r="W350" i="2"/>
  <c r="X350" i="2" s="1"/>
  <c r="Q354" i="2"/>
  <c r="P355" i="2"/>
  <c r="J353" i="2"/>
  <c r="K352" i="2"/>
  <c r="V352" i="2" l="1"/>
  <c r="W351" i="2"/>
  <c r="X351" i="2" s="1"/>
  <c r="Q355" i="2"/>
  <c r="P356" i="2"/>
  <c r="K353" i="2"/>
  <c r="J354" i="2"/>
  <c r="W352" i="2" l="1"/>
  <c r="X352" i="2" s="1"/>
  <c r="V353" i="2"/>
  <c r="Q356" i="2"/>
  <c r="P357" i="2"/>
  <c r="J355" i="2"/>
  <c r="K354" i="2"/>
  <c r="V354" i="2" l="1"/>
  <c r="W353" i="2"/>
  <c r="X353" i="2" s="1"/>
  <c r="Q357" i="2"/>
  <c r="P358" i="2"/>
  <c r="K355" i="2"/>
  <c r="J356" i="2"/>
  <c r="V355" i="2" l="1"/>
  <c r="W354" i="2"/>
  <c r="X354" i="2" s="1"/>
  <c r="Q358" i="2"/>
  <c r="P359" i="2"/>
  <c r="K356" i="2"/>
  <c r="J357" i="2"/>
  <c r="V356" i="2" l="1"/>
  <c r="W355" i="2"/>
  <c r="X355" i="2" s="1"/>
  <c r="P360" i="2"/>
  <c r="Q359" i="2"/>
  <c r="K357" i="2"/>
  <c r="J358" i="2"/>
  <c r="V357" i="2" l="1"/>
  <c r="W356" i="2"/>
  <c r="X356" i="2" s="1"/>
  <c r="Q360" i="2"/>
  <c r="P361" i="2"/>
  <c r="K358" i="2"/>
  <c r="J359" i="2"/>
  <c r="V358" i="2" l="1"/>
  <c r="W357" i="2"/>
  <c r="X357" i="2" s="1"/>
  <c r="Q361" i="2"/>
  <c r="P362" i="2"/>
  <c r="K359" i="2"/>
  <c r="J360" i="2"/>
  <c r="V359" i="2" l="1"/>
  <c r="W358" i="2"/>
  <c r="X358" i="2" s="1"/>
  <c r="Q362" i="2"/>
  <c r="P363" i="2"/>
  <c r="J361" i="2"/>
  <c r="K360" i="2"/>
  <c r="V360" i="2" l="1"/>
  <c r="W359" i="2"/>
  <c r="X359" i="2" s="1"/>
  <c r="Q363" i="2"/>
  <c r="P364" i="2"/>
  <c r="K361" i="2"/>
  <c r="J362" i="2"/>
  <c r="W360" i="2" l="1"/>
  <c r="X360" i="2" s="1"/>
  <c r="V361" i="2"/>
  <c r="Q364" i="2"/>
  <c r="P365" i="2"/>
  <c r="K362" i="2"/>
  <c r="J363" i="2"/>
  <c r="V362" i="2" l="1"/>
  <c r="W361" i="2"/>
  <c r="X361" i="2" s="1"/>
  <c r="Q365" i="2"/>
  <c r="P366" i="2"/>
  <c r="K363" i="2"/>
  <c r="J364" i="2"/>
  <c r="V363" i="2" l="1"/>
  <c r="W362" i="2"/>
  <c r="X362" i="2" s="1"/>
  <c r="Q366" i="2"/>
  <c r="P367" i="2"/>
  <c r="K364" i="2"/>
  <c r="J365" i="2"/>
  <c r="V364" i="2" l="1"/>
  <c r="W363" i="2"/>
  <c r="X363" i="2" s="1"/>
  <c r="P368" i="2"/>
  <c r="Q367" i="2"/>
  <c r="J366" i="2"/>
  <c r="K365" i="2"/>
  <c r="V365" i="2" l="1"/>
  <c r="W364" i="2"/>
  <c r="X364" i="2" s="1"/>
  <c r="Q368" i="2"/>
  <c r="P369" i="2"/>
  <c r="K366" i="2"/>
  <c r="J367" i="2"/>
  <c r="V366" i="2" l="1"/>
  <c r="W365" i="2"/>
  <c r="X365" i="2" s="1"/>
  <c r="P370" i="2"/>
  <c r="Q369" i="2"/>
  <c r="K367" i="2"/>
  <c r="J368" i="2"/>
  <c r="V367" i="2" l="1"/>
  <c r="W366" i="2"/>
  <c r="X366" i="2" s="1"/>
  <c r="Q370" i="2"/>
  <c r="P371" i="2"/>
  <c r="J369" i="2"/>
  <c r="K368" i="2"/>
  <c r="V368" i="2" l="1"/>
  <c r="W367" i="2"/>
  <c r="X367" i="2" s="1"/>
  <c r="Q371" i="2"/>
  <c r="P372" i="2"/>
  <c r="K369" i="2"/>
  <c r="J370" i="2"/>
  <c r="W368" i="2" l="1"/>
  <c r="X368" i="2" s="1"/>
  <c r="V369" i="2"/>
  <c r="Q372" i="2"/>
  <c r="P373" i="2"/>
  <c r="K370" i="2"/>
  <c r="J371" i="2"/>
  <c r="V370" i="2" l="1"/>
  <c r="W369" i="2"/>
  <c r="X369" i="2" s="1"/>
  <c r="Q373" i="2"/>
  <c r="P374" i="2"/>
  <c r="K371" i="2"/>
  <c r="J372" i="2"/>
  <c r="V371" i="2" l="1"/>
  <c r="W370" i="2"/>
  <c r="X370" i="2" s="1"/>
  <c r="Q374" i="2"/>
  <c r="P375" i="2"/>
  <c r="K372" i="2"/>
  <c r="J373" i="2"/>
  <c r="V372" i="2" l="1"/>
  <c r="W371" i="2"/>
  <c r="X371" i="2" s="1"/>
  <c r="P376" i="2"/>
  <c r="Q375" i="2"/>
  <c r="K373" i="2"/>
  <c r="J374" i="2"/>
  <c r="V373" i="2" l="1"/>
  <c r="W372" i="2"/>
  <c r="X372" i="2" s="1"/>
  <c r="Q376" i="2"/>
  <c r="P377" i="2"/>
  <c r="K374" i="2"/>
  <c r="J375" i="2"/>
  <c r="V374" i="2" l="1"/>
  <c r="W373" i="2"/>
  <c r="X373" i="2" s="1"/>
  <c r="Q377" i="2"/>
  <c r="P378" i="2"/>
  <c r="K375" i="2"/>
  <c r="J376" i="2"/>
  <c r="V375" i="2" l="1"/>
  <c r="W374" i="2"/>
  <c r="X374" i="2" s="1"/>
  <c r="Q378" i="2"/>
  <c r="P379" i="2"/>
  <c r="J377" i="2"/>
  <c r="K376" i="2"/>
  <c r="V376" i="2" l="1"/>
  <c r="W375" i="2"/>
  <c r="X375" i="2" s="1"/>
  <c r="Q379" i="2"/>
  <c r="P380" i="2"/>
  <c r="J378" i="2"/>
  <c r="K377" i="2"/>
  <c r="W376" i="2" l="1"/>
  <c r="X376" i="2" s="1"/>
  <c r="V377" i="2"/>
  <c r="Q380" i="2"/>
  <c r="P381" i="2"/>
  <c r="K378" i="2"/>
  <c r="J379" i="2"/>
  <c r="V378" i="2" l="1"/>
  <c r="W377" i="2"/>
  <c r="X377" i="2" s="1"/>
  <c r="Q381" i="2"/>
  <c r="P382" i="2"/>
  <c r="K379" i="2"/>
  <c r="J380" i="2"/>
  <c r="V379" i="2" l="1"/>
  <c r="W378" i="2"/>
  <c r="X378" i="2" s="1"/>
  <c r="Q382" i="2"/>
  <c r="P383" i="2"/>
  <c r="J381" i="2"/>
  <c r="K380" i="2"/>
  <c r="V380" i="2" l="1"/>
  <c r="W379" i="2"/>
  <c r="X379" i="2" s="1"/>
  <c r="P384" i="2"/>
  <c r="Q383" i="2"/>
  <c r="K381" i="2"/>
  <c r="J382" i="2"/>
  <c r="V381" i="2" l="1"/>
  <c r="W380" i="2"/>
  <c r="X380" i="2" s="1"/>
  <c r="Q384" i="2"/>
  <c r="P385" i="2"/>
  <c r="K382" i="2"/>
  <c r="J383" i="2"/>
  <c r="V382" i="2" l="1"/>
  <c r="W381" i="2"/>
  <c r="X381" i="2" s="1"/>
  <c r="P386" i="2"/>
  <c r="Q385" i="2"/>
  <c r="K383" i="2"/>
  <c r="J384" i="2"/>
  <c r="V383" i="2" l="1"/>
  <c r="W382" i="2"/>
  <c r="X382" i="2" s="1"/>
  <c r="Q386" i="2"/>
  <c r="P387" i="2"/>
  <c r="J385" i="2"/>
  <c r="K384" i="2"/>
  <c r="W383" i="2" l="1"/>
  <c r="X383" i="2" s="1"/>
  <c r="V384" i="2"/>
  <c r="Q387" i="2"/>
  <c r="P388" i="2"/>
  <c r="K385" i="2"/>
  <c r="J386" i="2"/>
  <c r="V385" i="2" l="1"/>
  <c r="W384" i="2"/>
  <c r="X384" i="2" s="1"/>
  <c r="Q388" i="2"/>
  <c r="P389" i="2"/>
  <c r="J387" i="2"/>
  <c r="K386" i="2"/>
  <c r="W385" i="2" l="1"/>
  <c r="X385" i="2" s="1"/>
  <c r="V386" i="2"/>
  <c r="Q389" i="2"/>
  <c r="P390" i="2"/>
  <c r="K387" i="2"/>
  <c r="J388" i="2"/>
  <c r="V387" i="2" l="1"/>
  <c r="W386" i="2"/>
  <c r="X386" i="2" s="1"/>
  <c r="Q390" i="2"/>
  <c r="P391" i="2"/>
  <c r="K388" i="2"/>
  <c r="J389" i="2"/>
  <c r="V388" i="2" l="1"/>
  <c r="W387" i="2"/>
  <c r="X387" i="2" s="1"/>
  <c r="P392" i="2"/>
  <c r="Q391" i="2"/>
  <c r="K389" i="2"/>
  <c r="J390" i="2"/>
  <c r="V389" i="2" l="1"/>
  <c r="W388" i="2"/>
  <c r="X388" i="2" s="1"/>
  <c r="Q392" i="2"/>
  <c r="P393" i="2"/>
  <c r="J391" i="2"/>
  <c r="K390" i="2"/>
  <c r="W389" i="2" l="1"/>
  <c r="X389" i="2" s="1"/>
  <c r="V390" i="2"/>
  <c r="P394" i="2"/>
  <c r="Q393" i="2"/>
  <c r="K391" i="2"/>
  <c r="J392" i="2"/>
  <c r="V391" i="2" l="1"/>
  <c r="W390" i="2"/>
  <c r="X390" i="2" s="1"/>
  <c r="Q394" i="2"/>
  <c r="P395" i="2"/>
  <c r="J393" i="2"/>
  <c r="K392" i="2"/>
  <c r="W391" i="2" l="1"/>
  <c r="X391" i="2" s="1"/>
  <c r="V392" i="2"/>
  <c r="Q395" i="2"/>
  <c r="P396" i="2"/>
  <c r="K393" i="2"/>
  <c r="J394" i="2"/>
  <c r="V393" i="2" l="1"/>
  <c r="W392" i="2"/>
  <c r="X392" i="2" s="1"/>
  <c r="Q396" i="2"/>
  <c r="P397" i="2"/>
  <c r="K394" i="2"/>
  <c r="J395" i="2"/>
  <c r="W393" i="2" l="1"/>
  <c r="X393" i="2" s="1"/>
  <c r="V394" i="2"/>
  <c r="Q397" i="2"/>
  <c r="P398" i="2"/>
  <c r="K395" i="2"/>
  <c r="J396" i="2"/>
  <c r="V395" i="2" l="1"/>
  <c r="W394" i="2"/>
  <c r="X394" i="2" s="1"/>
  <c r="Q398" i="2"/>
  <c r="P399" i="2"/>
  <c r="K396" i="2"/>
  <c r="J397" i="2"/>
  <c r="W395" i="2" l="1"/>
  <c r="X395" i="2" s="1"/>
  <c r="V396" i="2"/>
  <c r="P400" i="2"/>
  <c r="Q399" i="2"/>
  <c r="J398" i="2"/>
  <c r="K397" i="2"/>
  <c r="V397" i="2" l="1"/>
  <c r="W396" i="2"/>
  <c r="X396" i="2" s="1"/>
  <c r="Q400" i="2"/>
  <c r="P401" i="2"/>
  <c r="K398" i="2"/>
  <c r="J399" i="2"/>
  <c r="W397" i="2" l="1"/>
  <c r="X397" i="2" s="1"/>
  <c r="V398" i="2"/>
  <c r="P402" i="2"/>
  <c r="Q401" i="2"/>
  <c r="K399" i="2"/>
  <c r="J400" i="2"/>
  <c r="V399" i="2" l="1"/>
  <c r="W398" i="2"/>
  <c r="X398" i="2" s="1"/>
  <c r="Q402" i="2"/>
  <c r="P403" i="2"/>
  <c r="J401" i="2"/>
  <c r="K400" i="2"/>
  <c r="W399" i="2" l="1"/>
  <c r="X399" i="2" s="1"/>
  <c r="V400" i="2"/>
  <c r="Q403" i="2"/>
  <c r="P404" i="2"/>
  <c r="K401" i="2"/>
  <c r="J402" i="2"/>
  <c r="V401" i="2" l="1"/>
  <c r="W400" i="2"/>
  <c r="X400" i="2" s="1"/>
  <c r="Q404" i="2"/>
  <c r="P405" i="2"/>
  <c r="J403" i="2"/>
  <c r="K402" i="2"/>
  <c r="W401" i="2" l="1"/>
  <c r="X401" i="2" s="1"/>
  <c r="V402" i="2"/>
  <c r="Q405" i="2"/>
  <c r="P406" i="2"/>
  <c r="K403" i="2"/>
  <c r="J404" i="2"/>
  <c r="V403" i="2" l="1"/>
  <c r="W402" i="2"/>
  <c r="X402" i="2" s="1"/>
  <c r="Q406" i="2"/>
  <c r="P407" i="2"/>
  <c r="K404" i="2"/>
  <c r="J405" i="2"/>
  <c r="W403" i="2" l="1"/>
  <c r="X403" i="2" s="1"/>
  <c r="V404" i="2"/>
  <c r="P408" i="2"/>
  <c r="Q407" i="2"/>
  <c r="J406" i="2"/>
  <c r="K405" i="2"/>
  <c r="V405" i="2" l="1"/>
  <c r="W404" i="2"/>
  <c r="X404" i="2" s="1"/>
  <c r="Q408" i="2"/>
  <c r="P409" i="2"/>
  <c r="K406" i="2"/>
  <c r="J407" i="2"/>
  <c r="W405" i="2" l="1"/>
  <c r="X405" i="2" s="1"/>
  <c r="V406" i="2"/>
  <c r="Q409" i="2"/>
  <c r="P410" i="2"/>
  <c r="K407" i="2"/>
  <c r="J408" i="2"/>
  <c r="V407" i="2" l="1"/>
  <c r="W406" i="2"/>
  <c r="X406" i="2" s="1"/>
  <c r="Q410" i="2"/>
  <c r="P411" i="2"/>
  <c r="K408" i="2"/>
  <c r="J409" i="2"/>
  <c r="W407" i="2" l="1"/>
  <c r="X407" i="2" s="1"/>
  <c r="V408" i="2"/>
  <c r="Q411" i="2"/>
  <c r="P412" i="2"/>
  <c r="K409" i="2"/>
  <c r="J410" i="2"/>
  <c r="V409" i="2" l="1"/>
  <c r="W408" i="2"/>
  <c r="X408" i="2" s="1"/>
  <c r="Q412" i="2"/>
  <c r="P413" i="2"/>
  <c r="K410" i="2"/>
  <c r="J411" i="2"/>
  <c r="W409" i="2" l="1"/>
  <c r="X409" i="2" s="1"/>
  <c r="V410" i="2"/>
  <c r="Q413" i="2"/>
  <c r="P414" i="2"/>
  <c r="K411" i="2"/>
  <c r="J412" i="2"/>
  <c r="V411" i="2" l="1"/>
  <c r="W410" i="2"/>
  <c r="X410" i="2" s="1"/>
  <c r="Q414" i="2"/>
  <c r="P415" i="2"/>
  <c r="K412" i="2"/>
  <c r="J413" i="2"/>
  <c r="W411" i="2" l="1"/>
  <c r="X411" i="2" s="1"/>
  <c r="V412" i="2"/>
  <c r="P416" i="2"/>
  <c r="Q415" i="2"/>
  <c r="J414" i="2"/>
  <c r="K413" i="2"/>
  <c r="V413" i="2" l="1"/>
  <c r="W412" i="2"/>
  <c r="X412" i="2" s="1"/>
  <c r="Q416" i="2"/>
  <c r="P417" i="2"/>
  <c r="K414" i="2"/>
  <c r="J415" i="2"/>
  <c r="W413" i="2" l="1"/>
  <c r="X413" i="2" s="1"/>
  <c r="V414" i="2"/>
  <c r="P418" i="2"/>
  <c r="Q417" i="2"/>
  <c r="K415" i="2"/>
  <c r="J416" i="2"/>
  <c r="V415" i="2" l="1"/>
  <c r="W414" i="2"/>
  <c r="X414" i="2" s="1"/>
  <c r="Q418" i="2"/>
  <c r="P419" i="2"/>
  <c r="K416" i="2"/>
  <c r="J417" i="2"/>
  <c r="W415" i="2" l="1"/>
  <c r="X415" i="2" s="1"/>
  <c r="V416" i="2"/>
  <c r="Q419" i="2"/>
  <c r="P420" i="2"/>
  <c r="K417" i="2"/>
  <c r="J418" i="2"/>
  <c r="W416" i="2" l="1"/>
  <c r="X416" i="2" s="1"/>
  <c r="V417" i="2"/>
  <c r="Q420" i="2"/>
  <c r="P421" i="2"/>
  <c r="K418" i="2"/>
  <c r="J419" i="2"/>
  <c r="W417" i="2" l="1"/>
  <c r="X417" i="2" s="1"/>
  <c r="V418" i="2"/>
  <c r="Q421" i="2"/>
  <c r="P422" i="2"/>
  <c r="K419" i="2"/>
  <c r="J420" i="2"/>
  <c r="V419" i="2" l="1"/>
  <c r="W418" i="2"/>
  <c r="X418" i="2" s="1"/>
  <c r="Q422" i="2"/>
  <c r="P423" i="2"/>
  <c r="J421" i="2"/>
  <c r="K420" i="2"/>
  <c r="W419" i="2" l="1"/>
  <c r="X419" i="2" s="1"/>
  <c r="V420" i="2"/>
  <c r="P424" i="2"/>
  <c r="Q423" i="2"/>
  <c r="J422" i="2"/>
  <c r="K421" i="2"/>
  <c r="V421" i="2" l="1"/>
  <c r="W420" i="2"/>
  <c r="X420" i="2" s="1"/>
  <c r="Q424" i="2"/>
  <c r="P425" i="2"/>
  <c r="K422" i="2"/>
  <c r="J423" i="2"/>
  <c r="W421" i="2" l="1"/>
  <c r="X421" i="2" s="1"/>
  <c r="V422" i="2"/>
  <c r="Q425" i="2"/>
  <c r="P426" i="2"/>
  <c r="K423" i="2"/>
  <c r="J424" i="2"/>
  <c r="V423" i="2" l="1"/>
  <c r="W422" i="2"/>
  <c r="X422" i="2" s="1"/>
  <c r="Q426" i="2"/>
  <c r="P427" i="2"/>
  <c r="K424" i="2"/>
  <c r="J425" i="2"/>
  <c r="V424" i="2" l="1"/>
  <c r="W423" i="2"/>
  <c r="X423" i="2" s="1"/>
  <c r="Q427" i="2"/>
  <c r="P428" i="2"/>
  <c r="K425" i="2"/>
  <c r="J426" i="2"/>
  <c r="V425" i="2" l="1"/>
  <c r="W424" i="2"/>
  <c r="X424" i="2" s="1"/>
  <c r="Q428" i="2"/>
  <c r="P429" i="2"/>
  <c r="K426" i="2"/>
  <c r="J427" i="2"/>
  <c r="V426" i="2" l="1"/>
  <c r="W425" i="2"/>
  <c r="X425" i="2" s="1"/>
  <c r="Q429" i="2"/>
  <c r="P430" i="2"/>
  <c r="K427" i="2"/>
  <c r="J428" i="2"/>
  <c r="V427" i="2" l="1"/>
  <c r="W426" i="2"/>
  <c r="X426" i="2" s="1"/>
  <c r="Q430" i="2"/>
  <c r="P431" i="2"/>
  <c r="K428" i="2"/>
  <c r="J429" i="2"/>
  <c r="W427" i="2" l="1"/>
  <c r="X427" i="2" s="1"/>
  <c r="V428" i="2"/>
  <c r="P432" i="2"/>
  <c r="Q431" i="2"/>
  <c r="J430" i="2"/>
  <c r="K429" i="2"/>
  <c r="V429" i="2" l="1"/>
  <c r="W428" i="2"/>
  <c r="X428" i="2" s="1"/>
  <c r="Q432" i="2"/>
  <c r="P433" i="2"/>
  <c r="K430" i="2"/>
  <c r="J431" i="2"/>
  <c r="V430" i="2" l="1"/>
  <c r="W429" i="2"/>
  <c r="X429" i="2" s="1"/>
  <c r="P434" i="2"/>
  <c r="Q433" i="2"/>
  <c r="K431" i="2"/>
  <c r="J432" i="2"/>
  <c r="V431" i="2" l="1"/>
  <c r="W430" i="2"/>
  <c r="X430" i="2" s="1"/>
  <c r="Q434" i="2"/>
  <c r="P435" i="2"/>
  <c r="K432" i="2"/>
  <c r="J433" i="2"/>
  <c r="V432" i="2" l="1"/>
  <c r="W431" i="2"/>
  <c r="X431" i="2" s="1"/>
  <c r="Q435" i="2"/>
  <c r="P436" i="2"/>
  <c r="K433" i="2"/>
  <c r="J434" i="2"/>
  <c r="V433" i="2" l="1"/>
  <c r="W432" i="2"/>
  <c r="X432" i="2" s="1"/>
  <c r="Q436" i="2"/>
  <c r="P437" i="2"/>
  <c r="K434" i="2"/>
  <c r="J435" i="2"/>
  <c r="V434" i="2" l="1"/>
  <c r="W433" i="2"/>
  <c r="X433" i="2" s="1"/>
  <c r="Q437" i="2"/>
  <c r="P438" i="2"/>
  <c r="K435" i="2"/>
  <c r="J436" i="2"/>
  <c r="V435" i="2" l="1"/>
  <c r="W434" i="2"/>
  <c r="X434" i="2" s="1"/>
  <c r="Q438" i="2"/>
  <c r="P439" i="2"/>
  <c r="K436" i="2"/>
  <c r="J437" i="2"/>
  <c r="W435" i="2" l="1"/>
  <c r="X435" i="2" s="1"/>
  <c r="V436" i="2"/>
  <c r="P440" i="2"/>
  <c r="Q439" i="2"/>
  <c r="K437" i="2"/>
  <c r="J438" i="2"/>
  <c r="V437" i="2" l="1"/>
  <c r="W436" i="2"/>
  <c r="X436" i="2" s="1"/>
  <c r="Q440" i="2"/>
  <c r="P441" i="2"/>
  <c r="K438" i="2"/>
  <c r="J439" i="2"/>
  <c r="W437" i="2" l="1"/>
  <c r="X437" i="2" s="1"/>
  <c r="V438" i="2"/>
  <c r="Q441" i="2"/>
  <c r="P442" i="2"/>
  <c r="K439" i="2"/>
  <c r="J440" i="2"/>
  <c r="V439" i="2" l="1"/>
  <c r="W438" i="2"/>
  <c r="X438" i="2" s="1"/>
  <c r="Q442" i="2"/>
  <c r="P443" i="2"/>
  <c r="K440" i="2"/>
  <c r="J441" i="2"/>
  <c r="V440" i="2" l="1"/>
  <c r="W439" i="2"/>
  <c r="X439" i="2" s="1"/>
  <c r="Q443" i="2"/>
  <c r="P444" i="2"/>
  <c r="K441" i="2"/>
  <c r="J442" i="2"/>
  <c r="V441" i="2" l="1"/>
  <c r="W440" i="2"/>
  <c r="X440" i="2" s="1"/>
  <c r="Q444" i="2"/>
  <c r="P445" i="2"/>
  <c r="K442" i="2"/>
  <c r="J443" i="2"/>
  <c r="V442" i="2" l="1"/>
  <c r="W441" i="2"/>
  <c r="X441" i="2" s="1"/>
  <c r="Q445" i="2"/>
  <c r="P446" i="2"/>
  <c r="K443" i="2"/>
  <c r="J444" i="2"/>
  <c r="V443" i="2" l="1"/>
  <c r="W442" i="2"/>
  <c r="X442" i="2" s="1"/>
  <c r="Q446" i="2"/>
  <c r="P447" i="2"/>
  <c r="K444" i="2"/>
  <c r="J445" i="2"/>
  <c r="W443" i="2" l="1"/>
  <c r="X443" i="2" s="1"/>
  <c r="V444" i="2"/>
  <c r="P448" i="2"/>
  <c r="Q447" i="2"/>
  <c r="J446" i="2"/>
  <c r="K445" i="2"/>
  <c r="V445" i="2" l="1"/>
  <c r="W444" i="2"/>
  <c r="X444" i="2" s="1"/>
  <c r="Q448" i="2"/>
  <c r="P449" i="2"/>
  <c r="K446" i="2"/>
  <c r="J447" i="2"/>
  <c r="W445" i="2" l="1"/>
  <c r="X445" i="2" s="1"/>
  <c r="V446" i="2"/>
  <c r="P450" i="2"/>
  <c r="Q449" i="2"/>
  <c r="K447" i="2"/>
  <c r="J448" i="2"/>
  <c r="V447" i="2" l="1"/>
  <c r="W446" i="2"/>
  <c r="X446" i="2" s="1"/>
  <c r="Q450" i="2"/>
  <c r="P451" i="2"/>
  <c r="K448" i="2"/>
  <c r="J449" i="2"/>
  <c r="V448" i="2" l="1"/>
  <c r="W447" i="2"/>
  <c r="X447" i="2" s="1"/>
  <c r="Q451" i="2"/>
  <c r="P452" i="2"/>
  <c r="J450" i="2"/>
  <c r="K449" i="2"/>
  <c r="V449" i="2" l="1"/>
  <c r="W448" i="2"/>
  <c r="X448" i="2" s="1"/>
  <c r="Q452" i="2"/>
  <c r="P453" i="2"/>
  <c r="K450" i="2"/>
  <c r="J451" i="2"/>
  <c r="V450" i="2" l="1"/>
  <c r="W449" i="2"/>
  <c r="X449" i="2" s="1"/>
  <c r="Q453" i="2"/>
  <c r="P454" i="2"/>
  <c r="K451" i="2"/>
  <c r="J452" i="2"/>
  <c r="V451" i="2" l="1"/>
  <c r="W450" i="2"/>
  <c r="X450" i="2" s="1"/>
  <c r="Q454" i="2"/>
  <c r="P455" i="2"/>
  <c r="K452" i="2"/>
  <c r="J453" i="2"/>
  <c r="W451" i="2" l="1"/>
  <c r="X451" i="2" s="1"/>
  <c r="V452" i="2"/>
  <c r="Q455" i="2"/>
  <c r="P456" i="2"/>
  <c r="J454" i="2"/>
  <c r="K453" i="2"/>
  <c r="V453" i="2" l="1"/>
  <c r="W452" i="2"/>
  <c r="X452" i="2" s="1"/>
  <c r="Q456" i="2"/>
  <c r="P457" i="2"/>
  <c r="K454" i="2"/>
  <c r="J455" i="2"/>
  <c r="W453" i="2" l="1"/>
  <c r="X453" i="2" s="1"/>
  <c r="V454" i="2"/>
  <c r="Q457" i="2"/>
  <c r="P458" i="2"/>
  <c r="J456" i="2"/>
  <c r="K455" i="2"/>
  <c r="V455" i="2" l="1"/>
  <c r="W454" i="2"/>
  <c r="X454" i="2" s="1"/>
  <c r="Q458" i="2"/>
  <c r="P459" i="2"/>
  <c r="K456" i="2"/>
  <c r="J457" i="2"/>
  <c r="V456" i="2" l="1"/>
  <c r="W455" i="2"/>
  <c r="X455" i="2" s="1"/>
  <c r="P460" i="2"/>
  <c r="Q459" i="2"/>
  <c r="J458" i="2"/>
  <c r="K457" i="2"/>
  <c r="W456" i="2" l="1"/>
  <c r="X456" i="2" s="1"/>
  <c r="V457" i="2"/>
  <c r="Q460" i="2"/>
  <c r="P461" i="2"/>
  <c r="K458" i="2"/>
  <c r="J459" i="2"/>
  <c r="V458" i="2" l="1"/>
  <c r="W457" i="2"/>
  <c r="X457" i="2" s="1"/>
  <c r="Q461" i="2"/>
  <c r="P462" i="2"/>
  <c r="K459" i="2"/>
  <c r="J460" i="2"/>
  <c r="W458" i="2" l="1"/>
  <c r="X458" i="2" s="1"/>
  <c r="V459" i="2"/>
  <c r="Q462" i="2"/>
  <c r="P463" i="2"/>
  <c r="J461" i="2"/>
  <c r="K460" i="2"/>
  <c r="V460" i="2" l="1"/>
  <c r="W459" i="2"/>
  <c r="X459" i="2" s="1"/>
  <c r="Q463" i="2"/>
  <c r="P464" i="2"/>
  <c r="J462" i="2"/>
  <c r="K461" i="2"/>
  <c r="W460" i="2" l="1"/>
  <c r="X460" i="2" s="1"/>
  <c r="V461" i="2"/>
  <c r="Q464" i="2"/>
  <c r="P465" i="2"/>
  <c r="K462" i="2"/>
  <c r="J463" i="2"/>
  <c r="V462" i="2" l="1"/>
  <c r="W461" i="2"/>
  <c r="X461" i="2" s="1"/>
  <c r="Q465" i="2"/>
  <c r="P466" i="2"/>
  <c r="J464" i="2"/>
  <c r="K463" i="2"/>
  <c r="V463" i="2" l="1"/>
  <c r="W462" i="2"/>
  <c r="X462" i="2" s="1"/>
  <c r="Q466" i="2"/>
  <c r="P467" i="2"/>
  <c r="J465" i="2"/>
  <c r="K464" i="2"/>
  <c r="V464" i="2" l="1"/>
  <c r="W463" i="2"/>
  <c r="X463" i="2" s="1"/>
  <c r="P468" i="2"/>
  <c r="Q467" i="2"/>
  <c r="J466" i="2"/>
  <c r="K465" i="2"/>
  <c r="W464" i="2" l="1"/>
  <c r="X464" i="2" s="1"/>
  <c r="V465" i="2"/>
  <c r="Q468" i="2"/>
  <c r="P469" i="2"/>
  <c r="J467" i="2"/>
  <c r="K466" i="2"/>
  <c r="V466" i="2" l="1"/>
  <c r="W465" i="2"/>
  <c r="X465" i="2" s="1"/>
  <c r="Q469" i="2"/>
  <c r="P470" i="2"/>
  <c r="J468" i="2"/>
  <c r="K467" i="2"/>
  <c r="V467" i="2" l="1"/>
  <c r="W466" i="2"/>
  <c r="X466" i="2" s="1"/>
  <c r="Q470" i="2"/>
  <c r="P471" i="2"/>
  <c r="K468" i="2"/>
  <c r="J469" i="2"/>
  <c r="V468" i="2" l="1"/>
  <c r="W467" i="2"/>
  <c r="X467" i="2" s="1"/>
  <c r="Q471" i="2"/>
  <c r="P472" i="2"/>
  <c r="K469" i="2"/>
  <c r="J470" i="2"/>
  <c r="W468" i="2" l="1"/>
  <c r="X468" i="2" s="1"/>
  <c r="V469" i="2"/>
  <c r="Q472" i="2"/>
  <c r="P473" i="2"/>
  <c r="J471" i="2"/>
  <c r="K470" i="2"/>
  <c r="V470" i="2" l="1"/>
  <c r="W469" i="2"/>
  <c r="X469" i="2" s="1"/>
  <c r="Q473" i="2"/>
  <c r="P474" i="2"/>
  <c r="J472" i="2"/>
  <c r="K471" i="2"/>
  <c r="V471" i="2" l="1"/>
  <c r="W470" i="2"/>
  <c r="X470" i="2" s="1"/>
  <c r="Q474" i="2"/>
  <c r="P475" i="2"/>
  <c r="J473" i="2"/>
  <c r="K472" i="2"/>
  <c r="V472" i="2" l="1"/>
  <c r="W471" i="2"/>
  <c r="X471" i="2" s="1"/>
  <c r="P476" i="2"/>
  <c r="Q475" i="2"/>
  <c r="K473" i="2"/>
  <c r="J474" i="2"/>
  <c r="W472" i="2" l="1"/>
  <c r="X472" i="2" s="1"/>
  <c r="V473" i="2"/>
  <c r="Q476" i="2"/>
  <c r="P477" i="2"/>
  <c r="K474" i="2"/>
  <c r="J475" i="2"/>
  <c r="V474" i="2" l="1"/>
  <c r="W473" i="2"/>
  <c r="X473" i="2" s="1"/>
  <c r="Q477" i="2"/>
  <c r="P478" i="2"/>
  <c r="K475" i="2"/>
  <c r="J476" i="2"/>
  <c r="V475" i="2" l="1"/>
  <c r="W474" i="2"/>
  <c r="X474" i="2" s="1"/>
  <c r="Q478" i="2"/>
  <c r="P479" i="2"/>
  <c r="J477" i="2"/>
  <c r="K476" i="2"/>
  <c r="V476" i="2" l="1"/>
  <c r="W475" i="2"/>
  <c r="X475" i="2" s="1"/>
  <c r="Q479" i="2"/>
  <c r="P480" i="2"/>
  <c r="J478" i="2"/>
  <c r="K477" i="2"/>
  <c r="W476" i="2" l="1"/>
  <c r="X476" i="2" s="1"/>
  <c r="V477" i="2"/>
  <c r="Q480" i="2"/>
  <c r="P481" i="2"/>
  <c r="K478" i="2"/>
  <c r="J479" i="2"/>
  <c r="V478" i="2" l="1"/>
  <c r="W477" i="2"/>
  <c r="X477" i="2" s="1"/>
  <c r="Q481" i="2"/>
  <c r="P482" i="2"/>
  <c r="K479" i="2"/>
  <c r="J480" i="2"/>
  <c r="V479" i="2" l="1"/>
  <c r="W478" i="2"/>
  <c r="X478" i="2" s="1"/>
  <c r="Q482" i="2"/>
  <c r="P483" i="2"/>
  <c r="K480" i="2"/>
  <c r="J481" i="2"/>
  <c r="V480" i="2" l="1"/>
  <c r="W479" i="2"/>
  <c r="X479" i="2" s="1"/>
  <c r="P484" i="2"/>
  <c r="Q483" i="2"/>
  <c r="K481" i="2"/>
  <c r="J482" i="2"/>
  <c r="W480" i="2" l="1"/>
  <c r="X480" i="2" s="1"/>
  <c r="V481" i="2"/>
  <c r="Q484" i="2"/>
  <c r="P485" i="2"/>
  <c r="K482" i="2"/>
  <c r="J483" i="2"/>
  <c r="V482" i="2" l="1"/>
  <c r="W481" i="2"/>
  <c r="X481" i="2" s="1"/>
  <c r="Q485" i="2"/>
  <c r="P486" i="2"/>
  <c r="K483" i="2"/>
  <c r="J484" i="2"/>
  <c r="V483" i="2" l="1"/>
  <c r="W482" i="2"/>
  <c r="X482" i="2" s="1"/>
  <c r="Q486" i="2"/>
  <c r="P487" i="2"/>
  <c r="K484" i="2"/>
  <c r="J485" i="2"/>
  <c r="V484" i="2" l="1"/>
  <c r="W483" i="2"/>
  <c r="X483" i="2" s="1"/>
  <c r="Q487" i="2"/>
  <c r="P488" i="2"/>
  <c r="K485" i="2"/>
  <c r="J486" i="2"/>
  <c r="W484" i="2" l="1"/>
  <c r="X484" i="2" s="1"/>
  <c r="V485" i="2"/>
  <c r="Q488" i="2"/>
  <c r="P489" i="2"/>
  <c r="K486" i="2"/>
  <c r="J487" i="2"/>
  <c r="V486" i="2" l="1"/>
  <c r="W485" i="2"/>
  <c r="X485" i="2" s="1"/>
  <c r="Q489" i="2"/>
  <c r="P490" i="2"/>
  <c r="K487" i="2"/>
  <c r="J488" i="2"/>
  <c r="V487" i="2" l="1"/>
  <c r="W486" i="2"/>
  <c r="X486" i="2" s="1"/>
  <c r="Q490" i="2"/>
  <c r="P491" i="2"/>
  <c r="K488" i="2"/>
  <c r="J489" i="2"/>
  <c r="V488" i="2" l="1"/>
  <c r="W487" i="2"/>
  <c r="X487" i="2" s="1"/>
  <c r="Q491" i="2"/>
  <c r="P492" i="2"/>
  <c r="J490" i="2"/>
  <c r="K489" i="2"/>
  <c r="W488" i="2" l="1"/>
  <c r="X488" i="2" s="1"/>
  <c r="V489" i="2"/>
  <c r="Q492" i="2"/>
  <c r="P493" i="2"/>
  <c r="K490" i="2"/>
  <c r="J491" i="2"/>
  <c r="V490" i="2" l="1"/>
  <c r="W489" i="2"/>
  <c r="X489" i="2" s="1"/>
  <c r="Q493" i="2"/>
  <c r="P494" i="2"/>
  <c r="K491" i="2"/>
  <c r="J492" i="2"/>
  <c r="V491" i="2" l="1"/>
  <c r="W490" i="2"/>
  <c r="X490" i="2" s="1"/>
  <c r="Q494" i="2"/>
  <c r="P495" i="2"/>
  <c r="K492" i="2"/>
  <c r="J493" i="2"/>
  <c r="V492" i="2" l="1"/>
  <c r="W491" i="2"/>
  <c r="X491" i="2" s="1"/>
  <c r="Q495" i="2"/>
  <c r="P496" i="2"/>
  <c r="J494" i="2"/>
  <c r="K493" i="2"/>
  <c r="W492" i="2" l="1"/>
  <c r="X492" i="2" s="1"/>
  <c r="V493" i="2"/>
  <c r="Q496" i="2"/>
  <c r="P497" i="2"/>
  <c r="K494" i="2"/>
  <c r="J495" i="2"/>
  <c r="V494" i="2" l="1"/>
  <c r="W493" i="2"/>
  <c r="X493" i="2" s="1"/>
  <c r="Q497" i="2"/>
  <c r="P498" i="2"/>
  <c r="K495" i="2"/>
  <c r="J496" i="2"/>
  <c r="V495" i="2" l="1"/>
  <c r="W494" i="2"/>
  <c r="X494" i="2" s="1"/>
  <c r="Q498" i="2"/>
  <c r="P499" i="2"/>
  <c r="K496" i="2"/>
  <c r="J497" i="2"/>
  <c r="V496" i="2" l="1"/>
  <c r="W495" i="2"/>
  <c r="X495" i="2" s="1"/>
  <c r="Q499" i="2"/>
  <c r="P500" i="2"/>
  <c r="K497" i="2"/>
  <c r="J498" i="2"/>
  <c r="W496" i="2" l="1"/>
  <c r="X496" i="2" s="1"/>
  <c r="V497" i="2"/>
  <c r="Q500" i="2"/>
  <c r="P501" i="2"/>
  <c r="K498" i="2"/>
  <c r="J499" i="2"/>
  <c r="V498" i="2" l="1"/>
  <c r="W497" i="2"/>
  <c r="X497" i="2" s="1"/>
  <c r="Q501" i="2"/>
  <c r="P502" i="2"/>
  <c r="K499" i="2"/>
  <c r="J500" i="2"/>
  <c r="V499" i="2" l="1"/>
  <c r="W498" i="2"/>
  <c r="X498" i="2" s="1"/>
  <c r="P503" i="2"/>
  <c r="Q502" i="2"/>
  <c r="K500" i="2"/>
  <c r="J501" i="2"/>
  <c r="V500" i="2" l="1"/>
  <c r="W499" i="2"/>
  <c r="X499" i="2" s="1"/>
  <c r="Q503" i="2"/>
  <c r="P504" i="2"/>
  <c r="K501" i="2"/>
  <c r="J502" i="2"/>
  <c r="W500" i="2" l="1"/>
  <c r="X500" i="2" s="1"/>
  <c r="V501" i="2"/>
  <c r="Q504" i="2"/>
  <c r="P505" i="2"/>
  <c r="K502" i="2"/>
  <c r="J503" i="2"/>
  <c r="V502" i="2" l="1"/>
  <c r="W501" i="2"/>
  <c r="X501" i="2" s="1"/>
  <c r="Q505" i="2"/>
  <c r="P506" i="2"/>
  <c r="K503" i="2"/>
  <c r="J504" i="2"/>
  <c r="V503" i="2" l="1"/>
  <c r="W502" i="2"/>
  <c r="X502" i="2" s="1"/>
  <c r="Q506" i="2"/>
  <c r="P507" i="2"/>
  <c r="K504" i="2"/>
  <c r="J505" i="2"/>
  <c r="V504" i="2" l="1"/>
  <c r="W503" i="2"/>
  <c r="X503" i="2" s="1"/>
  <c r="Q507" i="2"/>
  <c r="P508" i="2"/>
  <c r="J506" i="2"/>
  <c r="K505" i="2"/>
  <c r="W504" i="2" l="1"/>
  <c r="X504" i="2" s="1"/>
  <c r="V505" i="2"/>
  <c r="Q508" i="2"/>
  <c r="P509" i="2"/>
  <c r="K506" i="2"/>
  <c r="J507" i="2"/>
  <c r="V506" i="2" l="1"/>
  <c r="W505" i="2"/>
  <c r="X505" i="2" s="1"/>
  <c r="Q509" i="2"/>
  <c r="P510" i="2"/>
  <c r="K507" i="2"/>
  <c r="J508" i="2"/>
  <c r="V507" i="2" l="1"/>
  <c r="W506" i="2"/>
  <c r="X506" i="2" s="1"/>
  <c r="P511" i="2"/>
  <c r="Q510" i="2"/>
  <c r="K508" i="2"/>
  <c r="J509" i="2"/>
  <c r="V508" i="2" l="1"/>
  <c r="W507" i="2"/>
  <c r="X507" i="2" s="1"/>
  <c r="Q511" i="2"/>
  <c r="P512" i="2"/>
  <c r="J510" i="2"/>
  <c r="K509" i="2"/>
  <c r="W508" i="2" l="1"/>
  <c r="X508" i="2" s="1"/>
  <c r="V509" i="2"/>
  <c r="Q512" i="2"/>
  <c r="P513" i="2"/>
  <c r="K510" i="2"/>
  <c r="J511" i="2"/>
  <c r="V510" i="2" l="1"/>
  <c r="W509" i="2"/>
  <c r="X509" i="2" s="1"/>
  <c r="Q513" i="2"/>
  <c r="P514" i="2"/>
  <c r="K511" i="2"/>
  <c r="J512" i="2"/>
  <c r="V511" i="2" l="1"/>
  <c r="W510" i="2"/>
  <c r="X510" i="2" s="1"/>
  <c r="Q514" i="2"/>
  <c r="P515" i="2"/>
  <c r="K512" i="2"/>
  <c r="J513" i="2"/>
  <c r="V512" i="2" l="1"/>
  <c r="W511" i="2"/>
  <c r="X511" i="2" s="1"/>
  <c r="Q515" i="2"/>
  <c r="P516" i="2"/>
  <c r="K513" i="2"/>
  <c r="J514" i="2"/>
  <c r="W512" i="2" l="1"/>
  <c r="X512" i="2" s="1"/>
  <c r="V513" i="2"/>
  <c r="Q516" i="2"/>
  <c r="P517" i="2"/>
  <c r="K514" i="2"/>
  <c r="J515" i="2"/>
  <c r="V514" i="2" l="1"/>
  <c r="W513" i="2"/>
  <c r="X513" i="2" s="1"/>
  <c r="Q517" i="2"/>
  <c r="P518" i="2"/>
  <c r="K515" i="2"/>
  <c r="J516" i="2"/>
  <c r="V515" i="2" l="1"/>
  <c r="W514" i="2"/>
  <c r="X514" i="2" s="1"/>
  <c r="P519" i="2"/>
  <c r="Q518" i="2"/>
  <c r="K516" i="2"/>
  <c r="J517" i="2"/>
  <c r="V516" i="2" l="1"/>
  <c r="W515" i="2"/>
  <c r="X515" i="2" s="1"/>
  <c r="Q519" i="2"/>
  <c r="P520" i="2"/>
  <c r="K517" i="2"/>
  <c r="J518" i="2"/>
  <c r="W516" i="2" l="1"/>
  <c r="X516" i="2" s="1"/>
  <c r="V517" i="2"/>
  <c r="Q520" i="2"/>
  <c r="P521" i="2"/>
  <c r="K518" i="2"/>
  <c r="J519" i="2"/>
  <c r="V518" i="2" l="1"/>
  <c r="W517" i="2"/>
  <c r="X517" i="2" s="1"/>
  <c r="Q521" i="2"/>
  <c r="P522" i="2"/>
  <c r="K519" i="2"/>
  <c r="J520" i="2"/>
  <c r="V519" i="2" l="1"/>
  <c r="W518" i="2"/>
  <c r="X518" i="2" s="1"/>
  <c r="Q522" i="2"/>
  <c r="P523" i="2"/>
  <c r="K520" i="2"/>
  <c r="J521" i="2"/>
  <c r="V520" i="2" l="1"/>
  <c r="W519" i="2"/>
  <c r="X519" i="2" s="1"/>
  <c r="Q523" i="2"/>
  <c r="P524" i="2"/>
  <c r="J522" i="2"/>
  <c r="K521" i="2"/>
  <c r="W520" i="2" l="1"/>
  <c r="X520" i="2" s="1"/>
  <c r="V521" i="2"/>
  <c r="Q524" i="2"/>
  <c r="P525" i="2"/>
  <c r="K522" i="2"/>
  <c r="J523" i="2"/>
  <c r="V522" i="2" l="1"/>
  <c r="W521" i="2"/>
  <c r="X521" i="2" s="1"/>
  <c r="Q525" i="2"/>
  <c r="P526" i="2"/>
  <c r="K523" i="2"/>
  <c r="J524" i="2"/>
  <c r="V523" i="2" l="1"/>
  <c r="W522" i="2"/>
  <c r="X522" i="2" s="1"/>
  <c r="P527" i="2"/>
  <c r="Q526" i="2"/>
  <c r="K524" i="2"/>
  <c r="J525" i="2"/>
  <c r="V524" i="2" l="1"/>
  <c r="W523" i="2"/>
  <c r="X523" i="2" s="1"/>
  <c r="Q527" i="2"/>
  <c r="P528" i="2"/>
  <c r="K525" i="2"/>
  <c r="J526" i="2"/>
  <c r="W524" i="2" l="1"/>
  <c r="X524" i="2" s="1"/>
  <c r="V525" i="2"/>
  <c r="Q528" i="2"/>
  <c r="P529" i="2"/>
  <c r="K526" i="2"/>
  <c r="J527" i="2"/>
  <c r="V526" i="2" l="1"/>
  <c r="W525" i="2"/>
  <c r="X525" i="2" s="1"/>
  <c r="Q529" i="2"/>
  <c r="P530" i="2"/>
  <c r="K527" i="2"/>
  <c r="J528" i="2"/>
  <c r="V527" i="2" l="1"/>
  <c r="W526" i="2"/>
  <c r="X526" i="2" s="1"/>
  <c r="Q530" i="2"/>
  <c r="P531" i="2"/>
  <c r="K528" i="2"/>
  <c r="J529" i="2"/>
  <c r="V528" i="2" l="1"/>
  <c r="W527" i="2"/>
  <c r="X527" i="2" s="1"/>
  <c r="Q531" i="2"/>
  <c r="P532" i="2"/>
  <c r="K529" i="2"/>
  <c r="J530" i="2"/>
  <c r="W528" i="2" l="1"/>
  <c r="X528" i="2" s="1"/>
  <c r="V529" i="2"/>
  <c r="Q532" i="2"/>
  <c r="P533" i="2"/>
  <c r="K530" i="2"/>
  <c r="J531" i="2"/>
  <c r="V530" i="2" l="1"/>
  <c r="W529" i="2"/>
  <c r="X529" i="2" s="1"/>
  <c r="Q533" i="2"/>
  <c r="P534" i="2"/>
  <c r="K531" i="2"/>
  <c r="J532" i="2"/>
  <c r="V531" i="2" l="1"/>
  <c r="W530" i="2"/>
  <c r="X530" i="2" s="1"/>
  <c r="P535" i="2"/>
  <c r="Q534" i="2"/>
  <c r="K532" i="2"/>
  <c r="J533" i="2"/>
  <c r="V532" i="2" l="1"/>
  <c r="W531" i="2"/>
  <c r="X531" i="2" s="1"/>
  <c r="Q535" i="2"/>
  <c r="P536" i="2"/>
  <c r="K533" i="2"/>
  <c r="J534" i="2"/>
  <c r="W532" i="2" l="1"/>
  <c r="X532" i="2" s="1"/>
  <c r="V533" i="2"/>
  <c r="Q536" i="2"/>
  <c r="P537" i="2"/>
  <c r="K534" i="2"/>
  <c r="J535" i="2"/>
  <c r="V534" i="2" l="1"/>
  <c r="W533" i="2"/>
  <c r="X533" i="2" s="1"/>
  <c r="Q537" i="2"/>
  <c r="P538" i="2"/>
  <c r="K535" i="2"/>
  <c r="J536" i="2"/>
  <c r="V535" i="2" l="1"/>
  <c r="W534" i="2"/>
  <c r="X534" i="2" s="1"/>
  <c r="P539" i="2"/>
  <c r="Q538" i="2"/>
  <c r="K536" i="2"/>
  <c r="J537" i="2"/>
  <c r="V536" i="2" l="1"/>
  <c r="W535" i="2"/>
  <c r="X535" i="2" s="1"/>
  <c r="Q539" i="2"/>
  <c r="P540" i="2"/>
  <c r="J538" i="2"/>
  <c r="K537" i="2"/>
  <c r="W536" i="2" l="1"/>
  <c r="X536" i="2" s="1"/>
  <c r="V537" i="2"/>
  <c r="Q540" i="2"/>
  <c r="P541" i="2"/>
  <c r="K538" i="2"/>
  <c r="J539" i="2"/>
  <c r="V538" i="2" l="1"/>
  <c r="W537" i="2"/>
  <c r="X537" i="2" s="1"/>
  <c r="Q541" i="2"/>
  <c r="P542" i="2"/>
  <c r="K539" i="2"/>
  <c r="J540" i="2"/>
  <c r="V539" i="2" l="1"/>
  <c r="W538" i="2"/>
  <c r="X538" i="2" s="1"/>
  <c r="P543" i="2"/>
  <c r="Q542" i="2"/>
  <c r="K540" i="2"/>
  <c r="J541" i="2"/>
  <c r="V540" i="2" l="1"/>
  <c r="W539" i="2"/>
  <c r="X539" i="2" s="1"/>
  <c r="Q543" i="2"/>
  <c r="P544" i="2"/>
  <c r="J542" i="2"/>
  <c r="K541" i="2"/>
  <c r="W540" i="2" l="1"/>
  <c r="X540" i="2" s="1"/>
  <c r="V541" i="2"/>
  <c r="Q544" i="2"/>
  <c r="P545" i="2"/>
  <c r="K542" i="2"/>
  <c r="J543" i="2"/>
  <c r="V542" i="2" l="1"/>
  <c r="W541" i="2"/>
  <c r="X541" i="2" s="1"/>
  <c r="Q545" i="2"/>
  <c r="P546" i="2"/>
  <c r="K543" i="2"/>
  <c r="J544" i="2"/>
  <c r="V543" i="2" l="1"/>
  <c r="W542" i="2"/>
  <c r="X542" i="2" s="1"/>
  <c r="P547" i="2"/>
  <c r="Q546" i="2"/>
  <c r="K544" i="2"/>
  <c r="J545" i="2"/>
  <c r="V544" i="2" l="1"/>
  <c r="W543" i="2"/>
  <c r="X543" i="2" s="1"/>
  <c r="Q547" i="2"/>
  <c r="P548" i="2"/>
  <c r="K545" i="2"/>
  <c r="J546" i="2"/>
  <c r="W544" i="2" l="1"/>
  <c r="X544" i="2" s="1"/>
  <c r="V545" i="2"/>
  <c r="Q548" i="2"/>
  <c r="P549" i="2"/>
  <c r="K546" i="2"/>
  <c r="J547" i="2"/>
  <c r="V546" i="2" l="1"/>
  <c r="W545" i="2"/>
  <c r="X545" i="2" s="1"/>
  <c r="Q549" i="2"/>
  <c r="P550" i="2"/>
  <c r="K547" i="2"/>
  <c r="J548" i="2"/>
  <c r="V547" i="2" l="1"/>
  <c r="W546" i="2"/>
  <c r="X546" i="2" s="1"/>
  <c r="P551" i="2"/>
  <c r="Q550" i="2"/>
  <c r="K548" i="2"/>
  <c r="J549" i="2"/>
  <c r="V548" i="2" l="1"/>
  <c r="W547" i="2"/>
  <c r="X547" i="2" s="1"/>
  <c r="Q551" i="2"/>
  <c r="P552" i="2"/>
  <c r="K549" i="2"/>
  <c r="J550" i="2"/>
  <c r="W548" i="2" l="1"/>
  <c r="X548" i="2" s="1"/>
  <c r="V549" i="2"/>
  <c r="Q552" i="2"/>
  <c r="P553" i="2"/>
  <c r="K550" i="2"/>
  <c r="J551" i="2"/>
  <c r="V550" i="2" l="1"/>
  <c r="W549" i="2"/>
  <c r="X549" i="2" s="1"/>
  <c r="Q553" i="2"/>
  <c r="P554" i="2"/>
  <c r="K551" i="2"/>
  <c r="J552" i="2"/>
  <c r="V551" i="2" l="1"/>
  <c r="W550" i="2"/>
  <c r="X550" i="2" s="1"/>
  <c r="P555" i="2"/>
  <c r="Q554" i="2"/>
  <c r="K552" i="2"/>
  <c r="J553" i="2"/>
  <c r="V552" i="2" l="1"/>
  <c r="W551" i="2"/>
  <c r="X551" i="2" s="1"/>
  <c r="Q555" i="2"/>
  <c r="P556" i="2"/>
  <c r="J554" i="2"/>
  <c r="K553" i="2"/>
  <c r="W552" i="2" l="1"/>
  <c r="X552" i="2" s="1"/>
  <c r="V553" i="2"/>
  <c r="Q556" i="2"/>
  <c r="P557" i="2"/>
  <c r="K554" i="2"/>
  <c r="J555" i="2"/>
  <c r="V554" i="2" l="1"/>
  <c r="W553" i="2"/>
  <c r="X553" i="2" s="1"/>
  <c r="Q557" i="2"/>
  <c r="P558" i="2"/>
  <c r="K555" i="2"/>
  <c r="J556" i="2"/>
  <c r="V555" i="2" l="1"/>
  <c r="W554" i="2"/>
  <c r="X554" i="2" s="1"/>
  <c r="P559" i="2"/>
  <c r="Q558" i="2"/>
  <c r="K556" i="2"/>
  <c r="J557" i="2"/>
  <c r="V556" i="2" l="1"/>
  <c r="W555" i="2"/>
  <c r="X555" i="2" s="1"/>
  <c r="Q559" i="2"/>
  <c r="P560" i="2"/>
  <c r="J558" i="2"/>
  <c r="K557" i="2"/>
  <c r="W556" i="2" l="1"/>
  <c r="X556" i="2" s="1"/>
  <c r="V557" i="2"/>
  <c r="Q560" i="2"/>
  <c r="P561" i="2"/>
  <c r="K558" i="2"/>
  <c r="J559" i="2"/>
  <c r="V558" i="2" l="1"/>
  <c r="W557" i="2"/>
  <c r="X557" i="2" s="1"/>
  <c r="Q561" i="2"/>
  <c r="P562" i="2"/>
  <c r="K559" i="2"/>
  <c r="J560" i="2"/>
  <c r="V559" i="2" l="1"/>
  <c r="W558" i="2"/>
  <c r="X558" i="2" s="1"/>
  <c r="P563" i="2"/>
  <c r="Q562" i="2"/>
  <c r="K560" i="2"/>
  <c r="J561" i="2"/>
  <c r="V560" i="2" l="1"/>
  <c r="W559" i="2"/>
  <c r="X559" i="2" s="1"/>
  <c r="Q563" i="2"/>
  <c r="P564" i="2"/>
  <c r="K561" i="2"/>
  <c r="J562" i="2"/>
  <c r="W560" i="2" l="1"/>
  <c r="X560" i="2" s="1"/>
  <c r="V561" i="2"/>
  <c r="Q564" i="2"/>
  <c r="P565" i="2"/>
  <c r="K562" i="2"/>
  <c r="J563" i="2"/>
  <c r="V562" i="2" l="1"/>
  <c r="W561" i="2"/>
  <c r="X561" i="2" s="1"/>
  <c r="Q565" i="2"/>
  <c r="P566" i="2"/>
  <c r="K563" i="2"/>
  <c r="J564" i="2"/>
  <c r="V563" i="2" l="1"/>
  <c r="W562" i="2"/>
  <c r="X562" i="2" s="1"/>
  <c r="P567" i="2"/>
  <c r="Q566" i="2"/>
  <c r="K564" i="2"/>
  <c r="J565" i="2"/>
  <c r="V564" i="2" l="1"/>
  <c r="W563" i="2"/>
  <c r="X563" i="2" s="1"/>
  <c r="Q567" i="2"/>
  <c r="P568" i="2"/>
  <c r="K565" i="2"/>
  <c r="J566" i="2"/>
  <c r="W564" i="2" l="1"/>
  <c r="X564" i="2" s="1"/>
  <c r="V565" i="2"/>
  <c r="Q568" i="2"/>
  <c r="P569" i="2"/>
  <c r="K566" i="2"/>
  <c r="J567" i="2"/>
  <c r="V566" i="2" l="1"/>
  <c r="W565" i="2"/>
  <c r="X565" i="2" s="1"/>
  <c r="Q569" i="2"/>
  <c r="P570" i="2"/>
  <c r="K567" i="2"/>
  <c r="J568" i="2"/>
  <c r="V567" i="2" l="1"/>
  <c r="W566" i="2"/>
  <c r="X566" i="2" s="1"/>
  <c r="P571" i="2"/>
  <c r="Q570" i="2"/>
  <c r="K568" i="2"/>
  <c r="J569" i="2"/>
  <c r="V568" i="2" l="1"/>
  <c r="W567" i="2"/>
  <c r="X567" i="2" s="1"/>
  <c r="Q571" i="2"/>
  <c r="P572" i="2"/>
  <c r="J570" i="2"/>
  <c r="K569" i="2"/>
  <c r="W568" i="2" l="1"/>
  <c r="X568" i="2" s="1"/>
  <c r="V569" i="2"/>
  <c r="Q572" i="2"/>
  <c r="P573" i="2"/>
  <c r="K570" i="2"/>
  <c r="J571" i="2"/>
  <c r="V570" i="2" l="1"/>
  <c r="W569" i="2"/>
  <c r="X569" i="2" s="1"/>
  <c r="Q573" i="2"/>
  <c r="P574" i="2"/>
  <c r="K571" i="2"/>
  <c r="J572" i="2"/>
  <c r="V571" i="2" l="1"/>
  <c r="W570" i="2"/>
  <c r="X570" i="2" s="1"/>
  <c r="P575" i="2"/>
  <c r="Q574" i="2"/>
  <c r="K572" i="2"/>
  <c r="J573" i="2"/>
  <c r="V572" i="2" l="1"/>
  <c r="W571" i="2"/>
  <c r="X571" i="2" s="1"/>
  <c r="Q575" i="2"/>
  <c r="P576" i="2"/>
  <c r="J574" i="2"/>
  <c r="K573" i="2"/>
  <c r="W572" i="2" l="1"/>
  <c r="X572" i="2" s="1"/>
  <c r="V573" i="2"/>
  <c r="Q576" i="2"/>
  <c r="P577" i="2"/>
  <c r="K574" i="2"/>
  <c r="J575" i="2"/>
  <c r="V574" i="2" l="1"/>
  <c r="W573" i="2"/>
  <c r="X573" i="2" s="1"/>
  <c r="Q577" i="2"/>
  <c r="P578" i="2"/>
  <c r="K575" i="2"/>
  <c r="J576" i="2"/>
  <c r="V575" i="2" l="1"/>
  <c r="W574" i="2"/>
  <c r="X574" i="2" s="1"/>
  <c r="P579" i="2"/>
  <c r="Q578" i="2"/>
  <c r="K576" i="2"/>
  <c r="J577" i="2"/>
  <c r="V576" i="2" l="1"/>
  <c r="W575" i="2"/>
  <c r="X575" i="2" s="1"/>
  <c r="Q579" i="2"/>
  <c r="P580" i="2"/>
  <c r="K577" i="2"/>
  <c r="J578" i="2"/>
  <c r="W576" i="2" l="1"/>
  <c r="X576" i="2" s="1"/>
  <c r="V577" i="2"/>
  <c r="Q580" i="2"/>
  <c r="P581" i="2"/>
  <c r="K578" i="2"/>
  <c r="J579" i="2"/>
  <c r="V578" i="2" l="1"/>
  <c r="W577" i="2"/>
  <c r="X577" i="2" s="1"/>
  <c r="Q581" i="2"/>
  <c r="P582" i="2"/>
  <c r="K579" i="2"/>
  <c r="J580" i="2"/>
  <c r="V579" i="2" l="1"/>
  <c r="W578" i="2"/>
  <c r="X578" i="2" s="1"/>
  <c r="P583" i="2"/>
  <c r="Q582" i="2"/>
  <c r="K580" i="2"/>
  <c r="J581" i="2"/>
  <c r="V580" i="2" l="1"/>
  <c r="W579" i="2"/>
  <c r="X579" i="2" s="1"/>
  <c r="Q583" i="2"/>
  <c r="P584" i="2"/>
  <c r="K581" i="2"/>
  <c r="J582" i="2"/>
  <c r="W580" i="2" l="1"/>
  <c r="X580" i="2" s="1"/>
  <c r="V581" i="2"/>
  <c r="Q584" i="2"/>
  <c r="P585" i="2"/>
  <c r="K582" i="2"/>
  <c r="J583" i="2"/>
  <c r="V582" i="2" l="1"/>
  <c r="W581" i="2"/>
  <c r="X581" i="2" s="1"/>
  <c r="Q585" i="2"/>
  <c r="P586" i="2"/>
  <c r="K583" i="2"/>
  <c r="J584" i="2"/>
  <c r="V583" i="2" l="1"/>
  <c r="W582" i="2"/>
  <c r="X582" i="2" s="1"/>
  <c r="P587" i="2"/>
  <c r="Q586" i="2"/>
  <c r="K584" i="2"/>
  <c r="J585" i="2"/>
  <c r="V584" i="2" l="1"/>
  <c r="W583" i="2"/>
  <c r="X583" i="2" s="1"/>
  <c r="Q587" i="2"/>
  <c r="P588" i="2"/>
  <c r="J586" i="2"/>
  <c r="K585" i="2"/>
  <c r="W584" i="2" l="1"/>
  <c r="X584" i="2" s="1"/>
  <c r="V585" i="2"/>
  <c r="Q588" i="2"/>
  <c r="P589" i="2"/>
  <c r="K586" i="2"/>
  <c r="J587" i="2"/>
  <c r="V586" i="2" l="1"/>
  <c r="W585" i="2"/>
  <c r="X585" i="2" s="1"/>
  <c r="Q589" i="2"/>
  <c r="P590" i="2"/>
  <c r="K587" i="2"/>
  <c r="J588" i="2"/>
  <c r="V587" i="2" l="1"/>
  <c r="W586" i="2"/>
  <c r="X586" i="2" s="1"/>
  <c r="P591" i="2"/>
  <c r="Q590" i="2"/>
  <c r="K588" i="2"/>
  <c r="J589" i="2"/>
  <c r="V588" i="2" l="1"/>
  <c r="W587" i="2"/>
  <c r="X587" i="2" s="1"/>
  <c r="Q591" i="2"/>
  <c r="P592" i="2"/>
  <c r="K589" i="2"/>
  <c r="J590" i="2"/>
  <c r="W588" i="2" l="1"/>
  <c r="X588" i="2" s="1"/>
  <c r="V589" i="2"/>
  <c r="Q592" i="2"/>
  <c r="P593" i="2"/>
  <c r="K590" i="2"/>
  <c r="J591" i="2"/>
  <c r="V590" i="2" l="1"/>
  <c r="W589" i="2"/>
  <c r="X589" i="2" s="1"/>
  <c r="Q593" i="2"/>
  <c r="P594" i="2"/>
  <c r="K591" i="2"/>
  <c r="J592" i="2"/>
  <c r="W590" i="2" l="1"/>
  <c r="X590" i="2" s="1"/>
  <c r="V591" i="2"/>
  <c r="P595" i="2"/>
  <c r="Q594" i="2"/>
  <c r="K592" i="2"/>
  <c r="J593" i="2"/>
  <c r="V592" i="2" l="1"/>
  <c r="W591" i="2"/>
  <c r="X591" i="2" s="1"/>
  <c r="Q595" i="2"/>
  <c r="P596" i="2"/>
  <c r="J594" i="2"/>
  <c r="K593" i="2"/>
  <c r="W592" i="2" l="1"/>
  <c r="X592" i="2" s="1"/>
  <c r="V593" i="2"/>
  <c r="Q596" i="2"/>
  <c r="P597" i="2"/>
  <c r="K594" i="2"/>
  <c r="J595" i="2"/>
  <c r="V594" i="2" l="1"/>
  <c r="W593" i="2"/>
  <c r="X593" i="2" s="1"/>
  <c r="Q597" i="2"/>
  <c r="P598" i="2"/>
  <c r="K595" i="2"/>
  <c r="J596" i="2"/>
  <c r="V595" i="2" l="1"/>
  <c r="W594" i="2"/>
  <c r="X594" i="2" s="1"/>
  <c r="P599" i="2"/>
  <c r="Q598" i="2"/>
  <c r="K596" i="2"/>
  <c r="J597" i="2"/>
  <c r="W595" i="2" l="1"/>
  <c r="X595" i="2" s="1"/>
  <c r="V596" i="2"/>
  <c r="Q599" i="2"/>
  <c r="P600" i="2"/>
  <c r="K597" i="2"/>
  <c r="J598" i="2"/>
  <c r="W596" i="2" l="1"/>
  <c r="X596" i="2" s="1"/>
  <c r="V597" i="2"/>
  <c r="Q600" i="2"/>
  <c r="P601" i="2"/>
  <c r="K598" i="2"/>
  <c r="J599" i="2"/>
  <c r="V598" i="2" l="1"/>
  <c r="W597" i="2"/>
  <c r="X597" i="2" s="1"/>
  <c r="Q601" i="2"/>
  <c r="P602" i="2"/>
  <c r="K599" i="2"/>
  <c r="J600" i="2"/>
  <c r="V599" i="2" l="1"/>
  <c r="W598" i="2"/>
  <c r="X598" i="2" s="1"/>
  <c r="P603" i="2"/>
  <c r="Q602" i="2"/>
  <c r="K600" i="2"/>
  <c r="J601" i="2"/>
  <c r="V600" i="2" l="1"/>
  <c r="W599" i="2"/>
  <c r="X599" i="2" s="1"/>
  <c r="Q603" i="2"/>
  <c r="P604" i="2"/>
  <c r="J602" i="2"/>
  <c r="K601" i="2"/>
  <c r="W600" i="2" l="1"/>
  <c r="X600" i="2" s="1"/>
  <c r="V601" i="2"/>
  <c r="Q604" i="2"/>
  <c r="P605" i="2"/>
  <c r="O606" i="2" s="1"/>
  <c r="K602" i="2"/>
  <c r="J603" i="2"/>
  <c r="V602" i="2" l="1"/>
  <c r="W601" i="2"/>
  <c r="X601" i="2" s="1"/>
  <c r="Q605" i="2"/>
  <c r="P606" i="2"/>
  <c r="K603" i="2"/>
  <c r="J604" i="2"/>
  <c r="I605" i="2" s="1"/>
  <c r="V603" i="2" l="1"/>
  <c r="W602" i="2"/>
  <c r="X602" i="2" s="1"/>
  <c r="P607" i="2"/>
  <c r="Q606" i="2"/>
  <c r="K604" i="2"/>
  <c r="J605" i="2"/>
  <c r="V604" i="2" l="1"/>
  <c r="W603" i="2"/>
  <c r="X603" i="2" s="1"/>
  <c r="Q607" i="2"/>
  <c r="P608" i="2"/>
  <c r="K605" i="2"/>
  <c r="J606" i="2"/>
  <c r="V605" i="2" l="1"/>
  <c r="W604" i="2"/>
  <c r="X604" i="2" s="1"/>
  <c r="Q608" i="2"/>
  <c r="P609" i="2"/>
  <c r="K606" i="2"/>
  <c r="J607" i="2"/>
  <c r="W605" i="2" l="1"/>
  <c r="X605" i="2" s="1"/>
  <c r="U606" i="2"/>
  <c r="V606" i="2" s="1"/>
  <c r="Q609" i="2"/>
  <c r="P610" i="2"/>
  <c r="K607" i="2"/>
  <c r="J608" i="2"/>
  <c r="V607" i="2" l="1"/>
  <c r="W606" i="2"/>
  <c r="X606" i="2" s="1"/>
  <c r="P611" i="2"/>
  <c r="Q610" i="2"/>
  <c r="K608" i="2"/>
  <c r="J609" i="2"/>
  <c r="V608" i="2" l="1"/>
  <c r="W607" i="2"/>
  <c r="X607" i="2" s="1"/>
  <c r="Q611" i="2"/>
  <c r="P612" i="2"/>
  <c r="J610" i="2"/>
  <c r="K609" i="2"/>
  <c r="V609" i="2" l="1"/>
  <c r="W608" i="2"/>
  <c r="X608" i="2" s="1"/>
  <c r="Q612" i="2"/>
  <c r="P613" i="2"/>
  <c r="K610" i="2"/>
  <c r="J611" i="2"/>
  <c r="V610" i="2" l="1"/>
  <c r="W609" i="2"/>
  <c r="X609" i="2" s="1"/>
  <c r="Q613" i="2"/>
  <c r="P614" i="2"/>
  <c r="K611" i="2"/>
  <c r="J612" i="2"/>
  <c r="V611" i="2" l="1"/>
  <c r="W610" i="2"/>
  <c r="X610" i="2" s="1"/>
  <c r="P615" i="2"/>
  <c r="Q614" i="2"/>
  <c r="K612" i="2"/>
  <c r="J613" i="2"/>
  <c r="V612" i="2" l="1"/>
  <c r="W611" i="2"/>
  <c r="X611" i="2" s="1"/>
  <c r="Q615" i="2"/>
  <c r="P616" i="2"/>
  <c r="K613" i="2"/>
  <c r="J614" i="2"/>
  <c r="W612" i="2" l="1"/>
  <c r="X612" i="2" s="1"/>
  <c r="V613" i="2"/>
  <c r="Q616" i="2"/>
  <c r="P617" i="2"/>
  <c r="K614" i="2"/>
  <c r="J615" i="2"/>
  <c r="V614" i="2" l="1"/>
  <c r="W613" i="2"/>
  <c r="X613" i="2" s="1"/>
  <c r="Q617" i="2"/>
  <c r="P618" i="2"/>
  <c r="K615" i="2"/>
  <c r="J616" i="2"/>
  <c r="V615" i="2" l="1"/>
  <c r="W614" i="2"/>
  <c r="X614" i="2" s="1"/>
  <c r="P619" i="2"/>
  <c r="Q618" i="2"/>
  <c r="K616" i="2"/>
  <c r="J617" i="2"/>
  <c r="V616" i="2" l="1"/>
  <c r="W615" i="2"/>
  <c r="X615" i="2" s="1"/>
  <c r="Q619" i="2"/>
  <c r="P620" i="2"/>
  <c r="J618" i="2"/>
  <c r="K617" i="2"/>
  <c r="W616" i="2" l="1"/>
  <c r="X616" i="2" s="1"/>
  <c r="V617" i="2"/>
  <c r="Q620" i="2"/>
  <c r="P621" i="2"/>
  <c r="K618" i="2"/>
  <c r="J619" i="2"/>
  <c r="V618" i="2" l="1"/>
  <c r="W617" i="2"/>
  <c r="X617" i="2" s="1"/>
  <c r="Q621" i="2"/>
  <c r="P622" i="2"/>
  <c r="K619" i="2"/>
  <c r="J620" i="2"/>
  <c r="V619" i="2" l="1"/>
  <c r="W618" i="2"/>
  <c r="X618" i="2" s="1"/>
  <c r="P623" i="2"/>
  <c r="Q622" i="2"/>
  <c r="K620" i="2"/>
  <c r="J621" i="2"/>
  <c r="V620" i="2" l="1"/>
  <c r="W619" i="2"/>
  <c r="X619" i="2" s="1"/>
  <c r="Q623" i="2"/>
  <c r="P624" i="2"/>
  <c r="K621" i="2"/>
  <c r="J622" i="2"/>
  <c r="W620" i="2" l="1"/>
  <c r="X620" i="2" s="1"/>
  <c r="V621" i="2"/>
  <c r="Q624" i="2"/>
  <c r="P625" i="2"/>
  <c r="K622" i="2"/>
  <c r="J623" i="2"/>
  <c r="V622" i="2" l="1"/>
  <c r="W621" i="2"/>
  <c r="X621" i="2" s="1"/>
  <c r="Q625" i="2"/>
  <c r="P626" i="2"/>
  <c r="K623" i="2"/>
  <c r="J624" i="2"/>
  <c r="V623" i="2" l="1"/>
  <c r="W622" i="2"/>
  <c r="X622" i="2" s="1"/>
  <c r="P627" i="2"/>
  <c r="Q626" i="2"/>
  <c r="K624" i="2"/>
  <c r="J625" i="2"/>
  <c r="V624" i="2" l="1"/>
  <c r="W623" i="2"/>
  <c r="X623" i="2" s="1"/>
  <c r="Q627" i="2"/>
  <c r="P628" i="2"/>
  <c r="J626" i="2"/>
  <c r="K625" i="2"/>
  <c r="V625" i="2" l="1"/>
  <c r="W624" i="2"/>
  <c r="X624" i="2" s="1"/>
  <c r="Q628" i="2"/>
  <c r="P629" i="2"/>
  <c r="K626" i="2"/>
  <c r="J627" i="2"/>
  <c r="V626" i="2" l="1"/>
  <c r="W625" i="2"/>
  <c r="X625" i="2" s="1"/>
  <c r="Q629" i="2"/>
  <c r="P630" i="2"/>
  <c r="K627" i="2"/>
  <c r="J628" i="2"/>
  <c r="V627" i="2" l="1"/>
  <c r="W626" i="2"/>
  <c r="X626" i="2" s="1"/>
  <c r="P631" i="2"/>
  <c r="Q630" i="2"/>
  <c r="K628" i="2"/>
  <c r="J629" i="2"/>
  <c r="V628" i="2" l="1"/>
  <c r="W627" i="2"/>
  <c r="X627" i="2" s="1"/>
  <c r="Q631" i="2"/>
  <c r="P632" i="2"/>
  <c r="K629" i="2"/>
  <c r="J630" i="2"/>
  <c r="W628" i="2" l="1"/>
  <c r="X628" i="2" s="1"/>
  <c r="V629" i="2"/>
  <c r="Q632" i="2"/>
  <c r="P633" i="2"/>
  <c r="K630" i="2"/>
  <c r="J631" i="2"/>
  <c r="W629" i="2" l="1"/>
  <c r="X629" i="2" s="1"/>
  <c r="V630" i="2"/>
  <c r="Q633" i="2"/>
  <c r="P634" i="2"/>
  <c r="K631" i="2"/>
  <c r="J632" i="2"/>
  <c r="V631" i="2" l="1"/>
  <c r="W630" i="2"/>
  <c r="X630" i="2" s="1"/>
  <c r="P635" i="2"/>
  <c r="Q634" i="2"/>
  <c r="K632" i="2"/>
  <c r="J633" i="2"/>
  <c r="V632" i="2" l="1"/>
  <c r="W631" i="2"/>
  <c r="X631" i="2" s="1"/>
  <c r="Q635" i="2"/>
  <c r="P636" i="2"/>
  <c r="J634" i="2"/>
  <c r="K633" i="2"/>
  <c r="V633" i="2" l="1"/>
  <c r="W632" i="2"/>
  <c r="X632" i="2" s="1"/>
  <c r="Q636" i="2"/>
  <c r="P637" i="2"/>
  <c r="K634" i="2"/>
  <c r="J635" i="2"/>
  <c r="V634" i="2" l="1"/>
  <c r="W633" i="2"/>
  <c r="X633" i="2" s="1"/>
  <c r="Q637" i="2"/>
  <c r="P638" i="2"/>
  <c r="K635" i="2"/>
  <c r="J636" i="2"/>
  <c r="V635" i="2" l="1"/>
  <c r="W634" i="2"/>
  <c r="X634" i="2" s="1"/>
  <c r="P639" i="2"/>
  <c r="Q638" i="2"/>
  <c r="K636" i="2"/>
  <c r="J637" i="2"/>
  <c r="V636" i="2" l="1"/>
  <c r="W635" i="2"/>
  <c r="X635" i="2" s="1"/>
  <c r="Q639" i="2"/>
  <c r="P640" i="2"/>
  <c r="K637" i="2"/>
  <c r="J638" i="2"/>
  <c r="W636" i="2" l="1"/>
  <c r="X636" i="2" s="1"/>
  <c r="V637" i="2"/>
  <c r="Q640" i="2"/>
  <c r="P641" i="2"/>
  <c r="K638" i="2"/>
  <c r="J639" i="2"/>
  <c r="V638" i="2" l="1"/>
  <c r="W637" i="2"/>
  <c r="X637" i="2" s="1"/>
  <c r="Q641" i="2"/>
  <c r="P642" i="2"/>
  <c r="K639" i="2"/>
  <c r="J640" i="2"/>
  <c r="V639" i="2" l="1"/>
  <c r="W638" i="2"/>
  <c r="X638" i="2" s="1"/>
  <c r="P643" i="2"/>
  <c r="Q642" i="2"/>
  <c r="K640" i="2"/>
  <c r="J641" i="2"/>
  <c r="V640" i="2" l="1"/>
  <c r="W639" i="2"/>
  <c r="X639" i="2" s="1"/>
  <c r="Q643" i="2"/>
  <c r="P644" i="2"/>
  <c r="J642" i="2"/>
  <c r="K641" i="2"/>
  <c r="V641" i="2" l="1"/>
  <c r="W640" i="2"/>
  <c r="X640" i="2" s="1"/>
  <c r="Q644" i="2"/>
  <c r="P645" i="2"/>
  <c r="K642" i="2"/>
  <c r="J643" i="2"/>
  <c r="W641" i="2" l="1"/>
  <c r="X641" i="2" s="1"/>
  <c r="V642" i="2"/>
  <c r="Q645" i="2"/>
  <c r="P646" i="2"/>
  <c r="K643" i="2"/>
  <c r="J644" i="2"/>
  <c r="V643" i="2" l="1"/>
  <c r="W642" i="2"/>
  <c r="X642" i="2" s="1"/>
  <c r="P647" i="2"/>
  <c r="Q646" i="2"/>
  <c r="K644" i="2"/>
  <c r="J645" i="2"/>
  <c r="V644" i="2" l="1"/>
  <c r="W643" i="2"/>
  <c r="X643" i="2" s="1"/>
  <c r="Q647" i="2"/>
  <c r="P648" i="2"/>
  <c r="K645" i="2"/>
  <c r="J646" i="2"/>
  <c r="W644" i="2" l="1"/>
  <c r="X644" i="2" s="1"/>
  <c r="V645" i="2"/>
  <c r="Q648" i="2"/>
  <c r="P649" i="2"/>
  <c r="K646" i="2"/>
  <c r="J647" i="2"/>
  <c r="V646" i="2" l="1"/>
  <c r="W645" i="2"/>
  <c r="X645" i="2" s="1"/>
  <c r="Q649" i="2"/>
  <c r="P650" i="2"/>
  <c r="K647" i="2"/>
  <c r="J648" i="2"/>
  <c r="V647" i="2" l="1"/>
  <c r="W646" i="2"/>
  <c r="X646" i="2" s="1"/>
  <c r="P651" i="2"/>
  <c r="Q650" i="2"/>
  <c r="K648" i="2"/>
  <c r="J649" i="2"/>
  <c r="V648" i="2" l="1"/>
  <c r="W647" i="2"/>
  <c r="X647" i="2" s="1"/>
  <c r="Q651" i="2"/>
  <c r="P652" i="2"/>
  <c r="J650" i="2"/>
  <c r="K649" i="2"/>
  <c r="V649" i="2" l="1"/>
  <c r="W648" i="2"/>
  <c r="X648" i="2" s="1"/>
  <c r="Q652" i="2"/>
  <c r="P653" i="2"/>
  <c r="K650" i="2"/>
  <c r="J651" i="2"/>
  <c r="V650" i="2" l="1"/>
  <c r="W649" i="2"/>
  <c r="X649" i="2" s="1"/>
  <c r="Q653" i="2"/>
  <c r="P654" i="2"/>
  <c r="K651" i="2"/>
  <c r="J652" i="2"/>
  <c r="V651" i="2" l="1"/>
  <c r="W650" i="2"/>
  <c r="X650" i="2" s="1"/>
  <c r="P655" i="2"/>
  <c r="Q654" i="2"/>
  <c r="K652" i="2"/>
  <c r="J653" i="2"/>
  <c r="V652" i="2" l="1"/>
  <c r="W651" i="2"/>
  <c r="X651" i="2" s="1"/>
  <c r="Q655" i="2"/>
  <c r="P656" i="2"/>
  <c r="K653" i="2"/>
  <c r="J654" i="2"/>
  <c r="W652" i="2" l="1"/>
  <c r="X652" i="2" s="1"/>
  <c r="V653" i="2"/>
  <c r="Q656" i="2"/>
  <c r="P657" i="2"/>
  <c r="K654" i="2"/>
  <c r="J655" i="2"/>
  <c r="V654" i="2" l="1"/>
  <c r="W653" i="2"/>
  <c r="X653" i="2" s="1"/>
  <c r="Q657" i="2"/>
  <c r="P658" i="2"/>
  <c r="K655" i="2"/>
  <c r="J656" i="2"/>
  <c r="V655" i="2" l="1"/>
  <c r="W654" i="2"/>
  <c r="X654" i="2" s="1"/>
  <c r="P659" i="2"/>
  <c r="Q658" i="2"/>
  <c r="K656" i="2"/>
  <c r="J657" i="2"/>
  <c r="V656" i="2" l="1"/>
  <c r="W655" i="2"/>
  <c r="X655" i="2" s="1"/>
  <c r="Q659" i="2"/>
  <c r="P660" i="2"/>
  <c r="J658" i="2"/>
  <c r="K657" i="2"/>
  <c r="V657" i="2" l="1"/>
  <c r="W656" i="2"/>
  <c r="X656" i="2" s="1"/>
  <c r="Q660" i="2"/>
  <c r="P661" i="2"/>
  <c r="K658" i="2"/>
  <c r="J659" i="2"/>
  <c r="V658" i="2" l="1"/>
  <c r="W657" i="2"/>
  <c r="X657" i="2" s="1"/>
  <c r="Q661" i="2"/>
  <c r="P662" i="2"/>
  <c r="K659" i="2"/>
  <c r="J660" i="2"/>
  <c r="V659" i="2" l="1"/>
  <c r="W658" i="2"/>
  <c r="X658" i="2" s="1"/>
  <c r="P663" i="2"/>
  <c r="Q662" i="2"/>
  <c r="K660" i="2"/>
  <c r="J661" i="2"/>
  <c r="V660" i="2" l="1"/>
  <c r="W659" i="2"/>
  <c r="X659" i="2" s="1"/>
  <c r="Q663" i="2"/>
  <c r="P664" i="2"/>
  <c r="K661" i="2"/>
  <c r="J662" i="2"/>
  <c r="W660" i="2" l="1"/>
  <c r="X660" i="2" s="1"/>
  <c r="V661" i="2"/>
  <c r="Q664" i="2"/>
  <c r="P665" i="2"/>
  <c r="K662" i="2"/>
  <c r="J663" i="2"/>
  <c r="V662" i="2" l="1"/>
  <c r="W661" i="2"/>
  <c r="X661" i="2" s="1"/>
  <c r="Q665" i="2"/>
  <c r="P666" i="2"/>
  <c r="K663" i="2"/>
  <c r="J664" i="2"/>
  <c r="V663" i="2" l="1"/>
  <c r="W662" i="2"/>
  <c r="X662" i="2" s="1"/>
  <c r="P667" i="2"/>
  <c r="Q666" i="2"/>
  <c r="K664" i="2"/>
  <c r="J665" i="2"/>
  <c r="V664" i="2" l="1"/>
  <c r="W663" i="2"/>
  <c r="X663" i="2" s="1"/>
  <c r="Q667" i="2"/>
  <c r="P668" i="2"/>
  <c r="J666" i="2"/>
  <c r="K665" i="2"/>
  <c r="V665" i="2" l="1"/>
  <c r="W664" i="2"/>
  <c r="X664" i="2" s="1"/>
  <c r="Q668" i="2"/>
  <c r="P669" i="2"/>
  <c r="K666" i="2"/>
  <c r="J667" i="2"/>
  <c r="V666" i="2" l="1"/>
  <c r="W665" i="2"/>
  <c r="X665" i="2" s="1"/>
  <c r="Q669" i="2"/>
  <c r="P670" i="2"/>
  <c r="J668" i="2"/>
  <c r="K667" i="2"/>
  <c r="V667" i="2" l="1"/>
  <c r="W666" i="2"/>
  <c r="X666" i="2" s="1"/>
  <c r="P671" i="2"/>
  <c r="Q670" i="2"/>
  <c r="K668" i="2"/>
  <c r="J669" i="2"/>
  <c r="V668" i="2" l="1"/>
  <c r="W667" i="2"/>
  <c r="X667" i="2" s="1"/>
  <c r="Q671" i="2"/>
  <c r="P672" i="2"/>
  <c r="K669" i="2"/>
  <c r="J670" i="2"/>
  <c r="W668" i="2" l="1"/>
  <c r="X668" i="2" s="1"/>
  <c r="V669" i="2"/>
  <c r="Q672" i="2"/>
  <c r="P673" i="2"/>
  <c r="K670" i="2"/>
  <c r="J671" i="2"/>
  <c r="V670" i="2" l="1"/>
  <c r="W669" i="2"/>
  <c r="X669" i="2" s="1"/>
  <c r="Q673" i="2"/>
  <c r="P674" i="2"/>
  <c r="K671" i="2"/>
  <c r="J672" i="2"/>
  <c r="V671" i="2" l="1"/>
  <c r="W670" i="2"/>
  <c r="X670" i="2" s="1"/>
  <c r="P675" i="2"/>
  <c r="Q674" i="2"/>
  <c r="K672" i="2"/>
  <c r="J673" i="2"/>
  <c r="V672" i="2" l="1"/>
  <c r="W671" i="2"/>
  <c r="X671" i="2" s="1"/>
  <c r="Q675" i="2"/>
  <c r="P676" i="2"/>
  <c r="J674" i="2"/>
  <c r="K673" i="2"/>
  <c r="V673" i="2" l="1"/>
  <c r="W672" i="2"/>
  <c r="X672" i="2" s="1"/>
  <c r="Q676" i="2"/>
  <c r="P677" i="2"/>
  <c r="K674" i="2"/>
  <c r="J675" i="2"/>
  <c r="V674" i="2" l="1"/>
  <c r="W673" i="2"/>
  <c r="X673" i="2" s="1"/>
  <c r="Q677" i="2"/>
  <c r="P678" i="2"/>
  <c r="K675" i="2"/>
  <c r="J676" i="2"/>
  <c r="V675" i="2" l="1"/>
  <c r="W674" i="2"/>
  <c r="X674" i="2" s="1"/>
  <c r="Q678" i="2"/>
  <c r="P679" i="2"/>
  <c r="K676" i="2"/>
  <c r="J677" i="2"/>
  <c r="V676" i="2" l="1"/>
  <c r="W675" i="2"/>
  <c r="X675" i="2" s="1"/>
  <c r="Q679" i="2"/>
  <c r="P680" i="2"/>
  <c r="K677" i="2"/>
  <c r="J678" i="2"/>
  <c r="W676" i="2" l="1"/>
  <c r="X676" i="2" s="1"/>
  <c r="V677" i="2"/>
  <c r="Q680" i="2"/>
  <c r="P681" i="2"/>
  <c r="K678" i="2"/>
  <c r="J679" i="2"/>
  <c r="V678" i="2" l="1"/>
  <c r="W677" i="2"/>
  <c r="X677" i="2" s="1"/>
  <c r="Q681" i="2"/>
  <c r="P682" i="2"/>
  <c r="K679" i="2"/>
  <c r="J680" i="2"/>
  <c r="V679" i="2" l="1"/>
  <c r="W678" i="2"/>
  <c r="X678" i="2" s="1"/>
  <c r="P683" i="2"/>
  <c r="Q682" i="2"/>
  <c r="K680" i="2"/>
  <c r="J681" i="2"/>
  <c r="V680" i="2" l="1"/>
  <c r="W679" i="2"/>
  <c r="X679" i="2" s="1"/>
  <c r="Q683" i="2"/>
  <c r="P684" i="2"/>
  <c r="J682" i="2"/>
  <c r="K681" i="2"/>
  <c r="W680" i="2" l="1"/>
  <c r="X680" i="2" s="1"/>
  <c r="V681" i="2"/>
  <c r="Q684" i="2"/>
  <c r="P685" i="2"/>
  <c r="K682" i="2"/>
  <c r="J683" i="2"/>
  <c r="V682" i="2" l="1"/>
  <c r="W681" i="2"/>
  <c r="X681" i="2" s="1"/>
  <c r="Q685" i="2"/>
  <c r="P686" i="2"/>
  <c r="K683" i="2"/>
  <c r="J684" i="2"/>
  <c r="V683" i="2" l="1"/>
  <c r="W682" i="2"/>
  <c r="X682" i="2" s="1"/>
  <c r="Q686" i="2"/>
  <c r="P687" i="2"/>
  <c r="K684" i="2"/>
  <c r="J685" i="2"/>
  <c r="V684" i="2" l="1"/>
  <c r="W683" i="2"/>
  <c r="X683" i="2" s="1"/>
  <c r="Q687" i="2"/>
  <c r="P688" i="2"/>
  <c r="K685" i="2"/>
  <c r="J686" i="2"/>
  <c r="W684" i="2" l="1"/>
  <c r="X684" i="2" s="1"/>
  <c r="V685" i="2"/>
  <c r="P689" i="2"/>
  <c r="Q688" i="2"/>
  <c r="K686" i="2"/>
  <c r="J687" i="2"/>
  <c r="V686" i="2" l="1"/>
  <c r="W685" i="2"/>
  <c r="X685" i="2" s="1"/>
  <c r="Q689" i="2"/>
  <c r="P690" i="2"/>
  <c r="K687" i="2"/>
  <c r="J688" i="2"/>
  <c r="V687" i="2" l="1"/>
  <c r="W686" i="2"/>
  <c r="X686" i="2" s="1"/>
  <c r="Q690" i="2"/>
  <c r="P691" i="2"/>
  <c r="K688" i="2"/>
  <c r="J689" i="2"/>
  <c r="V688" i="2" l="1"/>
  <c r="W687" i="2"/>
  <c r="X687" i="2" s="1"/>
  <c r="Q691" i="2"/>
  <c r="P692" i="2"/>
  <c r="J690" i="2"/>
  <c r="K689" i="2"/>
  <c r="V689" i="2" l="1"/>
  <c r="W688" i="2"/>
  <c r="X688" i="2" s="1"/>
  <c r="P693" i="2"/>
  <c r="Q692" i="2"/>
  <c r="K690" i="2"/>
  <c r="J691" i="2"/>
  <c r="V690" i="2" l="1"/>
  <c r="W689" i="2"/>
  <c r="X689" i="2" s="1"/>
  <c r="Q693" i="2"/>
  <c r="P694" i="2"/>
  <c r="K691" i="2"/>
  <c r="J692" i="2"/>
  <c r="V691" i="2" l="1"/>
  <c r="W690" i="2"/>
  <c r="X690" i="2" s="1"/>
  <c r="Q694" i="2"/>
  <c r="P695" i="2"/>
  <c r="K692" i="2"/>
  <c r="J693" i="2"/>
  <c r="V692" i="2" l="1"/>
  <c r="W691" i="2"/>
  <c r="X691" i="2" s="1"/>
  <c r="Q695" i="2"/>
  <c r="P696" i="2"/>
  <c r="K693" i="2"/>
  <c r="J694" i="2"/>
  <c r="W692" i="2" l="1"/>
  <c r="X692" i="2" s="1"/>
  <c r="V693" i="2"/>
  <c r="P697" i="2"/>
  <c r="Q696" i="2"/>
  <c r="K694" i="2"/>
  <c r="J695" i="2"/>
  <c r="V694" i="2" l="1"/>
  <c r="W693" i="2"/>
  <c r="X693" i="2" s="1"/>
  <c r="Q697" i="2"/>
  <c r="P698" i="2"/>
  <c r="J696" i="2"/>
  <c r="K695" i="2"/>
  <c r="V695" i="2" l="1"/>
  <c r="W694" i="2"/>
  <c r="X694" i="2" s="1"/>
  <c r="Q698" i="2"/>
  <c r="P699" i="2"/>
  <c r="K696" i="2"/>
  <c r="J697" i="2"/>
  <c r="V696" i="2" l="1"/>
  <c r="W695" i="2"/>
  <c r="X695" i="2" s="1"/>
  <c r="Q699" i="2"/>
  <c r="P700" i="2"/>
  <c r="J698" i="2"/>
  <c r="K697" i="2"/>
  <c r="W696" i="2" l="1"/>
  <c r="X696" i="2" s="1"/>
  <c r="V697" i="2"/>
  <c r="P701" i="2"/>
  <c r="Q700" i="2"/>
  <c r="K698" i="2"/>
  <c r="J699" i="2"/>
  <c r="V698" i="2" l="1"/>
  <c r="W697" i="2"/>
  <c r="X697" i="2" s="1"/>
  <c r="Q701" i="2"/>
  <c r="P702" i="2"/>
  <c r="K699" i="2"/>
  <c r="J700" i="2"/>
  <c r="V699" i="2" l="1"/>
  <c r="W698" i="2"/>
  <c r="X698" i="2" s="1"/>
  <c r="Q702" i="2"/>
  <c r="P703" i="2"/>
  <c r="K700" i="2"/>
  <c r="J701" i="2"/>
  <c r="V700" i="2" l="1"/>
  <c r="W699" i="2"/>
  <c r="X699" i="2" s="1"/>
  <c r="Q703" i="2"/>
  <c r="P704" i="2"/>
  <c r="K701" i="2"/>
  <c r="J702" i="2"/>
  <c r="W700" i="2" l="1"/>
  <c r="X700" i="2" s="1"/>
  <c r="V701" i="2"/>
  <c r="P705" i="2"/>
  <c r="Q704" i="2"/>
  <c r="K702" i="2"/>
  <c r="J703" i="2"/>
  <c r="V702" i="2" l="1"/>
  <c r="W701" i="2"/>
  <c r="X701" i="2" s="1"/>
  <c r="Q705" i="2"/>
  <c r="P706" i="2"/>
  <c r="K703" i="2"/>
  <c r="J704" i="2"/>
  <c r="W702" i="2" l="1"/>
  <c r="X702" i="2" s="1"/>
  <c r="V703" i="2"/>
  <c r="Q706" i="2"/>
  <c r="P707" i="2"/>
  <c r="J705" i="2"/>
  <c r="K704" i="2"/>
  <c r="V704" i="2" l="1"/>
  <c r="W703" i="2"/>
  <c r="X703" i="2" s="1"/>
  <c r="Q707" i="2"/>
  <c r="P708" i="2"/>
  <c r="K705" i="2"/>
  <c r="J706" i="2"/>
  <c r="W704" i="2" l="1"/>
  <c r="X704" i="2" s="1"/>
  <c r="V705" i="2"/>
  <c r="P709" i="2"/>
  <c r="Q708" i="2"/>
  <c r="K706" i="2"/>
  <c r="J707" i="2"/>
  <c r="V706" i="2" l="1"/>
  <c r="W705" i="2"/>
  <c r="X705" i="2" s="1"/>
  <c r="Q709" i="2"/>
  <c r="P710" i="2"/>
  <c r="J708" i="2"/>
  <c r="K707" i="2"/>
  <c r="V707" i="2" l="1"/>
  <c r="W706" i="2"/>
  <c r="X706" i="2" s="1"/>
  <c r="Q710" i="2"/>
  <c r="P711" i="2"/>
  <c r="K708" i="2"/>
  <c r="J709" i="2"/>
  <c r="V708" i="2" l="1"/>
  <c r="W707" i="2"/>
  <c r="X707" i="2" s="1"/>
  <c r="Q711" i="2"/>
  <c r="P712" i="2"/>
  <c r="K709" i="2"/>
  <c r="J710" i="2"/>
  <c r="W708" i="2" l="1"/>
  <c r="X708" i="2" s="1"/>
  <c r="V709" i="2"/>
  <c r="P713" i="2"/>
  <c r="Q712" i="2"/>
  <c r="K710" i="2"/>
  <c r="J711" i="2"/>
  <c r="V710" i="2" l="1"/>
  <c r="W709" i="2"/>
  <c r="X709" i="2" s="1"/>
  <c r="Q713" i="2"/>
  <c r="P714" i="2"/>
  <c r="K711" i="2"/>
  <c r="J712" i="2"/>
  <c r="V711" i="2" l="1"/>
  <c r="W710" i="2"/>
  <c r="X710" i="2" s="1"/>
  <c r="Q714" i="2"/>
  <c r="P715" i="2"/>
  <c r="K712" i="2"/>
  <c r="J713" i="2"/>
  <c r="V712" i="2" l="1"/>
  <c r="W711" i="2"/>
  <c r="X711" i="2" s="1"/>
  <c r="Q715" i="2"/>
  <c r="P716" i="2"/>
  <c r="K713" i="2"/>
  <c r="J714" i="2"/>
  <c r="W712" i="2" l="1"/>
  <c r="X712" i="2" s="1"/>
  <c r="V713" i="2"/>
  <c r="P717" i="2"/>
  <c r="Q716" i="2"/>
  <c r="K714" i="2"/>
  <c r="J715" i="2"/>
  <c r="V714" i="2" l="1"/>
  <c r="W713" i="2"/>
  <c r="X713" i="2" s="1"/>
  <c r="Q717" i="2"/>
  <c r="P718" i="2"/>
  <c r="K715" i="2"/>
  <c r="J716" i="2"/>
  <c r="V715" i="2" l="1"/>
  <c r="W714" i="2"/>
  <c r="X714" i="2" s="1"/>
  <c r="Q718" i="2"/>
  <c r="P719" i="2"/>
  <c r="K716" i="2"/>
  <c r="J717" i="2"/>
  <c r="V716" i="2" l="1"/>
  <c r="W715" i="2"/>
  <c r="X715" i="2" s="1"/>
  <c r="Q719" i="2"/>
  <c r="P720" i="2"/>
  <c r="J718" i="2"/>
  <c r="K717" i="2"/>
  <c r="W716" i="2" l="1"/>
  <c r="X716" i="2" s="1"/>
  <c r="V717" i="2"/>
  <c r="P721" i="2"/>
  <c r="Q720" i="2"/>
  <c r="K718" i="2"/>
  <c r="J719" i="2"/>
  <c r="W717" i="2" l="1"/>
  <c r="X717" i="2" s="1"/>
  <c r="V718" i="2"/>
  <c r="Q721" i="2"/>
  <c r="P722" i="2"/>
  <c r="K719" i="2"/>
  <c r="J720" i="2"/>
  <c r="V719" i="2" l="1"/>
  <c r="W718" i="2"/>
  <c r="X718" i="2" s="1"/>
  <c r="Q722" i="2"/>
  <c r="P723" i="2"/>
  <c r="K720" i="2"/>
  <c r="J721" i="2"/>
  <c r="V720" i="2" l="1"/>
  <c r="W719" i="2"/>
  <c r="X719" i="2" s="1"/>
  <c r="Q723" i="2"/>
  <c r="P724" i="2"/>
  <c r="J722" i="2"/>
  <c r="K721" i="2"/>
  <c r="W720" i="2" l="1"/>
  <c r="X720" i="2" s="1"/>
  <c r="V721" i="2"/>
  <c r="P725" i="2"/>
  <c r="Q724" i="2"/>
  <c r="K722" i="2"/>
  <c r="J723" i="2"/>
  <c r="V722" i="2" l="1"/>
  <c r="W721" i="2"/>
  <c r="X721" i="2" s="1"/>
  <c r="Q725" i="2"/>
  <c r="P726" i="2"/>
  <c r="K723" i="2"/>
  <c r="J724" i="2"/>
  <c r="V723" i="2" l="1"/>
  <c r="W722" i="2"/>
  <c r="X722" i="2" s="1"/>
  <c r="Q726" i="2"/>
  <c r="P727" i="2"/>
  <c r="K724" i="2"/>
  <c r="J725" i="2"/>
  <c r="V724" i="2" l="1"/>
  <c r="W723" i="2"/>
  <c r="X723" i="2" s="1"/>
  <c r="Q727" i="2"/>
  <c r="P728" i="2"/>
  <c r="J726" i="2"/>
  <c r="K725" i="2"/>
  <c r="W724" i="2" l="1"/>
  <c r="X724" i="2" s="1"/>
  <c r="V725" i="2"/>
  <c r="P729" i="2"/>
  <c r="Q728" i="2"/>
  <c r="K726" i="2"/>
  <c r="J727" i="2"/>
  <c r="V726" i="2" l="1"/>
  <c r="W725" i="2"/>
  <c r="X725" i="2" s="1"/>
  <c r="Q729" i="2"/>
  <c r="P730" i="2"/>
  <c r="K727" i="2"/>
  <c r="J728" i="2"/>
  <c r="V727" i="2" l="1"/>
  <c r="W726" i="2"/>
  <c r="X726" i="2" s="1"/>
  <c r="Q730" i="2"/>
  <c r="P731" i="2"/>
  <c r="K728" i="2"/>
  <c r="J729" i="2"/>
  <c r="V728" i="2" l="1"/>
  <c r="W727" i="2"/>
  <c r="X727" i="2" s="1"/>
  <c r="Q731" i="2"/>
  <c r="P732" i="2"/>
  <c r="J730" i="2"/>
  <c r="K729" i="2"/>
  <c r="W728" i="2" l="1"/>
  <c r="X728" i="2" s="1"/>
  <c r="V729" i="2"/>
  <c r="P733" i="2"/>
  <c r="Q732" i="2"/>
  <c r="K730" i="2"/>
  <c r="J731" i="2"/>
  <c r="V730" i="2" l="1"/>
  <c r="W729" i="2"/>
  <c r="X729" i="2" s="1"/>
  <c r="Q733" i="2"/>
  <c r="P734" i="2"/>
  <c r="K731" i="2"/>
  <c r="J732" i="2"/>
  <c r="V731" i="2" l="1"/>
  <c r="W730" i="2"/>
  <c r="X730" i="2" s="1"/>
  <c r="Q734" i="2"/>
  <c r="P735" i="2"/>
  <c r="K732" i="2"/>
  <c r="J733" i="2"/>
  <c r="V732" i="2" l="1"/>
  <c r="W731" i="2"/>
  <c r="X731" i="2" s="1"/>
  <c r="Q735" i="2"/>
  <c r="P736" i="2"/>
  <c r="J734" i="2"/>
  <c r="K733" i="2"/>
  <c r="W732" i="2" l="1"/>
  <c r="X732" i="2" s="1"/>
  <c r="V733" i="2"/>
  <c r="P737" i="2"/>
  <c r="Q736" i="2"/>
  <c r="K734" i="2"/>
  <c r="J735" i="2"/>
  <c r="V734" i="2" l="1"/>
  <c r="W733" i="2"/>
  <c r="X733" i="2" s="1"/>
  <c r="Q737" i="2"/>
  <c r="P738" i="2"/>
  <c r="K735" i="2"/>
  <c r="J736" i="2"/>
  <c r="V735" i="2" l="1"/>
  <c r="W734" i="2"/>
  <c r="X734" i="2" s="1"/>
  <c r="Q738" i="2"/>
  <c r="P739" i="2"/>
  <c r="K736" i="2"/>
  <c r="J737" i="2"/>
  <c r="V736" i="2" l="1"/>
  <c r="W735" i="2"/>
  <c r="X735" i="2" s="1"/>
  <c r="Q739" i="2"/>
  <c r="P740" i="2"/>
  <c r="J738" i="2"/>
  <c r="K737" i="2"/>
  <c r="W736" i="2" l="1"/>
  <c r="X736" i="2" s="1"/>
  <c r="V737" i="2"/>
  <c r="P741" i="2"/>
  <c r="Q740" i="2"/>
  <c r="K738" i="2"/>
  <c r="J739" i="2"/>
  <c r="V738" i="2" l="1"/>
  <c r="W737" i="2"/>
  <c r="X737" i="2" s="1"/>
  <c r="Q741" i="2"/>
  <c r="P742" i="2"/>
  <c r="K739" i="2"/>
  <c r="J740" i="2"/>
  <c r="V739" i="2" l="1"/>
  <c r="W738" i="2"/>
  <c r="X738" i="2" s="1"/>
  <c r="Q742" i="2"/>
  <c r="P743" i="2"/>
  <c r="K740" i="2"/>
  <c r="J741" i="2"/>
  <c r="V740" i="2" l="1"/>
  <c r="W739" i="2"/>
  <c r="X739" i="2" s="1"/>
  <c r="Q743" i="2"/>
  <c r="P744" i="2"/>
  <c r="J742" i="2"/>
  <c r="K741" i="2"/>
  <c r="W740" i="2" l="1"/>
  <c r="X740" i="2" s="1"/>
  <c r="V741" i="2"/>
  <c r="P745" i="2"/>
  <c r="Q744" i="2"/>
  <c r="K742" i="2"/>
  <c r="J743" i="2"/>
  <c r="W741" i="2" l="1"/>
  <c r="X741" i="2" s="1"/>
  <c r="V742" i="2"/>
  <c r="Q745" i="2"/>
  <c r="P746" i="2"/>
  <c r="K743" i="2"/>
  <c r="J744" i="2"/>
  <c r="V743" i="2" l="1"/>
  <c r="W742" i="2"/>
  <c r="X742" i="2" s="1"/>
  <c r="Q746" i="2"/>
  <c r="P747" i="2"/>
  <c r="K744" i="2"/>
  <c r="J745" i="2"/>
  <c r="V744" i="2" l="1"/>
  <c r="W743" i="2"/>
  <c r="X743" i="2" s="1"/>
  <c r="Q747" i="2"/>
  <c r="P748" i="2"/>
  <c r="J746" i="2"/>
  <c r="K745" i="2"/>
  <c r="W744" i="2" l="1"/>
  <c r="X744" i="2" s="1"/>
  <c r="V745" i="2"/>
  <c r="P749" i="2"/>
  <c r="Q748" i="2"/>
  <c r="K746" i="2"/>
  <c r="J747" i="2"/>
  <c r="V746" i="2" l="1"/>
  <c r="W745" i="2"/>
  <c r="X745" i="2" s="1"/>
  <c r="Q749" i="2"/>
  <c r="P750" i="2"/>
  <c r="K747" i="2"/>
  <c r="J748" i="2"/>
  <c r="V747" i="2" l="1"/>
  <c r="W746" i="2"/>
  <c r="X746" i="2" s="1"/>
  <c r="Q750" i="2"/>
  <c r="P751" i="2"/>
  <c r="K748" i="2"/>
  <c r="J749" i="2"/>
  <c r="V748" i="2" l="1"/>
  <c r="W747" i="2"/>
  <c r="X747" i="2" s="1"/>
  <c r="Q751" i="2"/>
  <c r="P752" i="2"/>
  <c r="J750" i="2"/>
  <c r="K749" i="2"/>
  <c r="W748" i="2" l="1"/>
  <c r="X748" i="2" s="1"/>
  <c r="V749" i="2"/>
  <c r="P753" i="2"/>
  <c r="Q752" i="2"/>
  <c r="K750" i="2"/>
  <c r="J751" i="2"/>
  <c r="V750" i="2" l="1"/>
  <c r="W749" i="2"/>
  <c r="X749" i="2" s="1"/>
  <c r="Q753" i="2"/>
  <c r="P754" i="2"/>
  <c r="K751" i="2"/>
  <c r="J752" i="2"/>
  <c r="V751" i="2" l="1"/>
  <c r="W750" i="2"/>
  <c r="X750" i="2" s="1"/>
  <c r="Q754" i="2"/>
  <c r="P755" i="2"/>
  <c r="K752" i="2"/>
  <c r="J753" i="2"/>
  <c r="V752" i="2" l="1"/>
  <c r="W751" i="2"/>
  <c r="X751" i="2" s="1"/>
  <c r="Q755" i="2"/>
  <c r="P756" i="2"/>
  <c r="J754" i="2"/>
  <c r="K753" i="2"/>
  <c r="W752" i="2" l="1"/>
  <c r="X752" i="2" s="1"/>
  <c r="V753" i="2"/>
  <c r="P757" i="2"/>
  <c r="Q756" i="2"/>
  <c r="K754" i="2"/>
  <c r="J755" i="2"/>
  <c r="V754" i="2" l="1"/>
  <c r="W753" i="2"/>
  <c r="X753" i="2" s="1"/>
  <c r="Q757" i="2"/>
  <c r="P758" i="2"/>
  <c r="K755" i="2"/>
  <c r="J756" i="2"/>
  <c r="V755" i="2" l="1"/>
  <c r="W754" i="2"/>
  <c r="X754" i="2" s="1"/>
  <c r="Q758" i="2"/>
  <c r="P759" i="2"/>
  <c r="K756" i="2"/>
  <c r="J757" i="2"/>
  <c r="V756" i="2" l="1"/>
  <c r="W755" i="2"/>
  <c r="X755" i="2" s="1"/>
  <c r="Q759" i="2"/>
  <c r="P760" i="2"/>
  <c r="J758" i="2"/>
  <c r="K757" i="2"/>
  <c r="W756" i="2" l="1"/>
  <c r="X756" i="2" s="1"/>
  <c r="V757" i="2"/>
  <c r="P761" i="2"/>
  <c r="Q760" i="2"/>
  <c r="K758" i="2"/>
  <c r="J759" i="2"/>
  <c r="V758" i="2" l="1"/>
  <c r="W757" i="2"/>
  <c r="X757" i="2" s="1"/>
  <c r="Q761" i="2"/>
  <c r="P762" i="2"/>
  <c r="K759" i="2"/>
  <c r="J760" i="2"/>
  <c r="V759" i="2" l="1"/>
  <c r="W758" i="2"/>
  <c r="X758" i="2" s="1"/>
  <c r="Q762" i="2"/>
  <c r="P763" i="2"/>
  <c r="K760" i="2"/>
  <c r="J761" i="2"/>
  <c r="V760" i="2" l="1"/>
  <c r="W759" i="2"/>
  <c r="X759" i="2" s="1"/>
  <c r="Q763" i="2"/>
  <c r="P764" i="2"/>
  <c r="J762" i="2"/>
  <c r="K761" i="2"/>
  <c r="W760" i="2" l="1"/>
  <c r="X760" i="2" s="1"/>
  <c r="V761" i="2"/>
  <c r="P765" i="2"/>
  <c r="Q764" i="2"/>
  <c r="K762" i="2"/>
  <c r="J763" i="2"/>
  <c r="V762" i="2" l="1"/>
  <c r="W761" i="2"/>
  <c r="X761" i="2" s="1"/>
  <c r="Q765" i="2"/>
  <c r="P766" i="2"/>
  <c r="K763" i="2"/>
  <c r="J764" i="2"/>
  <c r="V763" i="2" l="1"/>
  <c r="W762" i="2"/>
  <c r="X762" i="2" s="1"/>
  <c r="Q766" i="2"/>
  <c r="P767" i="2"/>
  <c r="K764" i="2"/>
  <c r="J765" i="2"/>
  <c r="V764" i="2" l="1"/>
  <c r="W763" i="2"/>
  <c r="X763" i="2" s="1"/>
  <c r="Q767" i="2"/>
  <c r="P768" i="2"/>
  <c r="J766" i="2"/>
  <c r="K765" i="2"/>
  <c r="W764" i="2" l="1"/>
  <c r="X764" i="2" s="1"/>
  <c r="V765" i="2"/>
  <c r="P769" i="2"/>
  <c r="Q768" i="2"/>
  <c r="K766" i="2"/>
  <c r="J767" i="2"/>
  <c r="V766" i="2" l="1"/>
  <c r="W765" i="2"/>
  <c r="X765" i="2" s="1"/>
  <c r="Q769" i="2"/>
  <c r="P770" i="2"/>
  <c r="K767" i="2"/>
  <c r="J768" i="2"/>
  <c r="V767" i="2" l="1"/>
  <c r="W766" i="2"/>
  <c r="X766" i="2" s="1"/>
  <c r="Q770" i="2"/>
  <c r="P771" i="2"/>
  <c r="K768" i="2"/>
  <c r="J769" i="2"/>
  <c r="V768" i="2" l="1"/>
  <c r="W767" i="2"/>
  <c r="X767" i="2" s="1"/>
  <c r="Q771" i="2"/>
  <c r="P772" i="2"/>
  <c r="J770" i="2"/>
  <c r="K769" i="2"/>
  <c r="W768" i="2" l="1"/>
  <c r="X768" i="2" s="1"/>
  <c r="V769" i="2"/>
  <c r="P773" i="2"/>
  <c r="Q772" i="2"/>
  <c r="K770" i="2"/>
  <c r="J771" i="2"/>
  <c r="V770" i="2" l="1"/>
  <c r="W769" i="2"/>
  <c r="X769" i="2" s="1"/>
  <c r="Q773" i="2"/>
  <c r="P774" i="2"/>
  <c r="K771" i="2"/>
  <c r="J772" i="2"/>
  <c r="V771" i="2" l="1"/>
  <c r="W770" i="2"/>
  <c r="X770" i="2" s="1"/>
  <c r="Q774" i="2"/>
  <c r="P775" i="2"/>
  <c r="K772" i="2"/>
  <c r="J773" i="2"/>
  <c r="V772" i="2" l="1"/>
  <c r="W771" i="2"/>
  <c r="X771" i="2" s="1"/>
  <c r="Q775" i="2"/>
  <c r="P776" i="2"/>
  <c r="J774" i="2"/>
  <c r="K773" i="2"/>
  <c r="W772" i="2" l="1"/>
  <c r="X772" i="2" s="1"/>
  <c r="V773" i="2"/>
  <c r="P777" i="2"/>
  <c r="Q776" i="2"/>
  <c r="K774" i="2"/>
  <c r="J775" i="2"/>
  <c r="V774" i="2" l="1"/>
  <c r="W773" i="2"/>
  <c r="X773" i="2" s="1"/>
  <c r="Q777" i="2"/>
  <c r="P778" i="2"/>
  <c r="K775" i="2"/>
  <c r="J776" i="2"/>
  <c r="V775" i="2" l="1"/>
  <c r="W774" i="2"/>
  <c r="X774" i="2" s="1"/>
  <c r="Q778" i="2"/>
  <c r="P779" i="2"/>
  <c r="K776" i="2"/>
  <c r="J777" i="2"/>
  <c r="V776" i="2" l="1"/>
  <c r="W775" i="2"/>
  <c r="X775" i="2" s="1"/>
  <c r="Q779" i="2"/>
  <c r="P780" i="2"/>
  <c r="J778" i="2"/>
  <c r="K777" i="2"/>
  <c r="W776" i="2" l="1"/>
  <c r="X776" i="2" s="1"/>
  <c r="V777" i="2"/>
  <c r="P781" i="2"/>
  <c r="Q780" i="2"/>
  <c r="K778" i="2"/>
  <c r="J779" i="2"/>
  <c r="V778" i="2" l="1"/>
  <c r="W777" i="2"/>
  <c r="X777" i="2" s="1"/>
  <c r="Q781" i="2"/>
  <c r="P782" i="2"/>
  <c r="K779" i="2"/>
  <c r="J780" i="2"/>
  <c r="V779" i="2" l="1"/>
  <c r="W778" i="2"/>
  <c r="X778" i="2" s="1"/>
  <c r="Q782" i="2"/>
  <c r="P783" i="2"/>
  <c r="K780" i="2"/>
  <c r="J781" i="2"/>
  <c r="V780" i="2" l="1"/>
  <c r="W779" i="2"/>
  <c r="X779" i="2" s="1"/>
  <c r="Q783" i="2"/>
  <c r="P784" i="2"/>
  <c r="J782" i="2"/>
  <c r="K781" i="2"/>
  <c r="W780" i="2" l="1"/>
  <c r="X780" i="2" s="1"/>
  <c r="V781" i="2"/>
  <c r="P785" i="2"/>
  <c r="Q784" i="2"/>
  <c r="K782" i="2"/>
  <c r="J783" i="2"/>
  <c r="V782" i="2" l="1"/>
  <c r="W781" i="2"/>
  <c r="X781" i="2" s="1"/>
  <c r="Q785" i="2"/>
  <c r="P786" i="2"/>
  <c r="K783" i="2"/>
  <c r="J784" i="2"/>
  <c r="V783" i="2" l="1"/>
  <c r="W782" i="2"/>
  <c r="X782" i="2" s="1"/>
  <c r="Q786" i="2"/>
  <c r="P787" i="2"/>
  <c r="K784" i="2"/>
  <c r="J785" i="2"/>
  <c r="V784" i="2" l="1"/>
  <c r="W783" i="2"/>
  <c r="X783" i="2" s="1"/>
  <c r="Q787" i="2"/>
  <c r="P788" i="2"/>
  <c r="J786" i="2"/>
  <c r="K785" i="2"/>
  <c r="W784" i="2" l="1"/>
  <c r="X784" i="2" s="1"/>
  <c r="V785" i="2"/>
  <c r="P789" i="2"/>
  <c r="Q788" i="2"/>
  <c r="K786" i="2"/>
  <c r="J787" i="2"/>
  <c r="V786" i="2" l="1"/>
  <c r="W785" i="2"/>
  <c r="X785" i="2" s="1"/>
  <c r="Q789" i="2"/>
  <c r="P790" i="2"/>
  <c r="K787" i="2"/>
  <c r="J788" i="2"/>
  <c r="V787" i="2" l="1"/>
  <c r="W786" i="2"/>
  <c r="X786" i="2" s="1"/>
  <c r="Q790" i="2"/>
  <c r="P791" i="2"/>
  <c r="K788" i="2"/>
  <c r="J789" i="2"/>
  <c r="V788" i="2" l="1"/>
  <c r="W787" i="2"/>
  <c r="X787" i="2" s="1"/>
  <c r="Q791" i="2"/>
  <c r="P792" i="2"/>
  <c r="J790" i="2"/>
  <c r="K789" i="2"/>
  <c r="W788" i="2" l="1"/>
  <c r="X788" i="2" s="1"/>
  <c r="V789" i="2"/>
  <c r="P793" i="2"/>
  <c r="Q792" i="2"/>
  <c r="K790" i="2"/>
  <c r="J791" i="2"/>
  <c r="V790" i="2" l="1"/>
  <c r="W789" i="2"/>
  <c r="X789" i="2" s="1"/>
  <c r="Q793" i="2"/>
  <c r="P794" i="2"/>
  <c r="K791" i="2"/>
  <c r="J792" i="2"/>
  <c r="V791" i="2" l="1"/>
  <c r="W790" i="2"/>
  <c r="X790" i="2" s="1"/>
  <c r="Q794" i="2"/>
  <c r="P795" i="2"/>
  <c r="K792" i="2"/>
  <c r="J793" i="2"/>
  <c r="V792" i="2" l="1"/>
  <c r="W791" i="2"/>
  <c r="X791" i="2" s="1"/>
  <c r="Q795" i="2"/>
  <c r="P796" i="2"/>
  <c r="J794" i="2"/>
  <c r="K793" i="2"/>
  <c r="W792" i="2" l="1"/>
  <c r="X792" i="2" s="1"/>
  <c r="V793" i="2"/>
  <c r="P797" i="2"/>
  <c r="Q796" i="2"/>
  <c r="K794" i="2"/>
  <c r="J795" i="2"/>
  <c r="V794" i="2" l="1"/>
  <c r="W793" i="2"/>
  <c r="X793" i="2" s="1"/>
  <c r="Q797" i="2"/>
  <c r="P798" i="2"/>
  <c r="K795" i="2"/>
  <c r="J796" i="2"/>
  <c r="V795" i="2" l="1"/>
  <c r="W794" i="2"/>
  <c r="X794" i="2" s="1"/>
  <c r="Q798" i="2"/>
  <c r="P799" i="2"/>
  <c r="K796" i="2"/>
  <c r="J797" i="2"/>
  <c r="V796" i="2" l="1"/>
  <c r="W795" i="2"/>
  <c r="X795" i="2" s="1"/>
  <c r="Q799" i="2"/>
  <c r="P800" i="2"/>
  <c r="J798" i="2"/>
  <c r="K797" i="2"/>
  <c r="V797" i="2" l="1"/>
  <c r="W796" i="2"/>
  <c r="X796" i="2" s="1"/>
  <c r="P801" i="2"/>
  <c r="Q800" i="2"/>
  <c r="K798" i="2"/>
  <c r="J799" i="2"/>
  <c r="V798" i="2" l="1"/>
  <c r="W797" i="2"/>
  <c r="X797" i="2" s="1"/>
  <c r="Q801" i="2"/>
  <c r="P802" i="2"/>
  <c r="K799" i="2"/>
  <c r="J800" i="2"/>
  <c r="V799" i="2" l="1"/>
  <c r="W798" i="2"/>
  <c r="X798" i="2" s="1"/>
  <c r="Q802" i="2"/>
  <c r="P803" i="2"/>
  <c r="K800" i="2"/>
  <c r="J801" i="2"/>
  <c r="V800" i="2" l="1"/>
  <c r="W799" i="2"/>
  <c r="X799" i="2" s="1"/>
  <c r="Q803" i="2"/>
  <c r="P804" i="2"/>
  <c r="J802" i="2"/>
  <c r="K801" i="2"/>
  <c r="W800" i="2" l="1"/>
  <c r="X800" i="2" s="1"/>
  <c r="V801" i="2"/>
  <c r="P805" i="2"/>
  <c r="Q804" i="2"/>
  <c r="K802" i="2"/>
  <c r="J803" i="2"/>
  <c r="V802" i="2" l="1"/>
  <c r="W801" i="2"/>
  <c r="X801" i="2" s="1"/>
  <c r="Q805" i="2"/>
  <c r="P806" i="2"/>
  <c r="K803" i="2"/>
  <c r="J804" i="2"/>
  <c r="V803" i="2" l="1"/>
  <c r="W802" i="2"/>
  <c r="X802" i="2" s="1"/>
  <c r="Q806" i="2"/>
  <c r="P807" i="2"/>
  <c r="K804" i="2"/>
  <c r="J805" i="2"/>
  <c r="V804" i="2" l="1"/>
  <c r="W803" i="2"/>
  <c r="X803" i="2" s="1"/>
  <c r="Q807" i="2"/>
  <c r="P808" i="2"/>
  <c r="K805" i="2"/>
  <c r="J806" i="2"/>
  <c r="W804" i="2" l="1"/>
  <c r="X804" i="2" s="1"/>
  <c r="V805" i="2"/>
  <c r="P809" i="2"/>
  <c r="Q808" i="2"/>
  <c r="K806" i="2"/>
  <c r="J807" i="2"/>
  <c r="V806" i="2" l="1"/>
  <c r="W805" i="2"/>
  <c r="X805" i="2" s="1"/>
  <c r="Q809" i="2"/>
  <c r="P810" i="2"/>
  <c r="K807" i="2"/>
  <c r="J808" i="2"/>
  <c r="V807" i="2" l="1"/>
  <c r="W806" i="2"/>
  <c r="X806" i="2" s="1"/>
  <c r="P811" i="2"/>
  <c r="Q810" i="2"/>
  <c r="K808" i="2"/>
  <c r="J809" i="2"/>
  <c r="V808" i="2" l="1"/>
  <c r="W807" i="2"/>
  <c r="X807" i="2" s="1"/>
  <c r="Q811" i="2"/>
  <c r="P812" i="2"/>
  <c r="K809" i="2"/>
  <c r="J810" i="2"/>
  <c r="W808" i="2" l="1"/>
  <c r="X808" i="2" s="1"/>
  <c r="V809" i="2"/>
  <c r="Q812" i="2"/>
  <c r="P813" i="2"/>
  <c r="K810" i="2"/>
  <c r="J811" i="2"/>
  <c r="V810" i="2" l="1"/>
  <c r="W809" i="2"/>
  <c r="X809" i="2" s="1"/>
  <c r="Q813" i="2"/>
  <c r="P814" i="2"/>
  <c r="K811" i="2"/>
  <c r="J812" i="2"/>
  <c r="V811" i="2" l="1"/>
  <c r="W810" i="2"/>
  <c r="X810" i="2" s="1"/>
  <c r="P815" i="2"/>
  <c r="Q814" i="2"/>
  <c r="K812" i="2"/>
  <c r="J813" i="2"/>
  <c r="V812" i="2" l="1"/>
  <c r="W811" i="2"/>
  <c r="X811" i="2" s="1"/>
  <c r="Q815" i="2"/>
  <c r="P816" i="2"/>
  <c r="K813" i="2"/>
  <c r="J814" i="2"/>
  <c r="W812" i="2" l="1"/>
  <c r="X812" i="2" s="1"/>
  <c r="V813" i="2"/>
  <c r="P817" i="2"/>
  <c r="Q816" i="2"/>
  <c r="K814" i="2"/>
  <c r="J815" i="2"/>
  <c r="V814" i="2" l="1"/>
  <c r="W813" i="2"/>
  <c r="X813" i="2" s="1"/>
  <c r="Q817" i="2"/>
  <c r="P818" i="2"/>
  <c r="K815" i="2"/>
  <c r="J816" i="2"/>
  <c r="V815" i="2" l="1"/>
  <c r="W814" i="2"/>
  <c r="X814" i="2" s="1"/>
  <c r="P819" i="2"/>
  <c r="Q818" i="2"/>
  <c r="K816" i="2"/>
  <c r="J817" i="2"/>
  <c r="V816" i="2" l="1"/>
  <c r="W815" i="2"/>
  <c r="X815" i="2" s="1"/>
  <c r="Q819" i="2"/>
  <c r="P820" i="2"/>
  <c r="K817" i="2"/>
  <c r="J818" i="2"/>
  <c r="W816" i="2" l="1"/>
  <c r="X816" i="2" s="1"/>
  <c r="V817" i="2"/>
  <c r="Q820" i="2"/>
  <c r="P821" i="2"/>
  <c r="K818" i="2"/>
  <c r="J819" i="2"/>
  <c r="V818" i="2" l="1"/>
  <c r="W817" i="2"/>
  <c r="X817" i="2" s="1"/>
  <c r="Q821" i="2"/>
  <c r="P822" i="2"/>
  <c r="K819" i="2"/>
  <c r="J820" i="2"/>
  <c r="V819" i="2" l="1"/>
  <c r="W818" i="2"/>
  <c r="X818" i="2" s="1"/>
  <c r="Q822" i="2"/>
  <c r="P823" i="2"/>
  <c r="K820" i="2"/>
  <c r="J821" i="2"/>
  <c r="W819" i="2" l="1"/>
  <c r="X819" i="2" s="1"/>
  <c r="V820" i="2"/>
  <c r="Q823" i="2"/>
  <c r="P824" i="2"/>
  <c r="K821" i="2"/>
  <c r="J822" i="2"/>
  <c r="W820" i="2" l="1"/>
  <c r="X820" i="2" s="1"/>
  <c r="V821" i="2"/>
  <c r="P825" i="2"/>
  <c r="Q824" i="2"/>
  <c r="K822" i="2"/>
  <c r="J823" i="2"/>
  <c r="V822" i="2" l="1"/>
  <c r="W821" i="2"/>
  <c r="X821" i="2" s="1"/>
  <c r="Q825" i="2"/>
  <c r="P826" i="2"/>
  <c r="K823" i="2"/>
  <c r="J824" i="2"/>
  <c r="V823" i="2" l="1"/>
  <c r="W822" i="2"/>
  <c r="X822" i="2" s="1"/>
  <c r="P827" i="2"/>
  <c r="Q826" i="2"/>
  <c r="K824" i="2"/>
  <c r="J825" i="2"/>
  <c r="V824" i="2" l="1"/>
  <c r="W823" i="2"/>
  <c r="X823" i="2" s="1"/>
  <c r="Q827" i="2"/>
  <c r="P828" i="2"/>
  <c r="K825" i="2"/>
  <c r="J826" i="2"/>
  <c r="W824" i="2" l="1"/>
  <c r="X824" i="2" s="1"/>
  <c r="V825" i="2"/>
  <c r="Q828" i="2"/>
  <c r="P829" i="2"/>
  <c r="K826" i="2"/>
  <c r="J827" i="2"/>
  <c r="V826" i="2" l="1"/>
  <c r="W825" i="2"/>
  <c r="X825" i="2" s="1"/>
  <c r="Q829" i="2"/>
  <c r="P830" i="2"/>
  <c r="K827" i="2"/>
  <c r="J828" i="2"/>
  <c r="V827" i="2" l="1"/>
  <c r="W826" i="2"/>
  <c r="X826" i="2" s="1"/>
  <c r="Q830" i="2"/>
  <c r="P831" i="2"/>
  <c r="K828" i="2"/>
  <c r="J829" i="2"/>
  <c r="V828" i="2" l="1"/>
  <c r="W827" i="2"/>
  <c r="X827" i="2" s="1"/>
  <c r="Q831" i="2"/>
  <c r="P832" i="2"/>
  <c r="K829" i="2"/>
  <c r="J830" i="2"/>
  <c r="W828" i="2" l="1"/>
  <c r="X828" i="2" s="1"/>
  <c r="V829" i="2"/>
  <c r="P833" i="2"/>
  <c r="Q832" i="2"/>
  <c r="K830" i="2"/>
  <c r="J831" i="2"/>
  <c r="V830" i="2" l="1"/>
  <c r="W829" i="2"/>
  <c r="X829" i="2" s="1"/>
  <c r="Q833" i="2"/>
  <c r="P834" i="2"/>
  <c r="K831" i="2"/>
  <c r="J832" i="2"/>
  <c r="V831" i="2" l="1"/>
  <c r="W830" i="2"/>
  <c r="X830" i="2" s="1"/>
  <c r="Q834" i="2"/>
  <c r="P835" i="2"/>
  <c r="K832" i="2"/>
  <c r="J833" i="2"/>
  <c r="W831" i="2" l="1"/>
  <c r="X831" i="2" s="1"/>
  <c r="V832" i="2"/>
  <c r="Q835" i="2"/>
  <c r="P836" i="2"/>
  <c r="K833" i="2"/>
  <c r="J834" i="2"/>
  <c r="W832" i="2" l="1"/>
  <c r="X832" i="2" s="1"/>
  <c r="V833" i="2"/>
  <c r="Q836" i="2"/>
  <c r="P837" i="2"/>
  <c r="K834" i="2"/>
  <c r="J835" i="2"/>
  <c r="V834" i="2" l="1"/>
  <c r="W833" i="2"/>
  <c r="X833" i="2" s="1"/>
  <c r="Q837" i="2"/>
  <c r="P838" i="2"/>
  <c r="K835" i="2"/>
  <c r="J836" i="2"/>
  <c r="V835" i="2" l="1"/>
  <c r="W834" i="2"/>
  <c r="X834" i="2" s="1"/>
  <c r="Q838" i="2"/>
  <c r="P839" i="2"/>
  <c r="K836" i="2"/>
  <c r="J837" i="2"/>
  <c r="V836" i="2" l="1"/>
  <c r="W835" i="2"/>
  <c r="X835" i="2" s="1"/>
  <c r="Q839" i="2"/>
  <c r="P840" i="2"/>
  <c r="K837" i="2"/>
  <c r="J838" i="2"/>
  <c r="W836" i="2" l="1"/>
  <c r="X836" i="2" s="1"/>
  <c r="V837" i="2"/>
  <c r="P841" i="2"/>
  <c r="Q840" i="2"/>
  <c r="K838" i="2"/>
  <c r="J839" i="2"/>
  <c r="V838" i="2" l="1"/>
  <c r="W837" i="2"/>
  <c r="X837" i="2" s="1"/>
  <c r="Q841" i="2"/>
  <c r="P842" i="2"/>
  <c r="K839" i="2"/>
  <c r="J840" i="2"/>
  <c r="V839" i="2" l="1"/>
  <c r="W838" i="2"/>
  <c r="X838" i="2" s="1"/>
  <c r="Q842" i="2"/>
  <c r="P843" i="2"/>
  <c r="K840" i="2"/>
  <c r="J841" i="2"/>
  <c r="V840" i="2" l="1"/>
  <c r="W839" i="2"/>
  <c r="X839" i="2" s="1"/>
  <c r="Q843" i="2"/>
  <c r="P844" i="2"/>
  <c r="K841" i="2"/>
  <c r="J842" i="2"/>
  <c r="W840" i="2" l="1"/>
  <c r="X840" i="2" s="1"/>
  <c r="V841" i="2"/>
  <c r="Q844" i="2"/>
  <c r="P845" i="2"/>
  <c r="K842" i="2"/>
  <c r="J843" i="2"/>
  <c r="V842" i="2" l="1"/>
  <c r="W841" i="2"/>
  <c r="X841" i="2" s="1"/>
  <c r="Q845" i="2"/>
  <c r="P846" i="2"/>
  <c r="K843" i="2"/>
  <c r="J844" i="2"/>
  <c r="V843" i="2" l="1"/>
  <c r="W842" i="2"/>
  <c r="X842" i="2" s="1"/>
  <c r="Q846" i="2"/>
  <c r="P847" i="2"/>
  <c r="K844" i="2"/>
  <c r="J845" i="2"/>
  <c r="V844" i="2" l="1"/>
  <c r="W843" i="2"/>
  <c r="X843" i="2" s="1"/>
  <c r="Q847" i="2"/>
  <c r="P848" i="2"/>
  <c r="K845" i="2"/>
  <c r="J846" i="2"/>
  <c r="W844" i="2" l="1"/>
  <c r="X844" i="2" s="1"/>
  <c r="V845" i="2"/>
  <c r="P849" i="2"/>
  <c r="Q848" i="2"/>
  <c r="K846" i="2"/>
  <c r="J847" i="2"/>
  <c r="V846" i="2" l="1"/>
  <c r="W845" i="2"/>
  <c r="X845" i="2" s="1"/>
  <c r="Q849" i="2"/>
  <c r="P850" i="2"/>
  <c r="K847" i="2"/>
  <c r="J848" i="2"/>
  <c r="V847" i="2" l="1"/>
  <c r="W846" i="2"/>
  <c r="X846" i="2" s="1"/>
  <c r="Q850" i="2"/>
  <c r="P851" i="2"/>
  <c r="K848" i="2"/>
  <c r="J849" i="2"/>
  <c r="V848" i="2" l="1"/>
  <c r="W847" i="2"/>
  <c r="X847" i="2" s="1"/>
  <c r="Q851" i="2"/>
  <c r="P852" i="2"/>
  <c r="K849" i="2"/>
  <c r="J850" i="2"/>
  <c r="W848" i="2" l="1"/>
  <c r="X848" i="2" s="1"/>
  <c r="V849" i="2"/>
  <c r="Q852" i="2"/>
  <c r="P853" i="2"/>
  <c r="K850" i="2"/>
  <c r="J851" i="2"/>
  <c r="V850" i="2" l="1"/>
  <c r="W849" i="2"/>
  <c r="X849" i="2" s="1"/>
  <c r="Q853" i="2"/>
  <c r="P854" i="2"/>
  <c r="K851" i="2"/>
  <c r="J852" i="2"/>
  <c r="V851" i="2" l="1"/>
  <c r="W850" i="2"/>
  <c r="X850" i="2" s="1"/>
  <c r="P855" i="2"/>
  <c r="Q854" i="2"/>
  <c r="K852" i="2"/>
  <c r="J853" i="2"/>
  <c r="V852" i="2" l="1"/>
  <c r="W851" i="2"/>
  <c r="X851" i="2" s="1"/>
  <c r="Q855" i="2"/>
  <c r="P856" i="2"/>
  <c r="K853" i="2"/>
  <c r="J854" i="2"/>
  <c r="W852" i="2" l="1"/>
  <c r="X852" i="2" s="1"/>
  <c r="V853" i="2"/>
  <c r="P857" i="2"/>
  <c r="Q856" i="2"/>
  <c r="K854" i="2"/>
  <c r="J855" i="2"/>
  <c r="V854" i="2" l="1"/>
  <c r="W853" i="2"/>
  <c r="X853" i="2" s="1"/>
  <c r="Q857" i="2"/>
  <c r="P858" i="2"/>
  <c r="K855" i="2"/>
  <c r="J856" i="2"/>
  <c r="V855" i="2" l="1"/>
  <c r="W854" i="2"/>
  <c r="X854" i="2" s="1"/>
  <c r="Q858" i="2"/>
  <c r="P859" i="2"/>
  <c r="K856" i="2"/>
  <c r="J857" i="2"/>
  <c r="V856" i="2" l="1"/>
  <c r="W855" i="2"/>
  <c r="X855" i="2" s="1"/>
  <c r="Q859" i="2"/>
  <c r="P860" i="2"/>
  <c r="K857" i="2"/>
  <c r="J858" i="2"/>
  <c r="W856" i="2" l="1"/>
  <c r="X856" i="2" s="1"/>
  <c r="V857" i="2"/>
  <c r="Q860" i="2"/>
  <c r="P861" i="2"/>
  <c r="K858" i="2"/>
  <c r="J859" i="2"/>
  <c r="W857" i="2" l="1"/>
  <c r="X857" i="2" s="1"/>
  <c r="V858" i="2"/>
  <c r="Q861" i="2"/>
  <c r="P862" i="2"/>
  <c r="K859" i="2"/>
  <c r="J860" i="2"/>
  <c r="V859" i="2" l="1"/>
  <c r="W858" i="2"/>
  <c r="X858" i="2" s="1"/>
  <c r="Q862" i="2"/>
  <c r="P863" i="2"/>
  <c r="K860" i="2"/>
  <c r="J861" i="2"/>
  <c r="V860" i="2" l="1"/>
  <c r="W859" i="2"/>
  <c r="X859" i="2" s="1"/>
  <c r="Q863" i="2"/>
  <c r="P864" i="2"/>
  <c r="O865" i="2" s="1"/>
  <c r="J862" i="2"/>
  <c r="K861" i="2"/>
  <c r="W860" i="2" l="1"/>
  <c r="X860" i="2" s="1"/>
  <c r="V861" i="2"/>
  <c r="P865" i="2"/>
  <c r="Q864" i="2"/>
  <c r="K862" i="2"/>
  <c r="J863" i="2"/>
  <c r="V862" i="2" l="1"/>
  <c r="W861" i="2"/>
  <c r="X861" i="2" s="1"/>
  <c r="Q865" i="2"/>
  <c r="P866" i="2"/>
  <c r="K863" i="2"/>
  <c r="J864" i="2"/>
  <c r="I865" i="2" s="1"/>
  <c r="V863" i="2" l="1"/>
  <c r="W862" i="2"/>
  <c r="X862" i="2" s="1"/>
  <c r="Q866" i="2"/>
  <c r="P867" i="2"/>
  <c r="K864" i="2"/>
  <c r="J865" i="2"/>
  <c r="V864" i="2" l="1"/>
  <c r="W863" i="2"/>
  <c r="X863" i="2" s="1"/>
  <c r="Q867" i="2"/>
  <c r="P868" i="2"/>
  <c r="J866" i="2"/>
  <c r="K865" i="2"/>
  <c r="W864" i="2" l="1"/>
  <c r="X864" i="2" s="1"/>
  <c r="U865" i="2"/>
  <c r="V865" i="2" s="1"/>
  <c r="Q868" i="2"/>
  <c r="P869" i="2"/>
  <c r="K866" i="2"/>
  <c r="J867" i="2"/>
  <c r="V866" i="2" l="1"/>
  <c r="W865" i="2"/>
  <c r="X865" i="2" s="1"/>
  <c r="Q869" i="2"/>
  <c r="P870" i="2"/>
  <c r="K867" i="2"/>
  <c r="J868" i="2"/>
  <c r="W866" i="2" l="1"/>
  <c r="X866" i="2" s="1"/>
  <c r="V867" i="2"/>
  <c r="Q870" i="2"/>
  <c r="P871" i="2"/>
  <c r="K868" i="2"/>
  <c r="J869" i="2"/>
  <c r="V868" i="2" l="1"/>
  <c r="W867" i="2"/>
  <c r="X867" i="2" s="1"/>
  <c r="Q871" i="2"/>
  <c r="P872" i="2"/>
  <c r="K869" i="2"/>
  <c r="J870" i="2"/>
  <c r="W868" i="2" l="1"/>
  <c r="X868" i="2" s="1"/>
  <c r="V869" i="2"/>
  <c r="Q872" i="2"/>
  <c r="P873" i="2"/>
  <c r="K870" i="2"/>
  <c r="J871" i="2"/>
  <c r="V870" i="2" l="1"/>
  <c r="W869" i="2"/>
  <c r="X869" i="2" s="1"/>
  <c r="Q873" i="2"/>
  <c r="P874" i="2"/>
  <c r="K871" i="2"/>
  <c r="J872" i="2"/>
  <c r="V871" i="2" l="1"/>
  <c r="W870" i="2"/>
  <c r="X870" i="2" s="1"/>
  <c r="Q874" i="2"/>
  <c r="P875" i="2"/>
  <c r="K872" i="2"/>
  <c r="J873" i="2"/>
  <c r="V872" i="2" l="1"/>
  <c r="W871" i="2"/>
  <c r="X871" i="2" s="1"/>
  <c r="Q875" i="2"/>
  <c r="P876" i="2"/>
  <c r="J874" i="2"/>
  <c r="K873" i="2"/>
  <c r="W872" i="2" l="1"/>
  <c r="X872" i="2" s="1"/>
  <c r="V873" i="2"/>
  <c r="Q876" i="2"/>
  <c r="P877" i="2"/>
  <c r="K874" i="2"/>
  <c r="J875" i="2"/>
  <c r="V874" i="2" l="1"/>
  <c r="W873" i="2"/>
  <c r="X873" i="2" s="1"/>
  <c r="Q877" i="2"/>
  <c r="P878" i="2"/>
  <c r="K875" i="2"/>
  <c r="J876" i="2"/>
  <c r="V875" i="2" l="1"/>
  <c r="W874" i="2"/>
  <c r="X874" i="2" s="1"/>
  <c r="Q878" i="2"/>
  <c r="P879" i="2"/>
  <c r="K876" i="2"/>
  <c r="J877" i="2"/>
  <c r="V876" i="2" l="1"/>
  <c r="W875" i="2"/>
  <c r="X875" i="2" s="1"/>
  <c r="P880" i="2"/>
  <c r="Q879" i="2"/>
  <c r="K877" i="2"/>
  <c r="J878" i="2"/>
  <c r="W876" i="2" l="1"/>
  <c r="X876" i="2" s="1"/>
  <c r="V877" i="2"/>
  <c r="Q880" i="2"/>
  <c r="P881" i="2"/>
  <c r="K878" i="2"/>
  <c r="J879" i="2"/>
  <c r="V878" i="2" l="1"/>
  <c r="W877" i="2"/>
  <c r="X877" i="2" s="1"/>
  <c r="Q881" i="2"/>
  <c r="P882" i="2"/>
  <c r="K879" i="2"/>
  <c r="J880" i="2"/>
  <c r="V879" i="2" l="1"/>
  <c r="W878" i="2"/>
  <c r="X878" i="2" s="1"/>
  <c r="Q882" i="2"/>
  <c r="P883" i="2"/>
  <c r="K880" i="2"/>
  <c r="J881" i="2"/>
  <c r="V880" i="2" l="1"/>
  <c r="W879" i="2"/>
  <c r="X879" i="2" s="1"/>
  <c r="P884" i="2"/>
  <c r="Q883" i="2"/>
  <c r="K881" i="2"/>
  <c r="J882" i="2"/>
  <c r="W880" i="2" l="1"/>
  <c r="X880" i="2" s="1"/>
  <c r="V881" i="2"/>
  <c r="Q884" i="2"/>
  <c r="P885" i="2"/>
  <c r="K882" i="2"/>
  <c r="J883" i="2"/>
  <c r="V882" i="2" l="1"/>
  <c r="W881" i="2"/>
  <c r="X881" i="2" s="1"/>
  <c r="Q885" i="2"/>
  <c r="P886" i="2"/>
  <c r="K883" i="2"/>
  <c r="J884" i="2"/>
  <c r="V883" i="2" l="1"/>
  <c r="W882" i="2"/>
  <c r="X882" i="2" s="1"/>
  <c r="Q886" i="2"/>
  <c r="P887" i="2"/>
  <c r="K884" i="2"/>
  <c r="J885" i="2"/>
  <c r="V884" i="2" l="1"/>
  <c r="W883" i="2"/>
  <c r="X883" i="2" s="1"/>
  <c r="Q887" i="2"/>
  <c r="P888" i="2"/>
  <c r="J886" i="2"/>
  <c r="K885" i="2"/>
  <c r="W884" i="2" l="1"/>
  <c r="X884" i="2" s="1"/>
  <c r="V885" i="2"/>
  <c r="Q888" i="2"/>
  <c r="P889" i="2"/>
  <c r="K886" i="2"/>
  <c r="J887" i="2"/>
  <c r="V886" i="2" l="1"/>
  <c r="W885" i="2"/>
  <c r="X885" i="2" s="1"/>
  <c r="Q889" i="2"/>
  <c r="P890" i="2"/>
  <c r="K887" i="2"/>
  <c r="J888" i="2"/>
  <c r="V887" i="2" l="1"/>
  <c r="W886" i="2"/>
  <c r="X886" i="2" s="1"/>
  <c r="Q890" i="2"/>
  <c r="P891" i="2"/>
  <c r="K888" i="2"/>
  <c r="J889" i="2"/>
  <c r="V888" i="2" l="1"/>
  <c r="W887" i="2"/>
  <c r="X887" i="2" s="1"/>
  <c r="Q891" i="2"/>
  <c r="P892" i="2"/>
  <c r="J890" i="2"/>
  <c r="K889" i="2"/>
  <c r="W888" i="2" l="1"/>
  <c r="X888" i="2" s="1"/>
  <c r="V889" i="2"/>
  <c r="Q892" i="2"/>
  <c r="P893" i="2"/>
  <c r="K890" i="2"/>
  <c r="J891" i="2"/>
  <c r="V890" i="2" l="1"/>
  <c r="W889" i="2"/>
  <c r="X889" i="2" s="1"/>
  <c r="Q893" i="2"/>
  <c r="P894" i="2"/>
  <c r="K891" i="2"/>
  <c r="J892" i="2"/>
  <c r="V891" i="2" l="1"/>
  <c r="W890" i="2"/>
  <c r="X890" i="2" s="1"/>
  <c r="Q894" i="2"/>
  <c r="P895" i="2"/>
  <c r="K892" i="2"/>
  <c r="J893" i="2"/>
  <c r="V892" i="2" l="1"/>
  <c r="W891" i="2"/>
  <c r="X891" i="2" s="1"/>
  <c r="Q895" i="2"/>
  <c r="P896" i="2"/>
  <c r="K893" i="2"/>
  <c r="J894" i="2"/>
  <c r="W892" i="2" l="1"/>
  <c r="X892" i="2" s="1"/>
  <c r="V893" i="2"/>
  <c r="Q896" i="2"/>
  <c r="P897" i="2"/>
  <c r="K894" i="2"/>
  <c r="J895" i="2"/>
  <c r="V894" i="2" l="1"/>
  <c r="W893" i="2"/>
  <c r="X893" i="2" s="1"/>
  <c r="Q897" i="2"/>
  <c r="P898" i="2"/>
  <c r="K895" i="2"/>
  <c r="J896" i="2"/>
  <c r="V895" i="2" l="1"/>
  <c r="W894" i="2"/>
  <c r="X894" i="2" s="1"/>
  <c r="Q898" i="2"/>
  <c r="P899" i="2"/>
  <c r="K896" i="2"/>
  <c r="J897" i="2"/>
  <c r="W895" i="2" l="1"/>
  <c r="X895" i="2" s="1"/>
  <c r="V896" i="2"/>
  <c r="P900" i="2"/>
  <c r="Q899" i="2"/>
  <c r="K897" i="2"/>
  <c r="J898" i="2"/>
  <c r="W896" i="2" l="1"/>
  <c r="X896" i="2" s="1"/>
  <c r="V897" i="2"/>
  <c r="Q900" i="2"/>
  <c r="P901" i="2"/>
  <c r="K898" i="2"/>
  <c r="J899" i="2"/>
  <c r="V898" i="2" l="1"/>
  <c r="W897" i="2"/>
  <c r="X897" i="2" s="1"/>
  <c r="Q901" i="2"/>
  <c r="P902" i="2"/>
  <c r="K899" i="2"/>
  <c r="J900" i="2"/>
  <c r="V899" i="2" l="1"/>
  <c r="W898" i="2"/>
  <c r="X898" i="2" s="1"/>
  <c r="Q902" i="2"/>
  <c r="P903" i="2"/>
  <c r="K900" i="2"/>
  <c r="J901" i="2"/>
  <c r="V900" i="2" l="1"/>
  <c r="W899" i="2"/>
  <c r="X899" i="2" s="1"/>
  <c r="P904" i="2"/>
  <c r="Q903" i="2"/>
  <c r="J902" i="2"/>
  <c r="K901" i="2"/>
  <c r="W900" i="2" l="1"/>
  <c r="X900" i="2" s="1"/>
  <c r="V901" i="2"/>
  <c r="Q904" i="2"/>
  <c r="P905" i="2"/>
  <c r="K902" i="2"/>
  <c r="J903" i="2"/>
  <c r="V902" i="2" l="1"/>
  <c r="W901" i="2"/>
  <c r="X901" i="2" s="1"/>
  <c r="Q905" i="2"/>
  <c r="P906" i="2"/>
  <c r="K903" i="2"/>
  <c r="J904" i="2"/>
  <c r="V903" i="2" l="1"/>
  <c r="W902" i="2"/>
  <c r="X902" i="2" s="1"/>
  <c r="Q906" i="2"/>
  <c r="P907" i="2"/>
  <c r="K904" i="2"/>
  <c r="J905" i="2"/>
  <c r="V904" i="2" l="1"/>
  <c r="W903" i="2"/>
  <c r="X903" i="2" s="1"/>
  <c r="Q907" i="2"/>
  <c r="P908" i="2"/>
  <c r="Q908" i="2" s="1"/>
  <c r="J906" i="2"/>
  <c r="K905" i="2"/>
  <c r="W904" i="2" l="1"/>
  <c r="X904" i="2" s="1"/>
  <c r="V905" i="2"/>
  <c r="K906" i="2"/>
  <c r="J907" i="2"/>
  <c r="V906" i="2" l="1"/>
  <c r="W905" i="2"/>
  <c r="X905" i="2" s="1"/>
  <c r="K907" i="2"/>
  <c r="J908" i="2"/>
  <c r="K908" i="2" s="1"/>
  <c r="V907" i="2" l="1"/>
  <c r="W906" i="2"/>
  <c r="X906" i="2" s="1"/>
  <c r="J13" i="2"/>
  <c r="U13" i="2" s="1"/>
  <c r="V908" i="2" l="1"/>
  <c r="W908" i="2" s="1"/>
  <c r="X908" i="2" s="1"/>
  <c r="W907" i="2"/>
  <c r="X907" i="2" s="1"/>
  <c r="O13" i="2"/>
  <c r="G4" i="2"/>
  <c r="J11" i="2" s="1"/>
  <c r="H4" i="2"/>
  <c r="J10" i="2" s="1"/>
  <c r="F4" i="2"/>
  <c r="E5" i="2"/>
  <c r="H5" i="2" l="1"/>
  <c r="G5" i="2"/>
  <c r="U11" i="2"/>
  <c r="O11" i="2"/>
  <c r="F5" i="2"/>
  <c r="J12" i="2"/>
  <c r="U10" i="2"/>
  <c r="O10" i="2"/>
  <c r="O12" i="2" l="1"/>
  <c r="U12" i="2"/>
</calcChain>
</file>

<file path=xl/sharedStrings.xml><?xml version="1.0" encoding="utf-8"?>
<sst xmlns="http://schemas.openxmlformats.org/spreadsheetml/2006/main" count="66" uniqueCount="35">
  <si>
    <t>Industria</t>
  </si>
  <si>
    <t>Anteile</t>
  </si>
  <si>
    <t>Preis</t>
  </si>
  <si>
    <t>Datum</t>
  </si>
  <si>
    <t>8 FLG Beitrag gesamt</t>
  </si>
  <si>
    <t>Fonds Anlagesumme:</t>
  </si>
  <si>
    <t>Sparanteil</t>
  </si>
  <si>
    <t>Sparrate</t>
  </si>
  <si>
    <t>Monats-letzter</t>
  </si>
  <si>
    <t>Kaufrate</t>
  </si>
  <si>
    <t>Raten-kauf</t>
  </si>
  <si>
    <t>x</t>
  </si>
  <si>
    <t>Dividende</t>
  </si>
  <si>
    <t>Kurs</t>
  </si>
  <si>
    <t>Interglobal</t>
  </si>
  <si>
    <t>Anteilskauf aus Rate</t>
  </si>
  <si>
    <t>Anteilsbe-stand (11,963)</t>
  </si>
  <si>
    <t>Guthaben</t>
  </si>
  <si>
    <t>Anteilskauf aus Dividende</t>
  </si>
  <si>
    <t xml:space="preserve">Vermögensbildung </t>
  </si>
  <si>
    <t>Anteilsbe-stand (17,999)</t>
  </si>
  <si>
    <t>Fondsguthaben lt. Berechnung</t>
  </si>
  <si>
    <t>AM Angabe Anteils-bestand</t>
  </si>
  <si>
    <t>eig. Berechnung</t>
  </si>
  <si>
    <t>Differenz in Anteilen</t>
  </si>
  <si>
    <t>Differenz in Euro</t>
  </si>
  <si>
    <t>Vermögensbildung Deutschland</t>
  </si>
  <si>
    <t>Anteilsbe-stand (24,423</t>
  </si>
  <si>
    <t>Anteils- preis</t>
  </si>
  <si>
    <t>Interglobal lt. AM Vorgabe</t>
  </si>
  <si>
    <t>Industria lt. AM Vorgabe</t>
  </si>
  <si>
    <t>Vermögensbildung lt. AM</t>
  </si>
  <si>
    <t>Startwerte</t>
  </si>
  <si>
    <t>Anteile lt. eig. Berechnung</t>
  </si>
  <si>
    <t>(hier ist eigentlich immer der Börsenvortag gemeint!)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</si>
</sst>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_-* #,##0.0000\ [$€-407]_-;\-* #,##0.0000\ [$€-407]_-;_-* &quot;-&quot;??\ [$€-407]_-;_-@_-"/>
    <numFmt numFmtId="166" formatCode="#,##0.0000"/>
    <numFmt numFmtId="167" formatCode="_-* #,##0.00\ [$€-407]_-;\-* #,##0.00\ [$€-407]_-;_-* &quot;-&quot;????\ [$€-407]_-;_-@_-"/>
    <numFmt numFmtId="168" formatCode="#,##0.00\ _€"/>
    <numFmt numFmtId="169" formatCode="#,##0.0000\ _€"/>
    <numFmt numFmtId="170" formatCode="#,##0.00\ &quot;€&quot;"/>
    <numFmt numFmtId="171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Segoe UI"/>
      <family val="2"/>
    </font>
    <font>
      <b/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FF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4">
    <xf numFmtId="0" fontId="0" fillId="0" borderId="0" xfId="0"/>
    <xf numFmtId="14" fontId="0" fillId="0" borderId="0" xfId="0" applyNumberFormat="1"/>
    <xf numFmtId="164" fontId="0" fillId="0" borderId="0" xfId="0" applyNumberFormat="1"/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center" vertical="center"/>
    </xf>
    <xf numFmtId="4" fontId="0" fillId="0" borderId="2" xfId="0" applyNumberFormat="1" applyBorder="1" applyAlignment="1" applyProtection="1">
      <alignment horizontal="center" vertical="center"/>
      <protection locked="0"/>
    </xf>
    <xf numFmtId="14" fontId="2" fillId="2" borderId="2" xfId="0" applyNumberFormat="1" applyFont="1" applyFill="1" applyBorder="1" applyAlignment="1">
      <alignment horizontal="left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left"/>
    </xf>
    <xf numFmtId="14" fontId="0" fillId="0" borderId="2" xfId="0" applyNumberFormat="1" applyFont="1" applyFill="1" applyBorder="1" applyAlignment="1">
      <alignment horizontal="right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4" fontId="0" fillId="0" borderId="3" xfId="0" applyNumberFormat="1" applyBorder="1" applyAlignment="1" applyProtection="1">
      <alignment horizontal="center" vertical="center"/>
      <protection locked="0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" fontId="0" fillId="3" borderId="2" xfId="0" applyNumberFormat="1" applyFill="1" applyBorder="1" applyAlignment="1" applyProtection="1">
      <alignment horizontal="center" vertical="center"/>
      <protection locked="0"/>
    </xf>
    <xf numFmtId="166" fontId="0" fillId="3" borderId="2" xfId="0" applyNumberFormat="1" applyFill="1" applyBorder="1" applyAlignment="1" applyProtection="1">
      <alignment horizontal="center" vertical="center"/>
      <protection locked="0"/>
    </xf>
    <xf numFmtId="166" fontId="0" fillId="3" borderId="2" xfId="0" applyNumberFormat="1" applyFill="1" applyBorder="1"/>
    <xf numFmtId="164" fontId="0" fillId="3" borderId="2" xfId="0" applyNumberFormat="1" applyFill="1" applyBorder="1"/>
    <xf numFmtId="14" fontId="2" fillId="4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 applyProtection="1">
      <alignment horizontal="center" vertical="center"/>
      <protection locked="0"/>
    </xf>
    <xf numFmtId="166" fontId="0" fillId="4" borderId="2" xfId="0" applyNumberFormat="1" applyFill="1" applyBorder="1" applyAlignment="1" applyProtection="1">
      <alignment horizontal="center" vertical="center"/>
      <protection locked="0"/>
    </xf>
    <xf numFmtId="166" fontId="0" fillId="4" borderId="2" xfId="0" applyNumberFormat="1" applyFill="1" applyBorder="1"/>
    <xf numFmtId="164" fontId="0" fillId="4" borderId="2" xfId="0" applyNumberFormat="1" applyFill="1" applyBorder="1"/>
    <xf numFmtId="14" fontId="2" fillId="5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64" fontId="0" fillId="4" borderId="3" xfId="0" applyNumberFormat="1" applyFill="1" applyBorder="1"/>
    <xf numFmtId="164" fontId="0" fillId="5" borderId="2" xfId="0" applyNumberFormat="1" applyFill="1" applyBorder="1"/>
    <xf numFmtId="0" fontId="0" fillId="5" borderId="2" xfId="0" applyFill="1" applyBorder="1"/>
    <xf numFmtId="164" fontId="0" fillId="4" borderId="2" xfId="0" applyNumberFormat="1" applyFill="1" applyBorder="1" applyAlignment="1" applyProtection="1">
      <alignment horizontal="center" vertical="center"/>
      <protection locked="0"/>
    </xf>
    <xf numFmtId="166" fontId="0" fillId="5" borderId="2" xfId="1" applyNumberFormat="1" applyFont="1" applyFill="1" applyBorder="1"/>
    <xf numFmtId="167" fontId="0" fillId="5" borderId="2" xfId="0" applyNumberFormat="1" applyFill="1" applyBorder="1"/>
    <xf numFmtId="168" fontId="0" fillId="5" borderId="2" xfId="0" applyNumberFormat="1" applyFill="1" applyBorder="1"/>
    <xf numFmtId="166" fontId="0" fillId="5" borderId="2" xfId="0" applyNumberForma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>
      <alignment horizontal="center" vertical="center"/>
    </xf>
    <xf numFmtId="165" fontId="0" fillId="3" borderId="2" xfId="0" applyNumberFormat="1" applyFill="1" applyBorder="1" applyAlignment="1" applyProtection="1">
      <alignment horizontal="center" vertical="center"/>
      <protection locked="0"/>
    </xf>
    <xf numFmtId="165" fontId="0" fillId="4" borderId="2" xfId="0" applyNumberFormat="1" applyFill="1" applyBorder="1" applyAlignment="1" applyProtection="1">
      <alignment horizontal="center" vertical="center"/>
      <protection locked="0"/>
    </xf>
    <xf numFmtId="169" fontId="0" fillId="5" borderId="2" xfId="0" applyNumberFormat="1" applyFill="1" applyBorder="1"/>
    <xf numFmtId="170" fontId="2" fillId="3" borderId="2" xfId="1" applyNumberFormat="1" applyFont="1" applyFill="1" applyBorder="1" applyAlignment="1">
      <alignment horizontal="center" vertical="center" wrapText="1"/>
    </xf>
    <xf numFmtId="170" fontId="2" fillId="3" borderId="2" xfId="0" applyNumberFormat="1" applyFont="1" applyFill="1" applyBorder="1" applyAlignment="1">
      <alignment horizontal="center" vertical="center" wrapText="1"/>
    </xf>
    <xf numFmtId="171" fontId="2" fillId="4" borderId="2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/>
    <xf numFmtId="164" fontId="2" fillId="4" borderId="3" xfId="0" applyNumberFormat="1" applyFont="1" applyFill="1" applyBorder="1"/>
    <xf numFmtId="8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/>
    <xf numFmtId="0" fontId="0" fillId="3" borderId="2" xfId="0" applyFill="1" applyBorder="1" applyAlignment="1">
      <alignment horizontal="center" vertical="center" wrapText="1"/>
    </xf>
    <xf numFmtId="171" fontId="0" fillId="3" borderId="2" xfId="0" applyNumberFormat="1" applyFill="1" applyBorder="1"/>
    <xf numFmtId="44" fontId="0" fillId="3" borderId="2" xfId="1" applyFont="1" applyFill="1" applyBorder="1"/>
    <xf numFmtId="0" fontId="0" fillId="3" borderId="2" xfId="0" applyFill="1" applyBorder="1"/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171" fontId="0" fillId="4" borderId="2" xfId="0" applyNumberFormat="1" applyFill="1" applyBorder="1"/>
    <xf numFmtId="44" fontId="0" fillId="4" borderId="2" xfId="1" applyFont="1" applyFill="1" applyBorder="1"/>
    <xf numFmtId="0" fontId="0" fillId="4" borderId="2" xfId="0" applyFill="1" applyBorder="1"/>
    <xf numFmtId="0" fontId="0" fillId="6" borderId="2" xfId="0" applyFill="1" applyBorder="1" applyAlignment="1">
      <alignment horizontal="center" vertical="center" wrapText="1"/>
    </xf>
    <xf numFmtId="171" fontId="0" fillId="6" borderId="2" xfId="0" applyNumberFormat="1" applyFill="1" applyBorder="1"/>
    <xf numFmtId="44" fontId="0" fillId="6" borderId="2" xfId="1" applyFont="1" applyFill="1" applyBorder="1"/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14" fontId="0" fillId="3" borderId="7" xfId="0" applyNumberFormat="1" applyFill="1" applyBorder="1"/>
    <xf numFmtId="44" fontId="0" fillId="3" borderId="8" xfId="0" applyNumberFormat="1" applyFill="1" applyBorder="1"/>
    <xf numFmtId="14" fontId="0" fillId="3" borderId="9" xfId="0" applyNumberFormat="1" applyFill="1" applyBorder="1"/>
    <xf numFmtId="171" fontId="0" fillId="3" borderId="10" xfId="0" applyNumberFormat="1" applyFill="1" applyBorder="1"/>
    <xf numFmtId="0" fontId="0" fillId="3" borderId="10" xfId="0" applyFill="1" applyBorder="1"/>
    <xf numFmtId="44" fontId="0" fillId="3" borderId="10" xfId="1" applyFont="1" applyFill="1" applyBorder="1"/>
    <xf numFmtId="44" fontId="0" fillId="3" borderId="11" xfId="0" applyNumberFormat="1" applyFill="1" applyBorder="1"/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14" fontId="0" fillId="4" borderId="7" xfId="0" applyNumberFormat="1" applyFill="1" applyBorder="1"/>
    <xf numFmtId="44" fontId="0" fillId="4" borderId="8" xfId="0" applyNumberFormat="1" applyFill="1" applyBorder="1"/>
    <xf numFmtId="14" fontId="0" fillId="4" borderId="9" xfId="0" applyNumberFormat="1" applyFill="1" applyBorder="1"/>
    <xf numFmtId="0" fontId="0" fillId="4" borderId="10" xfId="0" applyFill="1" applyBorder="1"/>
    <xf numFmtId="171" fontId="0" fillId="4" borderId="10" xfId="0" applyNumberFormat="1" applyFill="1" applyBorder="1"/>
    <xf numFmtId="44" fontId="0" fillId="4" borderId="10" xfId="1" applyFont="1" applyFill="1" applyBorder="1"/>
    <xf numFmtId="44" fontId="0" fillId="4" borderId="11" xfId="0" applyNumberFormat="1" applyFill="1" applyBorder="1"/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 wrapText="1"/>
    </xf>
    <xf numFmtId="14" fontId="0" fillId="6" borderId="7" xfId="0" applyNumberFormat="1" applyFill="1" applyBorder="1"/>
    <xf numFmtId="44" fontId="0" fillId="6" borderId="8" xfId="0" applyNumberFormat="1" applyFill="1" applyBorder="1"/>
    <xf numFmtId="14" fontId="0" fillId="6" borderId="9" xfId="0" applyNumberFormat="1" applyFill="1" applyBorder="1"/>
    <xf numFmtId="171" fontId="0" fillId="6" borderId="10" xfId="0" applyNumberFormat="1" applyFill="1" applyBorder="1"/>
    <xf numFmtId="44" fontId="0" fillId="6" borderId="10" xfId="1" applyFont="1" applyFill="1" applyBorder="1"/>
    <xf numFmtId="44" fontId="0" fillId="6" borderId="11" xfId="0" applyNumberFormat="1" applyFill="1" applyBorder="1"/>
    <xf numFmtId="14" fontId="0" fillId="0" borderId="0" xfId="0" quotePrefix="1" applyNumberFormat="1"/>
    <xf numFmtId="170" fontId="2" fillId="7" borderId="2" xfId="0" applyNumberFormat="1" applyFont="1" applyFill="1" applyBorder="1" applyAlignment="1">
      <alignment vertical="center"/>
    </xf>
    <xf numFmtId="164" fontId="0" fillId="7" borderId="2" xfId="0" applyNumberFormat="1" applyFill="1" applyBorder="1"/>
    <xf numFmtId="164" fontId="0" fillId="0" borderId="2" xfId="0" applyNumberFormat="1" applyBorder="1"/>
    <xf numFmtId="171" fontId="0" fillId="5" borderId="2" xfId="0" applyNumberFormat="1" applyFill="1" applyBorder="1"/>
    <xf numFmtId="166" fontId="0" fillId="5" borderId="2" xfId="0" applyNumberFormat="1" applyFill="1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14" fontId="2" fillId="2" borderId="3" xfId="0" applyNumberFormat="1" applyFont="1" applyFill="1" applyBorder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170" fontId="0" fillId="0" borderId="0" xfId="0" applyNumberFormat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972"/>
  <sheetViews>
    <sheetView showGridLines="0" tabSelected="1" topLeftCell="A101" workbookViewId="0">
      <selection activeCell="C18" sqref="C18"/>
    </sheetView>
  </sheetViews>
  <sheetFormatPr baseColWidth="10" defaultRowHeight="15" x14ac:dyDescent="0.25"/>
  <cols>
    <col min="4" max="4" width="8.42578125" customWidth="1"/>
    <col min="11" max="11" width="12" bestFit="1" customWidth="1"/>
    <col min="23" max="23" width="13" bestFit="1" customWidth="1"/>
    <col min="24" max="24" width="14.7109375" bestFit="1" customWidth="1"/>
  </cols>
  <sheetData>
    <row r="1" spans="2:24" ht="5.25" customHeight="1" x14ac:dyDescent="0.25"/>
    <row r="2" spans="2:24" x14ac:dyDescent="0.25">
      <c r="B2" s="93"/>
      <c r="C2" s="93"/>
      <c r="D2" s="93"/>
      <c r="E2" s="52">
        <v>2019</v>
      </c>
      <c r="F2" s="52">
        <v>2018</v>
      </c>
      <c r="G2" s="52">
        <v>2017</v>
      </c>
      <c r="H2" s="52">
        <v>2016</v>
      </c>
    </row>
    <row r="3" spans="2:24" x14ac:dyDescent="0.25">
      <c r="B3" s="92" t="s">
        <v>4</v>
      </c>
      <c r="C3" s="92"/>
      <c r="D3" s="92"/>
      <c r="E3" s="89">
        <v>1823.08</v>
      </c>
      <c r="F3" s="89">
        <v>1719.88</v>
      </c>
      <c r="G3" s="89">
        <v>1622.52</v>
      </c>
      <c r="H3" s="89">
        <v>1560.12</v>
      </c>
      <c r="K3" s="2"/>
      <c r="X3" s="113"/>
    </row>
    <row r="4" spans="2:24" x14ac:dyDescent="0.25">
      <c r="B4" s="92" t="s">
        <v>5</v>
      </c>
      <c r="C4" s="92"/>
      <c r="D4" s="92"/>
      <c r="E4" s="89">
        <v>1238.72</v>
      </c>
      <c r="F4" s="89">
        <f>$E$4/$E$3*F3</f>
        <v>1168.5991583474122</v>
      </c>
      <c r="G4" s="89">
        <f>$E$4/$E$3*G3</f>
        <v>1102.4463953309785</v>
      </c>
      <c r="H4" s="89">
        <f>$E$4/$E$3*H3</f>
        <v>1060.0477468898787</v>
      </c>
      <c r="K4" s="2"/>
      <c r="X4" s="2"/>
    </row>
    <row r="5" spans="2:24" x14ac:dyDescent="0.25">
      <c r="B5" s="92" t="s">
        <v>6</v>
      </c>
      <c r="C5" s="92"/>
      <c r="D5" s="92"/>
      <c r="E5" s="89">
        <f>E3-E4</f>
        <v>584.3599999999999</v>
      </c>
      <c r="F5" s="89">
        <f t="shared" ref="F5:G5" si="0">F3-F4</f>
        <v>551.28084165258792</v>
      </c>
      <c r="G5" s="89">
        <f t="shared" si="0"/>
        <v>520.07360466902151</v>
      </c>
      <c r="H5" s="89">
        <f>H3-H4</f>
        <v>500.07225311012121</v>
      </c>
    </row>
    <row r="6" spans="2:24" x14ac:dyDescent="0.25">
      <c r="M6" s="2"/>
      <c r="N6" s="2"/>
      <c r="O6" s="2"/>
      <c r="P6" s="2"/>
      <c r="Q6" s="2"/>
    </row>
    <row r="8" spans="2:24" x14ac:dyDescent="0.25">
      <c r="H8" s="100" t="s">
        <v>29</v>
      </c>
      <c r="I8" s="100"/>
      <c r="J8" s="100"/>
      <c r="K8" s="98" t="s">
        <v>33</v>
      </c>
      <c r="M8" s="101" t="s">
        <v>30</v>
      </c>
      <c r="N8" s="101"/>
      <c r="O8" s="101"/>
      <c r="P8" s="99" t="s">
        <v>33</v>
      </c>
      <c r="S8" s="97" t="s">
        <v>31</v>
      </c>
      <c r="T8" s="97"/>
      <c r="U8" s="97"/>
      <c r="V8" s="103" t="s">
        <v>33</v>
      </c>
    </row>
    <row r="9" spans="2:24" x14ac:dyDescent="0.25">
      <c r="B9" t="s">
        <v>3</v>
      </c>
      <c r="H9" s="51" t="s">
        <v>1</v>
      </c>
      <c r="I9" s="51" t="s">
        <v>2</v>
      </c>
      <c r="J9" s="51" t="s">
        <v>7</v>
      </c>
      <c r="K9" s="98"/>
      <c r="M9" s="56" t="s">
        <v>1</v>
      </c>
      <c r="N9" s="56" t="s">
        <v>2</v>
      </c>
      <c r="O9" s="56" t="s">
        <v>7</v>
      </c>
      <c r="P9" s="99"/>
      <c r="S9" s="30" t="s">
        <v>1</v>
      </c>
      <c r="T9" s="30" t="s">
        <v>2</v>
      </c>
      <c r="U9" s="30" t="s">
        <v>7</v>
      </c>
      <c r="V9" s="103"/>
    </row>
    <row r="10" spans="2:24" x14ac:dyDescent="0.25">
      <c r="B10" s="1">
        <v>42705</v>
      </c>
      <c r="C10" s="86" t="s">
        <v>34</v>
      </c>
      <c r="D10" s="1"/>
      <c r="E10" s="1"/>
      <c r="F10" s="1"/>
      <c r="G10" s="1"/>
      <c r="H10" s="49">
        <v>11.962999999999999</v>
      </c>
      <c r="I10" s="18">
        <v>249.29</v>
      </c>
      <c r="J10" s="18">
        <f>H4*0.3333</f>
        <v>353.31391403839655</v>
      </c>
      <c r="K10" s="49">
        <f>H10</f>
        <v>11.962999999999999</v>
      </c>
      <c r="M10" s="54">
        <v>24.422999999999998</v>
      </c>
      <c r="N10" s="24">
        <v>100.15</v>
      </c>
      <c r="O10" s="24">
        <f>J10</f>
        <v>353.31391403839655</v>
      </c>
      <c r="P10" s="54">
        <f>M10</f>
        <v>24.422999999999998</v>
      </c>
      <c r="S10" s="90">
        <v>17.998999999999999</v>
      </c>
      <c r="T10" s="29">
        <v>162.4</v>
      </c>
      <c r="U10" s="29">
        <f>J10</f>
        <v>353.31391403839655</v>
      </c>
      <c r="V10" s="90">
        <f>S10</f>
        <v>17.998999999999999</v>
      </c>
    </row>
    <row r="11" spans="2:24" x14ac:dyDescent="0.25">
      <c r="B11" s="1">
        <v>43070</v>
      </c>
      <c r="C11" s="1"/>
      <c r="D11" s="1"/>
      <c r="E11" s="1"/>
      <c r="F11" s="1"/>
      <c r="G11" s="1"/>
      <c r="H11" s="49">
        <v>13.531000000000001</v>
      </c>
      <c r="I11" s="18">
        <v>277.56</v>
      </c>
      <c r="J11" s="18">
        <f>G4*0.3333</f>
        <v>367.44538356381508</v>
      </c>
      <c r="K11" s="17">
        <f>J278</f>
        <v>13.337000932710779</v>
      </c>
      <c r="M11" s="54">
        <v>28.806999999999999</v>
      </c>
      <c r="N11" s="24">
        <v>108.1</v>
      </c>
      <c r="O11" s="24">
        <f>J11</f>
        <v>367.44538356381508</v>
      </c>
      <c r="P11" s="23">
        <f>P278</f>
        <v>28.4549459291052</v>
      </c>
      <c r="S11" s="90">
        <v>20.433</v>
      </c>
      <c r="T11" s="29">
        <v>195.37</v>
      </c>
      <c r="U11" s="29">
        <f>J11</f>
        <v>367.44538356381508</v>
      </c>
      <c r="V11" s="91">
        <f>V278</f>
        <v>20.044619231282571</v>
      </c>
    </row>
    <row r="12" spans="2:24" x14ac:dyDescent="0.25">
      <c r="B12" s="1">
        <v>43435</v>
      </c>
      <c r="C12" s="1"/>
      <c r="D12" s="1"/>
      <c r="E12" s="1"/>
      <c r="F12" s="1"/>
      <c r="G12" s="1"/>
      <c r="H12" s="49">
        <v>14.833</v>
      </c>
      <c r="I12" s="18">
        <v>302.49</v>
      </c>
      <c r="J12" s="18">
        <f>F4*0.3333</f>
        <v>389.49409947719249</v>
      </c>
      <c r="K12" s="17">
        <f>J539</f>
        <v>14.796660147971167</v>
      </c>
      <c r="M12" s="54">
        <v>32.460999999999999</v>
      </c>
      <c r="N12" s="24">
        <v>96.27</v>
      </c>
      <c r="O12" s="24">
        <f>J12</f>
        <v>389.49409947719249</v>
      </c>
      <c r="P12" s="23">
        <f>P539</f>
        <v>32.817116813772763</v>
      </c>
      <c r="S12" s="90">
        <v>22.504000000000001</v>
      </c>
      <c r="T12" s="29">
        <v>187.2</v>
      </c>
      <c r="U12" s="29">
        <f>J12</f>
        <v>389.49409947719249</v>
      </c>
      <c r="V12" s="91">
        <f>V539</f>
        <v>22.541883890453516</v>
      </c>
    </row>
    <row r="13" spans="2:24" x14ac:dyDescent="0.25">
      <c r="B13" s="1">
        <v>43800</v>
      </c>
      <c r="C13" s="1"/>
      <c r="D13" s="1"/>
      <c r="E13" s="1"/>
      <c r="F13" s="1"/>
      <c r="G13" s="1"/>
      <c r="H13" s="49">
        <v>15.97</v>
      </c>
      <c r="I13" s="18">
        <v>371.84</v>
      </c>
      <c r="J13" s="18">
        <f>E4*0.3333</f>
        <v>412.86537599999997</v>
      </c>
      <c r="K13" s="17">
        <f>J799</f>
        <v>16.046615148418773</v>
      </c>
      <c r="M13" s="54">
        <v>36.494</v>
      </c>
      <c r="N13" s="24">
        <v>102.88</v>
      </c>
      <c r="O13" s="24">
        <f>J13</f>
        <v>412.86537599999997</v>
      </c>
      <c r="P13" s="23">
        <f>P799</f>
        <v>37.456758834094252</v>
      </c>
      <c r="S13" s="90">
        <v>24.62</v>
      </c>
      <c r="T13" s="29">
        <v>187.2</v>
      </c>
      <c r="U13" s="29">
        <f>J13</f>
        <v>412.86537599999997</v>
      </c>
      <c r="V13" s="91">
        <f>V799</f>
        <v>24.941977199066979</v>
      </c>
    </row>
    <row r="15" spans="2:24" x14ac:dyDescent="0.25">
      <c r="F15" s="100" t="s">
        <v>14</v>
      </c>
      <c r="G15" s="100"/>
      <c r="H15" s="100"/>
      <c r="I15" s="100"/>
      <c r="J15" s="100"/>
      <c r="K15" s="100"/>
      <c r="L15" s="101" t="s">
        <v>0</v>
      </c>
      <c r="M15" s="101"/>
      <c r="N15" s="101"/>
      <c r="O15" s="101"/>
      <c r="P15" s="101"/>
      <c r="Q15" s="101"/>
      <c r="R15" s="97" t="s">
        <v>19</v>
      </c>
      <c r="S15" s="97"/>
      <c r="T15" s="97"/>
      <c r="U15" s="97"/>
      <c r="V15" s="97"/>
      <c r="W15" s="97"/>
      <c r="X15" s="102" t="s">
        <v>21</v>
      </c>
    </row>
    <row r="16" spans="2:24" s="5" customFormat="1" ht="45" x14ac:dyDescent="0.25">
      <c r="B16" s="7">
        <v>42704</v>
      </c>
      <c r="C16" s="8" t="s">
        <v>8</v>
      </c>
      <c r="D16" s="8" t="s">
        <v>10</v>
      </c>
      <c r="E16" s="11" t="s">
        <v>9</v>
      </c>
      <c r="F16" s="13" t="s">
        <v>13</v>
      </c>
      <c r="G16" s="13" t="s">
        <v>15</v>
      </c>
      <c r="H16" s="14" t="s">
        <v>12</v>
      </c>
      <c r="I16" s="14" t="s">
        <v>18</v>
      </c>
      <c r="J16" s="14" t="s">
        <v>16</v>
      </c>
      <c r="K16" s="14" t="s">
        <v>17</v>
      </c>
      <c r="L16" s="19" t="s">
        <v>13</v>
      </c>
      <c r="M16" s="19" t="s">
        <v>15</v>
      </c>
      <c r="N16" s="20" t="s">
        <v>12</v>
      </c>
      <c r="O16" s="20" t="s">
        <v>18</v>
      </c>
      <c r="P16" s="20" t="s">
        <v>27</v>
      </c>
      <c r="Q16" s="27" t="s">
        <v>17</v>
      </c>
      <c r="R16" s="25" t="s">
        <v>13</v>
      </c>
      <c r="S16" s="25" t="s">
        <v>15</v>
      </c>
      <c r="T16" s="26" t="s">
        <v>12</v>
      </c>
      <c r="U16" s="26" t="s">
        <v>18</v>
      </c>
      <c r="V16" s="26" t="s">
        <v>20</v>
      </c>
      <c r="W16" s="26" t="s">
        <v>17</v>
      </c>
      <c r="X16" s="102"/>
    </row>
    <row r="17" spans="2:24" s="5" customFormat="1" x14ac:dyDescent="0.25">
      <c r="B17" s="7">
        <v>42704</v>
      </c>
      <c r="C17" s="94" t="s">
        <v>32</v>
      </c>
      <c r="D17" s="95"/>
      <c r="E17" s="96"/>
      <c r="F17" s="40">
        <v>249.29</v>
      </c>
      <c r="G17" s="13"/>
      <c r="H17" s="14"/>
      <c r="I17" s="14"/>
      <c r="J17" s="14">
        <v>11.962999999999999</v>
      </c>
      <c r="K17" s="41">
        <f>F17*J17</f>
        <v>2982.2562699999999</v>
      </c>
      <c r="L17" s="43">
        <v>100.15</v>
      </c>
      <c r="M17" s="19"/>
      <c r="N17" s="20"/>
      <c r="O17" s="20"/>
      <c r="P17" s="42">
        <v>24.422999999999998</v>
      </c>
      <c r="Q17" s="44">
        <f>P17*L17</f>
        <v>2445.9634499999997</v>
      </c>
      <c r="R17" s="29">
        <v>162.4</v>
      </c>
      <c r="S17" s="25"/>
      <c r="T17" s="26"/>
      <c r="U17" s="26"/>
      <c r="V17" s="26">
        <v>17.998999999999999</v>
      </c>
      <c r="W17" s="33">
        <f>V17*R17</f>
        <v>2923.0376000000001</v>
      </c>
      <c r="X17" s="87">
        <f>K17+Q17+W17</f>
        <v>8351.2573199999988</v>
      </c>
    </row>
    <row r="18" spans="2:24" x14ac:dyDescent="0.25">
      <c r="B18" s="9">
        <v>42705</v>
      </c>
      <c r="C18" s="10">
        <f>EOMONTH(B18,0)</f>
        <v>42735</v>
      </c>
      <c r="D18" s="6" t="s">
        <v>11</v>
      </c>
      <c r="E18" s="12">
        <f>IF(D18="x",353.31/12,"")</f>
        <v>29.442499999999999</v>
      </c>
      <c r="F18" s="15">
        <v>249.82</v>
      </c>
      <c r="G18" s="16">
        <f>IF(D18="x",E18/F18,0)</f>
        <v>0.11785485549595709</v>
      </c>
      <c r="H18" s="21">
        <v>0</v>
      </c>
      <c r="I18" s="15">
        <v>0</v>
      </c>
      <c r="J18" s="17">
        <f>11.963+G18</f>
        <v>12.080854855495957</v>
      </c>
      <c r="K18" s="18">
        <f>J18*F18</f>
        <v>3018.0391599999998</v>
      </c>
      <c r="L18" s="24">
        <v>100.06</v>
      </c>
      <c r="M18" s="22">
        <f>IF(D18="x",E18/L18,0)</f>
        <v>0.2942484509294423</v>
      </c>
      <c r="N18" s="24">
        <v>0</v>
      </c>
      <c r="O18" s="36">
        <v>0</v>
      </c>
      <c r="P18" s="23">
        <f>24.423+M18</f>
        <v>24.717248450929439</v>
      </c>
      <c r="Q18" s="28">
        <f>P18*L18</f>
        <v>2473.2078799999999</v>
      </c>
      <c r="R18" s="29">
        <v>162.06</v>
      </c>
      <c r="S18" s="35">
        <f>IF(D18="x",E18/R18,0)</f>
        <v>0.18167653955325189</v>
      </c>
      <c r="T18" s="34">
        <v>0</v>
      </c>
      <c r="U18" s="29">
        <v>0</v>
      </c>
      <c r="V18" s="32">
        <f>17.999+S18</f>
        <v>18.18067653955325</v>
      </c>
      <c r="W18" s="33">
        <f>V18*R18</f>
        <v>2946.3604399999999</v>
      </c>
      <c r="X18" s="88">
        <f>K18+Q18+W18</f>
        <v>8437.6074800000006</v>
      </c>
    </row>
    <row r="19" spans="2:24" x14ac:dyDescent="0.25">
      <c r="B19" s="9">
        <v>42706</v>
      </c>
      <c r="C19" s="10">
        <f t="shared" ref="C19:C82" si="1">EOMONTH(B19,0)</f>
        <v>42735</v>
      </c>
      <c r="D19" s="6" t="str">
        <f t="shared" ref="D19:D82" si="2">IF(MONTH(C19)&lt;&gt;MONTH(B18),"x"," ")</f>
        <v xml:space="preserve"> </v>
      </c>
      <c r="E19" s="12" t="str">
        <f t="shared" ref="E19:E82" si="3">IF(D19="x",353.31/12,"")</f>
        <v/>
      </c>
      <c r="F19" s="15">
        <v>246.1</v>
      </c>
      <c r="G19" s="16">
        <f>IF(D19="x",E19/F19,0)</f>
        <v>0</v>
      </c>
      <c r="H19" s="21">
        <v>0</v>
      </c>
      <c r="I19" s="16">
        <f>IF(H19&gt;0,(J18*H19)/F19,0)</f>
        <v>0</v>
      </c>
      <c r="J19" s="17">
        <f>G19+I19+J18</f>
        <v>12.080854855495957</v>
      </c>
      <c r="K19" s="18">
        <f>J19*F19</f>
        <v>2973.0983799375549</v>
      </c>
      <c r="L19" s="24">
        <v>99.2</v>
      </c>
      <c r="M19" s="22">
        <f>IF(D19="x",E19/L19,0)</f>
        <v>0</v>
      </c>
      <c r="N19" s="31">
        <v>0</v>
      </c>
      <c r="O19" s="22">
        <f>IF(N19&gt;0,(P18*N19)/L19,0)</f>
        <v>0</v>
      </c>
      <c r="P19" s="23">
        <f>M19+O19+P18</f>
        <v>24.717248450929439</v>
      </c>
      <c r="Q19" s="28">
        <f>P19*L19</f>
        <v>2451.9510463322003</v>
      </c>
      <c r="R19" s="29">
        <v>160.12</v>
      </c>
      <c r="S19" s="35">
        <f>IF(D19="x",E19/R19,0)</f>
        <v>0</v>
      </c>
      <c r="T19" s="34">
        <v>0</v>
      </c>
      <c r="U19" s="35">
        <f>IF(T19&gt;0,(V18*T19)/R19,0)</f>
        <v>0</v>
      </c>
      <c r="V19" s="32">
        <f>S19+U19+V18</f>
        <v>18.18067653955325</v>
      </c>
      <c r="W19" s="33">
        <f>V19*R19</f>
        <v>2911.0899275132665</v>
      </c>
      <c r="X19" s="88">
        <f t="shared" ref="X19:X82" si="4">K19+Q19+W19</f>
        <v>8336.1393537830227</v>
      </c>
    </row>
    <row r="20" spans="2:24" x14ac:dyDescent="0.25">
      <c r="B20" s="9">
        <v>42709</v>
      </c>
      <c r="C20" s="10">
        <f t="shared" si="1"/>
        <v>42735</v>
      </c>
      <c r="D20" s="6" t="str">
        <f t="shared" si="2"/>
        <v xml:space="preserve"> </v>
      </c>
      <c r="E20" s="12" t="str">
        <f t="shared" si="3"/>
        <v/>
      </c>
      <c r="F20" s="15">
        <v>247.07</v>
      </c>
      <c r="G20" s="16">
        <f t="shared" ref="G20:G83" si="5">IF(D20="x",E20/F20,0)</f>
        <v>0</v>
      </c>
      <c r="H20" s="21">
        <v>0</v>
      </c>
      <c r="I20" s="16">
        <f t="shared" ref="I20:I83" si="6">IF(H20&gt;0,(J19*H20)/F20,0)</f>
        <v>0</v>
      </c>
      <c r="J20" s="17">
        <f t="shared" ref="J20:J83" si="7">G20+I20+J19</f>
        <v>12.080854855495957</v>
      </c>
      <c r="K20" s="18">
        <f t="shared" ref="K20:K83" si="8">J20*F20</f>
        <v>2984.8168091473863</v>
      </c>
      <c r="L20" s="24">
        <v>100.63</v>
      </c>
      <c r="M20" s="22">
        <f t="shared" ref="M20:M83" si="9">IF(D20="x",E20/L20,0)</f>
        <v>0</v>
      </c>
      <c r="N20" s="31">
        <v>0</v>
      </c>
      <c r="O20" s="22">
        <f t="shared" ref="O20:O83" si="10">IF(N20&gt;0,(P19*N20)/L20,0)</f>
        <v>0</v>
      </c>
      <c r="P20" s="23">
        <f t="shared" ref="P20:P83" si="11">M20+O20+P19</f>
        <v>24.717248450929439</v>
      </c>
      <c r="Q20" s="28">
        <f t="shared" ref="Q20:Q83" si="12">P20*L20</f>
        <v>2487.2967116170294</v>
      </c>
      <c r="R20" s="29">
        <v>163.5</v>
      </c>
      <c r="S20" s="35">
        <f t="shared" ref="S20:S83" si="13">IF(D20="x",E20/R20,0)</f>
        <v>0</v>
      </c>
      <c r="T20" s="34">
        <v>0</v>
      </c>
      <c r="U20" s="35">
        <f t="shared" ref="U20:U83" si="14">IF(T20&gt;0,(V19*T20)/R20,0)</f>
        <v>0</v>
      </c>
      <c r="V20" s="32">
        <f t="shared" ref="V20:V83" si="15">S20+U20+V19</f>
        <v>18.18067653955325</v>
      </c>
      <c r="W20" s="33">
        <f t="shared" ref="W20:W83" si="16">V20*R20</f>
        <v>2972.5406142169563</v>
      </c>
      <c r="X20" s="88">
        <f t="shared" si="4"/>
        <v>8444.6541349813724</v>
      </c>
    </row>
    <row r="21" spans="2:24" x14ac:dyDescent="0.25">
      <c r="B21" s="9">
        <v>42710</v>
      </c>
      <c r="C21" s="10">
        <f t="shared" si="1"/>
        <v>42735</v>
      </c>
      <c r="D21" s="6" t="str">
        <f t="shared" si="2"/>
        <v xml:space="preserve"> </v>
      </c>
      <c r="E21" s="12" t="str">
        <f t="shared" si="3"/>
        <v/>
      </c>
      <c r="F21" s="15">
        <v>244.75</v>
      </c>
      <c r="G21" s="16">
        <f t="shared" si="5"/>
        <v>0</v>
      </c>
      <c r="H21" s="21">
        <v>0</v>
      </c>
      <c r="I21" s="16">
        <f t="shared" si="6"/>
        <v>0</v>
      </c>
      <c r="J21" s="17">
        <f t="shared" si="7"/>
        <v>12.080854855495957</v>
      </c>
      <c r="K21" s="18">
        <f t="shared" si="8"/>
        <v>2956.7892258826355</v>
      </c>
      <c r="L21" s="24">
        <v>100.09</v>
      </c>
      <c r="M21" s="22">
        <f t="shared" si="9"/>
        <v>0</v>
      </c>
      <c r="N21" s="31">
        <v>0</v>
      </c>
      <c r="O21" s="22">
        <f t="shared" si="10"/>
        <v>0</v>
      </c>
      <c r="P21" s="23">
        <f t="shared" si="11"/>
        <v>24.717248450929439</v>
      </c>
      <c r="Q21" s="28">
        <f t="shared" si="12"/>
        <v>2473.9493974535276</v>
      </c>
      <c r="R21" s="29">
        <v>163.85</v>
      </c>
      <c r="S21" s="35">
        <f t="shared" si="13"/>
        <v>0</v>
      </c>
      <c r="T21" s="34">
        <v>0</v>
      </c>
      <c r="U21" s="35">
        <f t="shared" si="14"/>
        <v>0</v>
      </c>
      <c r="V21" s="32">
        <f t="shared" si="15"/>
        <v>18.18067653955325</v>
      </c>
      <c r="W21" s="33">
        <f t="shared" si="16"/>
        <v>2978.9038510057999</v>
      </c>
      <c r="X21" s="88">
        <f t="shared" si="4"/>
        <v>8409.642474341963</v>
      </c>
    </row>
    <row r="22" spans="2:24" x14ac:dyDescent="0.25">
      <c r="B22" s="9">
        <v>42711</v>
      </c>
      <c r="C22" s="10">
        <f t="shared" si="1"/>
        <v>42735</v>
      </c>
      <c r="D22" s="6" t="str">
        <f t="shared" si="2"/>
        <v xml:space="preserve"> </v>
      </c>
      <c r="E22" s="12" t="str">
        <f t="shared" si="3"/>
        <v/>
      </c>
      <c r="F22" s="15">
        <v>246.54</v>
      </c>
      <c r="G22" s="16">
        <f t="shared" si="5"/>
        <v>0</v>
      </c>
      <c r="H22" s="21">
        <v>0</v>
      </c>
      <c r="I22" s="16">
        <f t="shared" si="6"/>
        <v>0</v>
      </c>
      <c r="J22" s="17">
        <f t="shared" si="7"/>
        <v>12.080854855495957</v>
      </c>
      <c r="K22" s="18">
        <f t="shared" si="8"/>
        <v>2978.4139560739732</v>
      </c>
      <c r="L22" s="24">
        <v>100.69</v>
      </c>
      <c r="M22" s="22">
        <f t="shared" si="9"/>
        <v>0</v>
      </c>
      <c r="N22" s="31">
        <v>0</v>
      </c>
      <c r="O22" s="22">
        <f t="shared" si="10"/>
        <v>0</v>
      </c>
      <c r="P22" s="23">
        <f t="shared" si="11"/>
        <v>24.717248450929439</v>
      </c>
      <c r="Q22" s="28">
        <f t="shared" si="12"/>
        <v>2488.7797465240851</v>
      </c>
      <c r="R22" s="29">
        <v>166.99</v>
      </c>
      <c r="S22" s="35">
        <f t="shared" si="13"/>
        <v>0</v>
      </c>
      <c r="T22" s="34">
        <v>0</v>
      </c>
      <c r="U22" s="35">
        <f t="shared" si="14"/>
        <v>0</v>
      </c>
      <c r="V22" s="32">
        <f t="shared" si="15"/>
        <v>18.18067653955325</v>
      </c>
      <c r="W22" s="33">
        <f t="shared" si="16"/>
        <v>3035.9911753399974</v>
      </c>
      <c r="X22" s="88">
        <f t="shared" si="4"/>
        <v>8503.1848779380562</v>
      </c>
    </row>
    <row r="23" spans="2:24" x14ac:dyDescent="0.25">
      <c r="B23" s="9">
        <v>42712</v>
      </c>
      <c r="C23" s="10">
        <f t="shared" si="1"/>
        <v>42735</v>
      </c>
      <c r="D23" s="6" t="str">
        <f t="shared" si="2"/>
        <v xml:space="preserve"> </v>
      </c>
      <c r="E23" s="12" t="str">
        <f t="shared" si="3"/>
        <v/>
      </c>
      <c r="F23" s="15">
        <v>246.85</v>
      </c>
      <c r="G23" s="16">
        <f t="shared" si="5"/>
        <v>0</v>
      </c>
      <c r="H23" s="21">
        <v>0</v>
      </c>
      <c r="I23" s="16">
        <f t="shared" si="6"/>
        <v>0</v>
      </c>
      <c r="J23" s="17">
        <f t="shared" si="7"/>
        <v>12.080854855495957</v>
      </c>
      <c r="K23" s="18">
        <f t="shared" si="8"/>
        <v>2982.1590210791769</v>
      </c>
      <c r="L23" s="24">
        <v>100.53</v>
      </c>
      <c r="M23" s="22">
        <f t="shared" si="9"/>
        <v>0</v>
      </c>
      <c r="N23" s="31">
        <v>0</v>
      </c>
      <c r="O23" s="22">
        <f t="shared" si="10"/>
        <v>0</v>
      </c>
      <c r="P23" s="23">
        <f t="shared" si="11"/>
        <v>24.717248450929439</v>
      </c>
      <c r="Q23" s="28">
        <f t="shared" si="12"/>
        <v>2484.8249867719364</v>
      </c>
      <c r="R23" s="29">
        <v>167.76</v>
      </c>
      <c r="S23" s="35">
        <f t="shared" si="13"/>
        <v>0</v>
      </c>
      <c r="T23" s="34">
        <v>0</v>
      </c>
      <c r="U23" s="35">
        <f t="shared" si="14"/>
        <v>0</v>
      </c>
      <c r="V23" s="32">
        <f t="shared" si="15"/>
        <v>18.18067653955325</v>
      </c>
      <c r="W23" s="33">
        <f t="shared" si="16"/>
        <v>3049.9902962754531</v>
      </c>
      <c r="X23" s="88">
        <f t="shared" si="4"/>
        <v>8516.9743041265665</v>
      </c>
    </row>
    <row r="24" spans="2:24" x14ac:dyDescent="0.25">
      <c r="B24" s="9">
        <v>42713</v>
      </c>
      <c r="C24" s="10">
        <f t="shared" si="1"/>
        <v>42735</v>
      </c>
      <c r="D24" s="6" t="str">
        <f t="shared" si="2"/>
        <v xml:space="preserve"> </v>
      </c>
      <c r="E24" s="12" t="str">
        <f t="shared" si="3"/>
        <v/>
      </c>
      <c r="F24" s="15">
        <v>250.47</v>
      </c>
      <c r="G24" s="16">
        <f t="shared" si="5"/>
        <v>0</v>
      </c>
      <c r="H24" s="21">
        <v>0</v>
      </c>
      <c r="I24" s="16">
        <f t="shared" si="6"/>
        <v>0</v>
      </c>
      <c r="J24" s="17">
        <f t="shared" si="7"/>
        <v>12.080854855495957</v>
      </c>
      <c r="K24" s="18">
        <f t="shared" si="8"/>
        <v>3025.8917156560724</v>
      </c>
      <c r="L24" s="24">
        <v>101.49</v>
      </c>
      <c r="M24" s="22">
        <f t="shared" si="9"/>
        <v>0</v>
      </c>
      <c r="N24" s="31">
        <v>0</v>
      </c>
      <c r="O24" s="22">
        <f t="shared" si="10"/>
        <v>0</v>
      </c>
      <c r="P24" s="23">
        <f t="shared" si="11"/>
        <v>24.717248450929439</v>
      </c>
      <c r="Q24" s="28">
        <f t="shared" si="12"/>
        <v>2508.5535452848285</v>
      </c>
      <c r="R24" s="29">
        <v>169.47</v>
      </c>
      <c r="S24" s="35">
        <f t="shared" si="13"/>
        <v>0</v>
      </c>
      <c r="T24" s="34">
        <v>0</v>
      </c>
      <c r="U24" s="35">
        <f t="shared" si="14"/>
        <v>0</v>
      </c>
      <c r="V24" s="32">
        <f t="shared" si="15"/>
        <v>18.18067653955325</v>
      </c>
      <c r="W24" s="33">
        <f t="shared" si="16"/>
        <v>3081.0792531580892</v>
      </c>
      <c r="X24" s="88">
        <f t="shared" si="4"/>
        <v>8615.52451409899</v>
      </c>
    </row>
    <row r="25" spans="2:24" x14ac:dyDescent="0.25">
      <c r="B25" s="9">
        <v>42716</v>
      </c>
      <c r="C25" s="10">
        <f t="shared" si="1"/>
        <v>42735</v>
      </c>
      <c r="D25" s="6" t="str">
        <f t="shared" si="2"/>
        <v xml:space="preserve"> </v>
      </c>
      <c r="E25" s="12" t="str">
        <f t="shared" si="3"/>
        <v/>
      </c>
      <c r="F25" s="15">
        <v>251.44</v>
      </c>
      <c r="G25" s="16">
        <f t="shared" si="5"/>
        <v>0</v>
      </c>
      <c r="H25" s="21">
        <v>0</v>
      </c>
      <c r="I25" s="16">
        <f t="shared" si="6"/>
        <v>0</v>
      </c>
      <c r="J25" s="17">
        <f t="shared" si="7"/>
        <v>12.080854855495957</v>
      </c>
      <c r="K25" s="18">
        <f t="shared" si="8"/>
        <v>3037.6101448659033</v>
      </c>
      <c r="L25" s="24">
        <v>102.2</v>
      </c>
      <c r="M25" s="22">
        <f t="shared" si="9"/>
        <v>0</v>
      </c>
      <c r="N25" s="31">
        <v>0</v>
      </c>
      <c r="O25" s="22">
        <f t="shared" si="10"/>
        <v>0</v>
      </c>
      <c r="P25" s="23">
        <f t="shared" si="11"/>
        <v>24.717248450929439</v>
      </c>
      <c r="Q25" s="28">
        <f t="shared" si="12"/>
        <v>2526.1027916849889</v>
      </c>
      <c r="R25" s="29">
        <v>169.1</v>
      </c>
      <c r="S25" s="35">
        <f t="shared" si="13"/>
        <v>0</v>
      </c>
      <c r="T25" s="34">
        <v>0</v>
      </c>
      <c r="U25" s="35">
        <f t="shared" si="14"/>
        <v>0</v>
      </c>
      <c r="V25" s="32">
        <f t="shared" si="15"/>
        <v>18.18067653955325</v>
      </c>
      <c r="W25" s="33">
        <f t="shared" si="16"/>
        <v>3074.3524028384545</v>
      </c>
      <c r="X25" s="88">
        <f t="shared" si="4"/>
        <v>8638.0653393893463</v>
      </c>
    </row>
    <row r="26" spans="2:24" x14ac:dyDescent="0.25">
      <c r="B26" s="9">
        <v>42717</v>
      </c>
      <c r="C26" s="10">
        <f t="shared" si="1"/>
        <v>42735</v>
      </c>
      <c r="D26" s="6" t="str">
        <f t="shared" si="2"/>
        <v xml:space="preserve"> </v>
      </c>
      <c r="E26" s="12" t="str">
        <f t="shared" si="3"/>
        <v/>
      </c>
      <c r="F26" s="15">
        <v>250.08</v>
      </c>
      <c r="G26" s="16">
        <f t="shared" si="5"/>
        <v>0</v>
      </c>
      <c r="H26" s="21">
        <v>0</v>
      </c>
      <c r="I26" s="16">
        <f t="shared" si="6"/>
        <v>0</v>
      </c>
      <c r="J26" s="17">
        <f t="shared" si="7"/>
        <v>12.080854855495957</v>
      </c>
      <c r="K26" s="18">
        <f t="shared" si="8"/>
        <v>3021.1801822624293</v>
      </c>
      <c r="L26" s="24">
        <v>102.59</v>
      </c>
      <c r="M26" s="22">
        <f t="shared" si="9"/>
        <v>0</v>
      </c>
      <c r="N26" s="31">
        <v>0</v>
      </c>
      <c r="O26" s="22">
        <f t="shared" si="10"/>
        <v>0</v>
      </c>
      <c r="P26" s="23">
        <f t="shared" si="11"/>
        <v>24.717248450929439</v>
      </c>
      <c r="Q26" s="28">
        <f t="shared" si="12"/>
        <v>2535.7425185808511</v>
      </c>
      <c r="R26" s="29">
        <v>170.66</v>
      </c>
      <c r="S26" s="35">
        <f t="shared" si="13"/>
        <v>0</v>
      </c>
      <c r="T26" s="34">
        <v>0</v>
      </c>
      <c r="U26" s="35">
        <f t="shared" si="14"/>
        <v>0</v>
      </c>
      <c r="V26" s="32">
        <f t="shared" si="15"/>
        <v>18.18067653955325</v>
      </c>
      <c r="W26" s="33">
        <f t="shared" si="16"/>
        <v>3102.7142582401575</v>
      </c>
      <c r="X26" s="88">
        <f t="shared" si="4"/>
        <v>8659.6369590834383</v>
      </c>
    </row>
    <row r="27" spans="2:24" x14ac:dyDescent="0.25">
      <c r="B27" s="9">
        <v>42718</v>
      </c>
      <c r="C27" s="10">
        <f t="shared" si="1"/>
        <v>42735</v>
      </c>
      <c r="D27" s="6" t="str">
        <f t="shared" si="2"/>
        <v xml:space="preserve"> </v>
      </c>
      <c r="E27" s="12" t="str">
        <f t="shared" si="3"/>
        <v/>
      </c>
      <c r="F27" s="15">
        <v>250.96</v>
      </c>
      <c r="G27" s="16">
        <f t="shared" si="5"/>
        <v>0</v>
      </c>
      <c r="H27" s="21">
        <v>0</v>
      </c>
      <c r="I27" s="16">
        <f t="shared" si="6"/>
        <v>0</v>
      </c>
      <c r="J27" s="17">
        <f t="shared" si="7"/>
        <v>12.080854855495957</v>
      </c>
      <c r="K27" s="18">
        <f t="shared" si="8"/>
        <v>3031.8113345352654</v>
      </c>
      <c r="L27" s="24">
        <v>103.14</v>
      </c>
      <c r="M27" s="22">
        <f t="shared" si="9"/>
        <v>0</v>
      </c>
      <c r="N27" s="31">
        <v>0</v>
      </c>
      <c r="O27" s="22">
        <f t="shared" si="10"/>
        <v>0</v>
      </c>
      <c r="P27" s="23">
        <f t="shared" si="11"/>
        <v>24.717248450929439</v>
      </c>
      <c r="Q27" s="28">
        <f t="shared" si="12"/>
        <v>2549.3370052288624</v>
      </c>
      <c r="R27" s="29">
        <v>170.14</v>
      </c>
      <c r="S27" s="35">
        <f t="shared" si="13"/>
        <v>0</v>
      </c>
      <c r="T27" s="34">
        <v>0</v>
      </c>
      <c r="U27" s="35">
        <f t="shared" si="14"/>
        <v>0</v>
      </c>
      <c r="V27" s="32">
        <f t="shared" si="15"/>
        <v>18.18067653955325</v>
      </c>
      <c r="W27" s="33">
        <f t="shared" si="16"/>
        <v>3093.2603064395898</v>
      </c>
      <c r="X27" s="88">
        <f t="shared" si="4"/>
        <v>8674.4086462037176</v>
      </c>
    </row>
    <row r="28" spans="2:24" x14ac:dyDescent="0.25">
      <c r="B28" s="9">
        <v>42719</v>
      </c>
      <c r="C28" s="10">
        <f t="shared" si="1"/>
        <v>42735</v>
      </c>
      <c r="D28" s="6" t="str">
        <f t="shared" si="2"/>
        <v xml:space="preserve"> </v>
      </c>
      <c r="E28" s="12" t="str">
        <f t="shared" si="3"/>
        <v/>
      </c>
      <c r="F28" s="15">
        <v>251.62</v>
      </c>
      <c r="G28" s="16">
        <f t="shared" si="5"/>
        <v>0</v>
      </c>
      <c r="H28" s="21">
        <v>0</v>
      </c>
      <c r="I28" s="16">
        <f t="shared" si="6"/>
        <v>0</v>
      </c>
      <c r="J28" s="17">
        <f t="shared" si="7"/>
        <v>12.080854855495957</v>
      </c>
      <c r="K28" s="18">
        <f t="shared" si="8"/>
        <v>3039.784698739893</v>
      </c>
      <c r="L28" s="24">
        <v>103.45</v>
      </c>
      <c r="M28" s="22">
        <f t="shared" si="9"/>
        <v>0</v>
      </c>
      <c r="N28" s="31">
        <v>0</v>
      </c>
      <c r="O28" s="22">
        <f t="shared" si="10"/>
        <v>0</v>
      </c>
      <c r="P28" s="23">
        <f t="shared" si="11"/>
        <v>24.717248450929439</v>
      </c>
      <c r="Q28" s="28">
        <f t="shared" si="12"/>
        <v>2556.9993522486507</v>
      </c>
      <c r="R28" s="29">
        <v>170.75</v>
      </c>
      <c r="S28" s="35">
        <f t="shared" si="13"/>
        <v>0</v>
      </c>
      <c r="T28" s="34">
        <v>0</v>
      </c>
      <c r="U28" s="35">
        <f t="shared" si="14"/>
        <v>0</v>
      </c>
      <c r="V28" s="32">
        <f t="shared" si="15"/>
        <v>18.18067653955325</v>
      </c>
      <c r="W28" s="33">
        <f t="shared" si="16"/>
        <v>3104.3505191287177</v>
      </c>
      <c r="X28" s="88">
        <f t="shared" si="4"/>
        <v>8701.1345701172613</v>
      </c>
    </row>
    <row r="29" spans="2:24" x14ac:dyDescent="0.25">
      <c r="B29" s="9">
        <v>42720</v>
      </c>
      <c r="C29" s="10">
        <f t="shared" si="1"/>
        <v>42735</v>
      </c>
      <c r="D29" s="6" t="str">
        <f t="shared" si="2"/>
        <v xml:space="preserve"> </v>
      </c>
      <c r="E29" s="12" t="str">
        <f t="shared" si="3"/>
        <v/>
      </c>
      <c r="F29" s="15">
        <v>252.8</v>
      </c>
      <c r="G29" s="16">
        <f t="shared" si="5"/>
        <v>0</v>
      </c>
      <c r="H29" s="21">
        <v>0</v>
      </c>
      <c r="I29" s="16">
        <f t="shared" si="6"/>
        <v>0</v>
      </c>
      <c r="J29" s="17">
        <f t="shared" si="7"/>
        <v>12.080854855495957</v>
      </c>
      <c r="K29" s="18">
        <f t="shared" si="8"/>
        <v>3054.0401074693782</v>
      </c>
      <c r="L29" s="24">
        <v>103.97</v>
      </c>
      <c r="M29" s="22">
        <f t="shared" si="9"/>
        <v>0</v>
      </c>
      <c r="N29" s="31">
        <v>0</v>
      </c>
      <c r="O29" s="22">
        <f t="shared" si="10"/>
        <v>0</v>
      </c>
      <c r="P29" s="23">
        <f t="shared" si="11"/>
        <v>24.717248450929439</v>
      </c>
      <c r="Q29" s="28">
        <f t="shared" si="12"/>
        <v>2569.8523214431339</v>
      </c>
      <c r="R29" s="29">
        <v>171.86</v>
      </c>
      <c r="S29" s="35">
        <f t="shared" si="13"/>
        <v>0</v>
      </c>
      <c r="T29" s="34">
        <v>0</v>
      </c>
      <c r="U29" s="35">
        <f t="shared" si="14"/>
        <v>0</v>
      </c>
      <c r="V29" s="32">
        <f t="shared" si="15"/>
        <v>18.18067653955325</v>
      </c>
      <c r="W29" s="33">
        <f t="shared" si="16"/>
        <v>3124.5310700876216</v>
      </c>
      <c r="X29" s="88">
        <f t="shared" si="4"/>
        <v>8748.4234990001332</v>
      </c>
    </row>
    <row r="30" spans="2:24" x14ac:dyDescent="0.25">
      <c r="B30" s="9">
        <v>42723</v>
      </c>
      <c r="C30" s="10">
        <f t="shared" si="1"/>
        <v>42735</v>
      </c>
      <c r="D30" s="6" t="str">
        <f t="shared" si="2"/>
        <v xml:space="preserve"> </v>
      </c>
      <c r="E30" s="12" t="str">
        <f t="shared" si="3"/>
        <v/>
      </c>
      <c r="F30" s="15">
        <v>252.28</v>
      </c>
      <c r="G30" s="16">
        <f t="shared" si="5"/>
        <v>0</v>
      </c>
      <c r="H30" s="21">
        <v>0</v>
      </c>
      <c r="I30" s="16">
        <f t="shared" si="6"/>
        <v>0</v>
      </c>
      <c r="J30" s="17">
        <f t="shared" si="7"/>
        <v>12.080854855495957</v>
      </c>
      <c r="K30" s="18">
        <f t="shared" si="8"/>
        <v>3047.7580629445201</v>
      </c>
      <c r="L30" s="24">
        <v>104.51</v>
      </c>
      <c r="M30" s="22">
        <f t="shared" si="9"/>
        <v>0</v>
      </c>
      <c r="N30" s="31">
        <v>0</v>
      </c>
      <c r="O30" s="22">
        <f t="shared" si="10"/>
        <v>0</v>
      </c>
      <c r="P30" s="23">
        <f t="shared" si="11"/>
        <v>24.717248450929439</v>
      </c>
      <c r="Q30" s="28">
        <f t="shared" si="12"/>
        <v>2583.1996356066356</v>
      </c>
      <c r="R30" s="29">
        <v>172.52</v>
      </c>
      <c r="S30" s="35">
        <f t="shared" si="13"/>
        <v>0</v>
      </c>
      <c r="T30" s="34">
        <v>0</v>
      </c>
      <c r="U30" s="35">
        <f t="shared" si="14"/>
        <v>0</v>
      </c>
      <c r="V30" s="32">
        <f t="shared" si="15"/>
        <v>18.18067653955325</v>
      </c>
      <c r="W30" s="33">
        <f t="shared" si="16"/>
        <v>3136.530316603727</v>
      </c>
      <c r="X30" s="88">
        <f t="shared" si="4"/>
        <v>8767.4880151548823</v>
      </c>
    </row>
    <row r="31" spans="2:24" x14ac:dyDescent="0.25">
      <c r="B31" s="9">
        <v>42724</v>
      </c>
      <c r="C31" s="10">
        <f t="shared" si="1"/>
        <v>42735</v>
      </c>
      <c r="D31" s="6" t="str">
        <f t="shared" si="2"/>
        <v xml:space="preserve"> </v>
      </c>
      <c r="E31" s="12" t="str">
        <f t="shared" si="3"/>
        <v/>
      </c>
      <c r="F31" s="15">
        <v>253.62</v>
      </c>
      <c r="G31" s="16">
        <f t="shared" si="5"/>
        <v>0</v>
      </c>
      <c r="H31" s="21">
        <v>0</v>
      </c>
      <c r="I31" s="16">
        <f t="shared" si="6"/>
        <v>0</v>
      </c>
      <c r="J31" s="17">
        <f t="shared" si="7"/>
        <v>12.080854855495957</v>
      </c>
      <c r="K31" s="18">
        <f t="shared" si="8"/>
        <v>3063.9464084508845</v>
      </c>
      <c r="L31" s="24">
        <v>104.58</v>
      </c>
      <c r="M31" s="22">
        <f t="shared" si="9"/>
        <v>0</v>
      </c>
      <c r="N31" s="31">
        <v>0</v>
      </c>
      <c r="O31" s="22">
        <f t="shared" si="10"/>
        <v>0</v>
      </c>
      <c r="P31" s="23">
        <f t="shared" si="11"/>
        <v>24.717248450929439</v>
      </c>
      <c r="Q31" s="28">
        <f t="shared" si="12"/>
        <v>2584.9298429982009</v>
      </c>
      <c r="R31" s="29">
        <v>172.7</v>
      </c>
      <c r="S31" s="35">
        <f t="shared" si="13"/>
        <v>0</v>
      </c>
      <c r="T31" s="34">
        <v>0</v>
      </c>
      <c r="U31" s="35">
        <f t="shared" si="14"/>
        <v>0</v>
      </c>
      <c r="V31" s="32">
        <f t="shared" si="15"/>
        <v>18.18067653955325</v>
      </c>
      <c r="W31" s="33">
        <f t="shared" si="16"/>
        <v>3139.802838380846</v>
      </c>
      <c r="X31" s="88">
        <f t="shared" si="4"/>
        <v>8788.6790898299314</v>
      </c>
    </row>
    <row r="32" spans="2:24" x14ac:dyDescent="0.25">
      <c r="B32" s="9">
        <v>42725</v>
      </c>
      <c r="C32" s="10">
        <f t="shared" si="1"/>
        <v>42735</v>
      </c>
      <c r="D32" s="6" t="str">
        <f t="shared" si="2"/>
        <v xml:space="preserve"> </v>
      </c>
      <c r="E32" s="12" t="str">
        <f t="shared" si="3"/>
        <v/>
      </c>
      <c r="F32" s="15">
        <v>254.33</v>
      </c>
      <c r="G32" s="16">
        <f t="shared" si="5"/>
        <v>0</v>
      </c>
      <c r="H32" s="21">
        <v>0</v>
      </c>
      <c r="I32" s="16">
        <f t="shared" si="6"/>
        <v>0</v>
      </c>
      <c r="J32" s="17">
        <f t="shared" si="7"/>
        <v>12.080854855495957</v>
      </c>
      <c r="K32" s="18">
        <f t="shared" si="8"/>
        <v>3072.5238153982868</v>
      </c>
      <c r="L32" s="24">
        <v>104.76</v>
      </c>
      <c r="M32" s="22">
        <f t="shared" si="9"/>
        <v>0</v>
      </c>
      <c r="N32" s="31">
        <v>0</v>
      </c>
      <c r="O32" s="22">
        <f t="shared" si="10"/>
        <v>0</v>
      </c>
      <c r="P32" s="23">
        <f t="shared" si="11"/>
        <v>24.717248450929439</v>
      </c>
      <c r="Q32" s="28">
        <f t="shared" si="12"/>
        <v>2589.3789477193682</v>
      </c>
      <c r="R32" s="29">
        <v>173.28</v>
      </c>
      <c r="S32" s="35">
        <f t="shared" si="13"/>
        <v>0</v>
      </c>
      <c r="T32" s="34">
        <v>0</v>
      </c>
      <c r="U32" s="35">
        <f t="shared" si="14"/>
        <v>0</v>
      </c>
      <c r="V32" s="32">
        <f t="shared" si="15"/>
        <v>18.18067653955325</v>
      </c>
      <c r="W32" s="33">
        <f t="shared" si="16"/>
        <v>3150.3476307737874</v>
      </c>
      <c r="X32" s="88">
        <f t="shared" si="4"/>
        <v>8812.2503938914415</v>
      </c>
    </row>
    <row r="33" spans="2:24" x14ac:dyDescent="0.25">
      <c r="B33" s="9">
        <v>42726</v>
      </c>
      <c r="C33" s="10">
        <f t="shared" si="1"/>
        <v>42735</v>
      </c>
      <c r="D33" s="6" t="str">
        <f t="shared" si="2"/>
        <v xml:space="preserve"> </v>
      </c>
      <c r="E33" s="12" t="str">
        <f t="shared" si="3"/>
        <v/>
      </c>
      <c r="F33" s="15">
        <v>253.3</v>
      </c>
      <c r="G33" s="16">
        <f t="shared" si="5"/>
        <v>0</v>
      </c>
      <c r="H33" s="21">
        <v>0</v>
      </c>
      <c r="I33" s="16">
        <f t="shared" si="6"/>
        <v>0</v>
      </c>
      <c r="J33" s="17">
        <f t="shared" si="7"/>
        <v>12.080854855495957</v>
      </c>
      <c r="K33" s="18">
        <f t="shared" si="8"/>
        <v>3060.0805348971262</v>
      </c>
      <c r="L33" s="24">
        <v>104.19</v>
      </c>
      <c r="M33" s="22">
        <f t="shared" si="9"/>
        <v>0</v>
      </c>
      <c r="N33" s="31">
        <v>0</v>
      </c>
      <c r="O33" s="22">
        <f t="shared" si="10"/>
        <v>0</v>
      </c>
      <c r="P33" s="23">
        <f t="shared" si="11"/>
        <v>24.717248450929439</v>
      </c>
      <c r="Q33" s="28">
        <f t="shared" si="12"/>
        <v>2575.2901161023383</v>
      </c>
      <c r="R33" s="29">
        <v>173.46</v>
      </c>
      <c r="S33" s="35">
        <f t="shared" si="13"/>
        <v>0</v>
      </c>
      <c r="T33" s="34">
        <v>0</v>
      </c>
      <c r="U33" s="35">
        <f t="shared" si="14"/>
        <v>0</v>
      </c>
      <c r="V33" s="32">
        <f t="shared" si="15"/>
        <v>18.18067653955325</v>
      </c>
      <c r="W33" s="33">
        <f t="shared" si="16"/>
        <v>3153.6201525509068</v>
      </c>
      <c r="X33" s="88">
        <f t="shared" si="4"/>
        <v>8788.9908035503722</v>
      </c>
    </row>
    <row r="34" spans="2:24" x14ac:dyDescent="0.25">
      <c r="B34" s="9">
        <v>42727</v>
      </c>
      <c r="C34" s="10">
        <f t="shared" si="1"/>
        <v>42735</v>
      </c>
      <c r="D34" s="6" t="str">
        <f t="shared" si="2"/>
        <v xml:space="preserve"> </v>
      </c>
      <c r="E34" s="12" t="str">
        <f t="shared" si="3"/>
        <v/>
      </c>
      <c r="F34" s="15">
        <v>252.45</v>
      </c>
      <c r="G34" s="16">
        <f t="shared" si="5"/>
        <v>0</v>
      </c>
      <c r="H34" s="21">
        <v>0</v>
      </c>
      <c r="I34" s="16">
        <f t="shared" si="6"/>
        <v>0</v>
      </c>
      <c r="J34" s="17">
        <f t="shared" si="7"/>
        <v>12.080854855495957</v>
      </c>
      <c r="K34" s="18">
        <f t="shared" si="8"/>
        <v>3049.8118082699543</v>
      </c>
      <c r="L34" s="24">
        <v>104.29</v>
      </c>
      <c r="M34" s="22">
        <f t="shared" si="9"/>
        <v>0</v>
      </c>
      <c r="N34" s="31">
        <v>0</v>
      </c>
      <c r="O34" s="22">
        <f t="shared" si="10"/>
        <v>0</v>
      </c>
      <c r="P34" s="23">
        <f t="shared" si="11"/>
        <v>24.717248450929439</v>
      </c>
      <c r="Q34" s="28">
        <f t="shared" si="12"/>
        <v>2577.7618409474312</v>
      </c>
      <c r="R34" s="29">
        <v>173.57</v>
      </c>
      <c r="S34" s="35">
        <f t="shared" si="13"/>
        <v>0</v>
      </c>
      <c r="T34" s="34">
        <v>0</v>
      </c>
      <c r="U34" s="35">
        <f t="shared" si="14"/>
        <v>0</v>
      </c>
      <c r="V34" s="32">
        <f t="shared" si="15"/>
        <v>18.18067653955325</v>
      </c>
      <c r="W34" s="33">
        <f t="shared" si="16"/>
        <v>3155.6200269702576</v>
      </c>
      <c r="X34" s="88">
        <f t="shared" si="4"/>
        <v>8783.1936761876423</v>
      </c>
    </row>
    <row r="35" spans="2:24" x14ac:dyDescent="0.25">
      <c r="B35" s="9">
        <v>42730</v>
      </c>
      <c r="C35" s="10">
        <f t="shared" si="1"/>
        <v>42735</v>
      </c>
      <c r="D35" s="6" t="str">
        <f t="shared" si="2"/>
        <v xml:space="preserve"> </v>
      </c>
      <c r="E35" s="12" t="str">
        <f t="shared" si="3"/>
        <v/>
      </c>
      <c r="F35" s="15">
        <v>252.45</v>
      </c>
      <c r="G35" s="16">
        <f t="shared" si="5"/>
        <v>0</v>
      </c>
      <c r="H35" s="21">
        <v>0</v>
      </c>
      <c r="I35" s="16">
        <f t="shared" si="6"/>
        <v>0</v>
      </c>
      <c r="J35" s="17">
        <f t="shared" si="7"/>
        <v>12.080854855495957</v>
      </c>
      <c r="K35" s="18">
        <f t="shared" si="8"/>
        <v>3049.8118082699543</v>
      </c>
      <c r="L35" s="24">
        <v>104.29</v>
      </c>
      <c r="M35" s="22">
        <f t="shared" si="9"/>
        <v>0</v>
      </c>
      <c r="N35" s="31">
        <v>0</v>
      </c>
      <c r="O35" s="22">
        <f t="shared" si="10"/>
        <v>0</v>
      </c>
      <c r="P35" s="23">
        <f t="shared" si="11"/>
        <v>24.717248450929439</v>
      </c>
      <c r="Q35" s="28">
        <f t="shared" si="12"/>
        <v>2577.7618409474312</v>
      </c>
      <c r="R35" s="29">
        <v>173.57</v>
      </c>
      <c r="S35" s="35">
        <f t="shared" si="13"/>
        <v>0</v>
      </c>
      <c r="T35" s="34">
        <v>0</v>
      </c>
      <c r="U35" s="35">
        <f t="shared" si="14"/>
        <v>0</v>
      </c>
      <c r="V35" s="32">
        <f t="shared" si="15"/>
        <v>18.18067653955325</v>
      </c>
      <c r="W35" s="33">
        <f t="shared" si="16"/>
        <v>3155.6200269702576</v>
      </c>
      <c r="X35" s="88">
        <f t="shared" si="4"/>
        <v>8783.1936761876423</v>
      </c>
    </row>
    <row r="36" spans="2:24" x14ac:dyDescent="0.25">
      <c r="B36" s="9">
        <v>42731</v>
      </c>
      <c r="C36" s="10">
        <f t="shared" si="1"/>
        <v>42735</v>
      </c>
      <c r="D36" s="6" t="str">
        <f t="shared" si="2"/>
        <v xml:space="preserve"> </v>
      </c>
      <c r="E36" s="12" t="str">
        <f t="shared" si="3"/>
        <v/>
      </c>
      <c r="F36" s="15">
        <v>252.75</v>
      </c>
      <c r="G36" s="16">
        <f t="shared" si="5"/>
        <v>0</v>
      </c>
      <c r="H36" s="21">
        <v>0</v>
      </c>
      <c r="I36" s="16">
        <f t="shared" si="6"/>
        <v>0</v>
      </c>
      <c r="J36" s="17">
        <f t="shared" si="7"/>
        <v>12.080854855495957</v>
      </c>
      <c r="K36" s="18">
        <f t="shared" si="8"/>
        <v>3053.436064726603</v>
      </c>
      <c r="L36" s="24">
        <v>104.71</v>
      </c>
      <c r="M36" s="22">
        <f t="shared" si="9"/>
        <v>0</v>
      </c>
      <c r="N36" s="31">
        <v>0</v>
      </c>
      <c r="O36" s="22">
        <f t="shared" si="10"/>
        <v>0</v>
      </c>
      <c r="P36" s="23">
        <f t="shared" si="11"/>
        <v>24.717248450929439</v>
      </c>
      <c r="Q36" s="28">
        <f t="shared" si="12"/>
        <v>2588.1430852968215</v>
      </c>
      <c r="R36" s="29">
        <v>173.79</v>
      </c>
      <c r="S36" s="35">
        <f t="shared" si="13"/>
        <v>0</v>
      </c>
      <c r="T36" s="34">
        <v>0</v>
      </c>
      <c r="U36" s="35">
        <f t="shared" si="14"/>
        <v>0</v>
      </c>
      <c r="V36" s="32">
        <f t="shared" si="15"/>
        <v>18.18067653955325</v>
      </c>
      <c r="W36" s="33">
        <f t="shared" si="16"/>
        <v>3159.6197758089593</v>
      </c>
      <c r="X36" s="88">
        <f t="shared" si="4"/>
        <v>8801.1989258323847</v>
      </c>
    </row>
    <row r="37" spans="2:24" x14ac:dyDescent="0.25">
      <c r="B37" s="9">
        <v>42732</v>
      </c>
      <c r="C37" s="10">
        <f t="shared" si="1"/>
        <v>42735</v>
      </c>
      <c r="D37" s="6" t="str">
        <f t="shared" si="2"/>
        <v xml:space="preserve"> </v>
      </c>
      <c r="E37" s="12" t="str">
        <f t="shared" si="3"/>
        <v/>
      </c>
      <c r="F37" s="15">
        <v>253.68</v>
      </c>
      <c r="G37" s="16">
        <f t="shared" si="5"/>
        <v>0</v>
      </c>
      <c r="H37" s="21">
        <v>0</v>
      </c>
      <c r="I37" s="16">
        <f t="shared" si="6"/>
        <v>0</v>
      </c>
      <c r="J37" s="17">
        <f t="shared" si="7"/>
        <v>12.080854855495957</v>
      </c>
      <c r="K37" s="18">
        <f t="shared" si="8"/>
        <v>3064.6712597422147</v>
      </c>
      <c r="L37" s="24">
        <v>104.79</v>
      </c>
      <c r="M37" s="22">
        <f t="shared" si="9"/>
        <v>0</v>
      </c>
      <c r="N37" s="31">
        <v>0</v>
      </c>
      <c r="O37" s="22">
        <f t="shared" si="10"/>
        <v>0</v>
      </c>
      <c r="P37" s="23">
        <f t="shared" si="11"/>
        <v>24.717248450929439</v>
      </c>
      <c r="Q37" s="28">
        <f t="shared" si="12"/>
        <v>2590.1204651728963</v>
      </c>
      <c r="R37" s="29">
        <v>173.9</v>
      </c>
      <c r="S37" s="35">
        <f t="shared" si="13"/>
        <v>0</v>
      </c>
      <c r="T37" s="34">
        <v>0</v>
      </c>
      <c r="U37" s="35">
        <f t="shared" si="14"/>
        <v>0</v>
      </c>
      <c r="V37" s="32">
        <f t="shared" si="15"/>
        <v>18.18067653955325</v>
      </c>
      <c r="W37" s="33">
        <f t="shared" si="16"/>
        <v>3161.6196502283101</v>
      </c>
      <c r="X37" s="88">
        <f t="shared" si="4"/>
        <v>8816.4113751434197</v>
      </c>
    </row>
    <row r="38" spans="2:24" x14ac:dyDescent="0.25">
      <c r="B38" s="9">
        <v>42733</v>
      </c>
      <c r="C38" s="10">
        <f t="shared" si="1"/>
        <v>42735</v>
      </c>
      <c r="D38" s="6" t="str">
        <f t="shared" si="2"/>
        <v xml:space="preserve"> </v>
      </c>
      <c r="E38" s="12" t="str">
        <f t="shared" si="3"/>
        <v/>
      </c>
      <c r="F38" s="15">
        <v>252.69</v>
      </c>
      <c r="G38" s="16">
        <f t="shared" si="5"/>
        <v>0</v>
      </c>
      <c r="H38" s="21">
        <v>0</v>
      </c>
      <c r="I38" s="16">
        <f t="shared" si="6"/>
        <v>0</v>
      </c>
      <c r="J38" s="17">
        <f t="shared" si="7"/>
        <v>12.080854855495957</v>
      </c>
      <c r="K38" s="18">
        <f t="shared" si="8"/>
        <v>3052.7112134352733</v>
      </c>
      <c r="L38" s="24">
        <v>105.05</v>
      </c>
      <c r="M38" s="22">
        <f t="shared" si="9"/>
        <v>0</v>
      </c>
      <c r="N38" s="31">
        <v>0</v>
      </c>
      <c r="O38" s="22">
        <f t="shared" si="10"/>
        <v>0</v>
      </c>
      <c r="P38" s="23">
        <f t="shared" si="11"/>
        <v>24.717248450929439</v>
      </c>
      <c r="Q38" s="28">
        <f t="shared" si="12"/>
        <v>2596.5469497701374</v>
      </c>
      <c r="R38" s="29">
        <v>173.3</v>
      </c>
      <c r="S38" s="35">
        <f t="shared" si="13"/>
        <v>0</v>
      </c>
      <c r="T38" s="34">
        <v>0</v>
      </c>
      <c r="U38" s="35">
        <f t="shared" si="14"/>
        <v>0</v>
      </c>
      <c r="V38" s="32">
        <f t="shared" si="15"/>
        <v>18.18067653955325</v>
      </c>
      <c r="W38" s="33">
        <f t="shared" si="16"/>
        <v>3150.7112443045785</v>
      </c>
      <c r="X38" s="88">
        <f t="shared" si="4"/>
        <v>8799.9694075099887</v>
      </c>
    </row>
    <row r="39" spans="2:24" x14ac:dyDescent="0.25">
      <c r="B39" s="9">
        <v>42734</v>
      </c>
      <c r="C39" s="10">
        <f t="shared" si="1"/>
        <v>42735</v>
      </c>
      <c r="D39" s="6" t="str">
        <f t="shared" si="2"/>
        <v xml:space="preserve"> </v>
      </c>
      <c r="E39" s="12" t="str">
        <f t="shared" si="3"/>
        <v/>
      </c>
      <c r="F39" s="15">
        <v>251.07</v>
      </c>
      <c r="G39" s="16">
        <f t="shared" si="5"/>
        <v>0</v>
      </c>
      <c r="H39" s="21">
        <v>0</v>
      </c>
      <c r="I39" s="16">
        <f t="shared" si="6"/>
        <v>0</v>
      </c>
      <c r="J39" s="17">
        <f t="shared" si="7"/>
        <v>12.080854855495957</v>
      </c>
      <c r="K39" s="18">
        <f t="shared" si="8"/>
        <v>3033.1402285693698</v>
      </c>
      <c r="L39" s="24">
        <v>104.88</v>
      </c>
      <c r="M39" s="22">
        <f t="shared" si="9"/>
        <v>0</v>
      </c>
      <c r="N39" s="31">
        <v>0</v>
      </c>
      <c r="O39" s="22">
        <f t="shared" si="10"/>
        <v>0</v>
      </c>
      <c r="P39" s="23">
        <f t="shared" si="11"/>
        <v>24.717248450929439</v>
      </c>
      <c r="Q39" s="28">
        <f t="shared" si="12"/>
        <v>2592.3450175334797</v>
      </c>
      <c r="R39" s="29">
        <v>173.24</v>
      </c>
      <c r="S39" s="35">
        <f t="shared" si="13"/>
        <v>0</v>
      </c>
      <c r="T39" s="34">
        <v>0</v>
      </c>
      <c r="U39" s="35">
        <f t="shared" si="14"/>
        <v>0</v>
      </c>
      <c r="V39" s="32">
        <f t="shared" si="15"/>
        <v>18.18067653955325</v>
      </c>
      <c r="W39" s="33">
        <f t="shared" si="16"/>
        <v>3149.6204037122052</v>
      </c>
      <c r="X39" s="88">
        <f t="shared" si="4"/>
        <v>8775.1056498150538</v>
      </c>
    </row>
    <row r="40" spans="2:24" x14ac:dyDescent="0.25">
      <c r="B40" s="9">
        <v>42737</v>
      </c>
      <c r="C40" s="10">
        <f t="shared" si="1"/>
        <v>42766</v>
      </c>
      <c r="D40" s="6" t="str">
        <f t="shared" si="2"/>
        <v>x</v>
      </c>
      <c r="E40" s="12">
        <f t="shared" si="3"/>
        <v>29.442499999999999</v>
      </c>
      <c r="F40" s="15">
        <v>250.53</v>
      </c>
      <c r="G40" s="16">
        <f t="shared" si="5"/>
        <v>0.11752085578573424</v>
      </c>
      <c r="H40" s="21">
        <v>0</v>
      </c>
      <c r="I40" s="16">
        <f t="shared" si="6"/>
        <v>0</v>
      </c>
      <c r="J40" s="17">
        <f t="shared" si="7"/>
        <v>12.198375711281692</v>
      </c>
      <c r="K40" s="18">
        <f t="shared" si="8"/>
        <v>3056.0590669474022</v>
      </c>
      <c r="L40" s="24">
        <v>105.63</v>
      </c>
      <c r="M40" s="22">
        <f t="shared" si="9"/>
        <v>0.27873236769857046</v>
      </c>
      <c r="N40" s="31">
        <v>0</v>
      </c>
      <c r="O40" s="22">
        <f t="shared" si="10"/>
        <v>0</v>
      </c>
      <c r="P40" s="23">
        <f t="shared" si="11"/>
        <v>24.995980818628009</v>
      </c>
      <c r="Q40" s="28">
        <f t="shared" si="12"/>
        <v>2640.3254538716765</v>
      </c>
      <c r="R40" s="29">
        <v>174.89</v>
      </c>
      <c r="S40" s="35">
        <f t="shared" si="13"/>
        <v>0.16834867631082395</v>
      </c>
      <c r="T40" s="34">
        <v>0</v>
      </c>
      <c r="U40" s="35">
        <f t="shared" si="14"/>
        <v>0</v>
      </c>
      <c r="V40" s="32">
        <f t="shared" si="15"/>
        <v>18.349025215864074</v>
      </c>
      <c r="W40" s="33">
        <f t="shared" si="16"/>
        <v>3209.0610200024676</v>
      </c>
      <c r="X40" s="88">
        <f t="shared" si="4"/>
        <v>8905.4455408215472</v>
      </c>
    </row>
    <row r="41" spans="2:24" x14ac:dyDescent="0.25">
      <c r="B41" s="9">
        <v>42738</v>
      </c>
      <c r="C41" s="10">
        <f t="shared" si="1"/>
        <v>42766</v>
      </c>
      <c r="D41" s="6" t="str">
        <f t="shared" si="2"/>
        <v xml:space="preserve"> </v>
      </c>
      <c r="E41" s="12" t="str">
        <f t="shared" si="3"/>
        <v/>
      </c>
      <c r="F41" s="15">
        <v>252.51</v>
      </c>
      <c r="G41" s="16">
        <f t="shared" si="5"/>
        <v>0</v>
      </c>
      <c r="H41" s="21">
        <v>0</v>
      </c>
      <c r="I41" s="16">
        <f t="shared" si="6"/>
        <v>0</v>
      </c>
      <c r="J41" s="17">
        <f t="shared" si="7"/>
        <v>12.198375711281692</v>
      </c>
      <c r="K41" s="18">
        <f t="shared" si="8"/>
        <v>3080.2118508557401</v>
      </c>
      <c r="L41" s="24">
        <v>106.05</v>
      </c>
      <c r="M41" s="22">
        <f t="shared" si="9"/>
        <v>0</v>
      </c>
      <c r="N41" s="31">
        <v>0</v>
      </c>
      <c r="O41" s="22">
        <f t="shared" si="10"/>
        <v>0</v>
      </c>
      <c r="P41" s="23">
        <f t="shared" si="11"/>
        <v>24.995980818628009</v>
      </c>
      <c r="Q41" s="28">
        <f t="shared" si="12"/>
        <v>2650.8237658155003</v>
      </c>
      <c r="R41" s="29">
        <v>175.87</v>
      </c>
      <c r="S41" s="35">
        <f t="shared" si="13"/>
        <v>0</v>
      </c>
      <c r="T41" s="34">
        <v>0</v>
      </c>
      <c r="U41" s="35">
        <f t="shared" si="14"/>
        <v>0</v>
      </c>
      <c r="V41" s="32">
        <f t="shared" si="15"/>
        <v>18.349025215864074</v>
      </c>
      <c r="W41" s="33">
        <f t="shared" si="16"/>
        <v>3227.0430647140147</v>
      </c>
      <c r="X41" s="88">
        <f t="shared" si="4"/>
        <v>8958.0786813852555</v>
      </c>
    </row>
    <row r="42" spans="2:24" x14ac:dyDescent="0.25">
      <c r="B42" s="9">
        <v>42739</v>
      </c>
      <c r="C42" s="10">
        <f t="shared" si="1"/>
        <v>42766</v>
      </c>
      <c r="D42" s="6" t="str">
        <f t="shared" si="2"/>
        <v xml:space="preserve"> </v>
      </c>
      <c r="E42" s="12" t="str">
        <f t="shared" si="3"/>
        <v/>
      </c>
      <c r="F42" s="15">
        <v>254.64</v>
      </c>
      <c r="G42" s="16">
        <f t="shared" si="5"/>
        <v>0</v>
      </c>
      <c r="H42" s="21">
        <v>0</v>
      </c>
      <c r="I42" s="16">
        <f t="shared" si="6"/>
        <v>0</v>
      </c>
      <c r="J42" s="17">
        <f t="shared" si="7"/>
        <v>12.198375711281692</v>
      </c>
      <c r="K42" s="18">
        <f t="shared" si="8"/>
        <v>3106.19439112077</v>
      </c>
      <c r="L42" s="24">
        <v>105.85</v>
      </c>
      <c r="M42" s="22">
        <f t="shared" si="9"/>
        <v>0</v>
      </c>
      <c r="N42" s="31">
        <v>0</v>
      </c>
      <c r="O42" s="22">
        <f t="shared" si="10"/>
        <v>0</v>
      </c>
      <c r="P42" s="23">
        <f t="shared" si="11"/>
        <v>24.995980818628009</v>
      </c>
      <c r="Q42" s="28">
        <f t="shared" si="12"/>
        <v>2645.8245696517747</v>
      </c>
      <c r="R42" s="29">
        <v>175.12</v>
      </c>
      <c r="S42" s="35">
        <f t="shared" si="13"/>
        <v>0</v>
      </c>
      <c r="T42" s="34">
        <v>0</v>
      </c>
      <c r="U42" s="35">
        <f t="shared" si="14"/>
        <v>0</v>
      </c>
      <c r="V42" s="32">
        <f t="shared" si="15"/>
        <v>18.349025215864074</v>
      </c>
      <c r="W42" s="33">
        <f t="shared" si="16"/>
        <v>3213.2812958021168</v>
      </c>
      <c r="X42" s="88">
        <f t="shared" si="4"/>
        <v>8965.300256574661</v>
      </c>
    </row>
    <row r="43" spans="2:24" x14ac:dyDescent="0.25">
      <c r="B43" s="9">
        <v>42740</v>
      </c>
      <c r="C43" s="10">
        <f t="shared" si="1"/>
        <v>42766</v>
      </c>
      <c r="D43" s="6" t="str">
        <f t="shared" si="2"/>
        <v xml:space="preserve"> </v>
      </c>
      <c r="E43" s="12" t="str">
        <f t="shared" si="3"/>
        <v/>
      </c>
      <c r="F43" s="15">
        <v>255.22</v>
      </c>
      <c r="G43" s="16">
        <f t="shared" si="5"/>
        <v>0</v>
      </c>
      <c r="H43" s="21">
        <v>0</v>
      </c>
      <c r="I43" s="16">
        <f t="shared" si="6"/>
        <v>0</v>
      </c>
      <c r="J43" s="17">
        <f t="shared" si="7"/>
        <v>12.198375711281692</v>
      </c>
      <c r="K43" s="18">
        <f t="shared" si="8"/>
        <v>3113.2694490333133</v>
      </c>
      <c r="L43" s="24">
        <v>105.74</v>
      </c>
      <c r="M43" s="22">
        <f t="shared" si="9"/>
        <v>0</v>
      </c>
      <c r="N43" s="31">
        <v>0</v>
      </c>
      <c r="O43" s="22">
        <f t="shared" si="10"/>
        <v>0</v>
      </c>
      <c r="P43" s="23">
        <f t="shared" si="11"/>
        <v>24.995980818628009</v>
      </c>
      <c r="Q43" s="28">
        <f t="shared" si="12"/>
        <v>2643.0750117617254</v>
      </c>
      <c r="R43" s="29">
        <v>175.41</v>
      </c>
      <c r="S43" s="35">
        <f t="shared" si="13"/>
        <v>0</v>
      </c>
      <c r="T43" s="34">
        <v>0</v>
      </c>
      <c r="U43" s="35">
        <f t="shared" si="14"/>
        <v>0</v>
      </c>
      <c r="V43" s="32">
        <f t="shared" si="15"/>
        <v>18.349025215864074</v>
      </c>
      <c r="W43" s="33">
        <f t="shared" si="16"/>
        <v>3218.6025131147171</v>
      </c>
      <c r="X43" s="88">
        <f t="shared" si="4"/>
        <v>8974.9469739097549</v>
      </c>
    </row>
    <row r="44" spans="2:24" x14ac:dyDescent="0.25">
      <c r="B44" s="9">
        <v>42741</v>
      </c>
      <c r="C44" s="10">
        <f t="shared" si="1"/>
        <v>42766</v>
      </c>
      <c r="D44" s="6" t="str">
        <f t="shared" si="2"/>
        <v xml:space="preserve"> </v>
      </c>
      <c r="E44" s="12" t="str">
        <f t="shared" si="3"/>
        <v/>
      </c>
      <c r="F44" s="15">
        <v>253.87</v>
      </c>
      <c r="G44" s="16">
        <f t="shared" si="5"/>
        <v>0</v>
      </c>
      <c r="H44" s="21">
        <v>0</v>
      </c>
      <c r="I44" s="16">
        <f t="shared" si="6"/>
        <v>0</v>
      </c>
      <c r="J44" s="17">
        <f t="shared" si="7"/>
        <v>12.198375711281692</v>
      </c>
      <c r="K44" s="18">
        <f t="shared" si="8"/>
        <v>3096.8016418230832</v>
      </c>
      <c r="L44" s="24">
        <v>105.91</v>
      </c>
      <c r="M44" s="22">
        <f t="shared" si="9"/>
        <v>0</v>
      </c>
      <c r="N44" s="31">
        <v>0</v>
      </c>
      <c r="O44" s="22">
        <f t="shared" si="10"/>
        <v>0</v>
      </c>
      <c r="P44" s="23">
        <f t="shared" si="11"/>
        <v>24.995980818628009</v>
      </c>
      <c r="Q44" s="28">
        <f t="shared" si="12"/>
        <v>2647.3243285008925</v>
      </c>
      <c r="R44" s="29">
        <v>174.82</v>
      </c>
      <c r="S44" s="35">
        <f t="shared" si="13"/>
        <v>0</v>
      </c>
      <c r="T44" s="34">
        <v>0</v>
      </c>
      <c r="U44" s="35">
        <f t="shared" si="14"/>
        <v>0</v>
      </c>
      <c r="V44" s="32">
        <f t="shared" si="15"/>
        <v>18.349025215864074</v>
      </c>
      <c r="W44" s="33">
        <f t="shared" si="16"/>
        <v>3207.7765882373574</v>
      </c>
      <c r="X44" s="88">
        <f t="shared" si="4"/>
        <v>8951.9025585613326</v>
      </c>
    </row>
    <row r="45" spans="2:24" x14ac:dyDescent="0.25">
      <c r="B45" s="9">
        <v>42744</v>
      </c>
      <c r="C45" s="10">
        <f t="shared" si="1"/>
        <v>42766</v>
      </c>
      <c r="D45" s="6" t="str">
        <f t="shared" si="2"/>
        <v xml:space="preserve"> </v>
      </c>
      <c r="E45" s="12" t="str">
        <f t="shared" si="3"/>
        <v/>
      </c>
      <c r="F45" s="15">
        <v>255.44</v>
      </c>
      <c r="G45" s="16">
        <f t="shared" si="5"/>
        <v>0</v>
      </c>
      <c r="H45" s="21">
        <v>0</v>
      </c>
      <c r="I45" s="16">
        <f t="shared" si="6"/>
        <v>0</v>
      </c>
      <c r="J45" s="17">
        <f t="shared" si="7"/>
        <v>12.198375711281692</v>
      </c>
      <c r="K45" s="18">
        <f t="shared" si="8"/>
        <v>3115.9530916897952</v>
      </c>
      <c r="L45" s="24">
        <v>105.75</v>
      </c>
      <c r="M45" s="22">
        <f t="shared" si="9"/>
        <v>0</v>
      </c>
      <c r="N45" s="31">
        <v>0</v>
      </c>
      <c r="O45" s="22">
        <f t="shared" si="10"/>
        <v>0</v>
      </c>
      <c r="P45" s="23">
        <f t="shared" si="11"/>
        <v>24.995980818628009</v>
      </c>
      <c r="Q45" s="28">
        <f t="shared" si="12"/>
        <v>2643.3249715699121</v>
      </c>
      <c r="R45" s="29">
        <v>174.43</v>
      </c>
      <c r="S45" s="35">
        <f t="shared" si="13"/>
        <v>0</v>
      </c>
      <c r="T45" s="34">
        <v>0</v>
      </c>
      <c r="U45" s="35">
        <f t="shared" si="14"/>
        <v>0</v>
      </c>
      <c r="V45" s="32">
        <f t="shared" si="15"/>
        <v>18.349025215864074</v>
      </c>
      <c r="W45" s="33">
        <f t="shared" si="16"/>
        <v>3200.6204684031704</v>
      </c>
      <c r="X45" s="88">
        <f t="shared" si="4"/>
        <v>8959.8985316628787</v>
      </c>
    </row>
    <row r="46" spans="2:24" x14ac:dyDescent="0.25">
      <c r="B46" s="9">
        <v>42745</v>
      </c>
      <c r="C46" s="10">
        <f t="shared" si="1"/>
        <v>42766</v>
      </c>
      <c r="D46" s="6" t="str">
        <f t="shared" si="2"/>
        <v xml:space="preserve"> </v>
      </c>
      <c r="E46" s="12" t="str">
        <f t="shared" si="3"/>
        <v/>
      </c>
      <c r="F46" s="15">
        <v>253.95</v>
      </c>
      <c r="G46" s="16">
        <f t="shared" si="5"/>
        <v>0</v>
      </c>
      <c r="H46" s="21">
        <v>0</v>
      </c>
      <c r="I46" s="16">
        <f t="shared" si="6"/>
        <v>0</v>
      </c>
      <c r="J46" s="17">
        <f t="shared" si="7"/>
        <v>12.198375711281692</v>
      </c>
      <c r="K46" s="18">
        <f t="shared" si="8"/>
        <v>3097.7775118799855</v>
      </c>
      <c r="L46" s="24">
        <v>105.15</v>
      </c>
      <c r="M46" s="22">
        <f t="shared" si="9"/>
        <v>0</v>
      </c>
      <c r="N46" s="31">
        <v>0</v>
      </c>
      <c r="O46" s="22">
        <f t="shared" si="10"/>
        <v>0</v>
      </c>
      <c r="P46" s="23">
        <f t="shared" si="11"/>
        <v>24.995980818628009</v>
      </c>
      <c r="Q46" s="28">
        <f t="shared" si="12"/>
        <v>2628.3273830787352</v>
      </c>
      <c r="R46" s="29">
        <v>174.51</v>
      </c>
      <c r="S46" s="35">
        <f t="shared" si="13"/>
        <v>0</v>
      </c>
      <c r="T46" s="34">
        <v>0</v>
      </c>
      <c r="U46" s="35">
        <f t="shared" si="14"/>
        <v>0</v>
      </c>
      <c r="V46" s="32">
        <f t="shared" si="15"/>
        <v>18.349025215864074</v>
      </c>
      <c r="W46" s="33">
        <f t="shared" si="16"/>
        <v>3202.0883904204393</v>
      </c>
      <c r="X46" s="88">
        <f t="shared" si="4"/>
        <v>8928.1932853791586</v>
      </c>
    </row>
    <row r="47" spans="2:24" x14ac:dyDescent="0.25">
      <c r="B47" s="9">
        <v>42746</v>
      </c>
      <c r="C47" s="10">
        <f t="shared" si="1"/>
        <v>42766</v>
      </c>
      <c r="D47" s="6" t="str">
        <f t="shared" si="2"/>
        <v xml:space="preserve"> </v>
      </c>
      <c r="E47" s="12" t="str">
        <f t="shared" si="3"/>
        <v/>
      </c>
      <c r="F47" s="15">
        <v>254.82</v>
      </c>
      <c r="G47" s="16">
        <f t="shared" si="5"/>
        <v>0</v>
      </c>
      <c r="H47" s="21">
        <v>0</v>
      </c>
      <c r="I47" s="16">
        <f t="shared" si="6"/>
        <v>0</v>
      </c>
      <c r="J47" s="17">
        <f t="shared" si="7"/>
        <v>12.198375711281692</v>
      </c>
      <c r="K47" s="18">
        <f t="shared" si="8"/>
        <v>3108.3900987488005</v>
      </c>
      <c r="L47" s="24">
        <v>105.32</v>
      </c>
      <c r="M47" s="22">
        <f t="shared" si="9"/>
        <v>0</v>
      </c>
      <c r="N47" s="31">
        <v>0</v>
      </c>
      <c r="O47" s="22">
        <f t="shared" si="10"/>
        <v>0</v>
      </c>
      <c r="P47" s="23">
        <f t="shared" si="11"/>
        <v>24.995980818628009</v>
      </c>
      <c r="Q47" s="28">
        <f t="shared" si="12"/>
        <v>2632.576699817902</v>
      </c>
      <c r="R47" s="29">
        <v>175.48</v>
      </c>
      <c r="S47" s="35">
        <f t="shared" si="13"/>
        <v>0</v>
      </c>
      <c r="T47" s="34">
        <v>0</v>
      </c>
      <c r="U47" s="35">
        <f t="shared" si="14"/>
        <v>0</v>
      </c>
      <c r="V47" s="32">
        <f t="shared" si="15"/>
        <v>18.349025215864074</v>
      </c>
      <c r="W47" s="33">
        <f t="shared" si="16"/>
        <v>3219.8869448798278</v>
      </c>
      <c r="X47" s="88">
        <f t="shared" si="4"/>
        <v>8960.8537434465288</v>
      </c>
    </row>
    <row r="48" spans="2:24" x14ac:dyDescent="0.25">
      <c r="B48" s="9">
        <v>42747</v>
      </c>
      <c r="C48" s="10">
        <f t="shared" si="1"/>
        <v>42766</v>
      </c>
      <c r="D48" s="6" t="str">
        <f t="shared" si="2"/>
        <v xml:space="preserve"> </v>
      </c>
      <c r="E48" s="12" t="str">
        <f t="shared" si="3"/>
        <v/>
      </c>
      <c r="F48" s="15">
        <v>253.97</v>
      </c>
      <c r="G48" s="16">
        <f t="shared" si="5"/>
        <v>0</v>
      </c>
      <c r="H48" s="21">
        <v>0</v>
      </c>
      <c r="I48" s="16">
        <f t="shared" si="6"/>
        <v>0</v>
      </c>
      <c r="J48" s="17">
        <f t="shared" si="7"/>
        <v>12.198375711281692</v>
      </c>
      <c r="K48" s="18">
        <f t="shared" si="8"/>
        <v>3098.0214793942114</v>
      </c>
      <c r="L48" s="24">
        <v>105</v>
      </c>
      <c r="M48" s="22">
        <f t="shared" si="9"/>
        <v>0</v>
      </c>
      <c r="N48" s="31">
        <v>0</v>
      </c>
      <c r="O48" s="22">
        <f t="shared" si="10"/>
        <v>0</v>
      </c>
      <c r="P48" s="23">
        <f t="shared" si="11"/>
        <v>24.995980818628009</v>
      </c>
      <c r="Q48" s="28">
        <f t="shared" si="12"/>
        <v>2624.5779859559411</v>
      </c>
      <c r="R48" s="29">
        <v>175.1</v>
      </c>
      <c r="S48" s="35">
        <f t="shared" si="13"/>
        <v>0</v>
      </c>
      <c r="T48" s="34">
        <v>0</v>
      </c>
      <c r="U48" s="35">
        <f t="shared" si="14"/>
        <v>0</v>
      </c>
      <c r="V48" s="32">
        <f t="shared" si="15"/>
        <v>18.349025215864074</v>
      </c>
      <c r="W48" s="33">
        <f t="shared" si="16"/>
        <v>3212.9143152977995</v>
      </c>
      <c r="X48" s="88">
        <f t="shared" si="4"/>
        <v>8935.5137806479524</v>
      </c>
    </row>
    <row r="49" spans="2:24" x14ac:dyDescent="0.25">
      <c r="B49" s="9">
        <v>42748</v>
      </c>
      <c r="C49" s="10">
        <f t="shared" si="1"/>
        <v>42766</v>
      </c>
      <c r="D49" s="6" t="str">
        <f t="shared" si="2"/>
        <v xml:space="preserve"> </v>
      </c>
      <c r="E49" s="12" t="str">
        <f t="shared" si="3"/>
        <v/>
      </c>
      <c r="F49" s="15">
        <v>254.72</v>
      </c>
      <c r="G49" s="16">
        <f t="shared" si="5"/>
        <v>0</v>
      </c>
      <c r="H49" s="21">
        <v>0</v>
      </c>
      <c r="I49" s="16">
        <f t="shared" si="6"/>
        <v>0</v>
      </c>
      <c r="J49" s="17">
        <f t="shared" si="7"/>
        <v>12.198375711281692</v>
      </c>
      <c r="K49" s="18">
        <f t="shared" si="8"/>
        <v>3107.1702611776727</v>
      </c>
      <c r="L49" s="24">
        <v>105.22</v>
      </c>
      <c r="M49" s="22">
        <f t="shared" si="9"/>
        <v>0</v>
      </c>
      <c r="N49" s="31">
        <v>0</v>
      </c>
      <c r="O49" s="22">
        <f t="shared" si="10"/>
        <v>0</v>
      </c>
      <c r="P49" s="23">
        <f t="shared" si="11"/>
        <v>24.995980818628009</v>
      </c>
      <c r="Q49" s="28">
        <f t="shared" si="12"/>
        <v>2630.0771017360389</v>
      </c>
      <c r="R49" s="29">
        <v>175.42</v>
      </c>
      <c r="S49" s="35">
        <f t="shared" si="13"/>
        <v>0</v>
      </c>
      <c r="T49" s="34">
        <v>0</v>
      </c>
      <c r="U49" s="35">
        <f t="shared" si="14"/>
        <v>0</v>
      </c>
      <c r="V49" s="32">
        <f t="shared" si="15"/>
        <v>18.349025215864074</v>
      </c>
      <c r="W49" s="33">
        <f t="shared" si="16"/>
        <v>3218.7860033668758</v>
      </c>
      <c r="X49" s="88">
        <f t="shared" si="4"/>
        <v>8956.0333662805861</v>
      </c>
    </row>
    <row r="50" spans="2:24" x14ac:dyDescent="0.25">
      <c r="B50" s="9">
        <v>42751</v>
      </c>
      <c r="C50" s="10">
        <f t="shared" si="1"/>
        <v>42766</v>
      </c>
      <c r="D50" s="6" t="str">
        <f t="shared" si="2"/>
        <v xml:space="preserve"> </v>
      </c>
      <c r="E50" s="12" t="str">
        <f t="shared" si="3"/>
        <v/>
      </c>
      <c r="F50" s="15">
        <v>256</v>
      </c>
      <c r="G50" s="16">
        <f t="shared" si="5"/>
        <v>0</v>
      </c>
      <c r="H50" s="21">
        <v>0</v>
      </c>
      <c r="I50" s="16">
        <f t="shared" si="6"/>
        <v>0</v>
      </c>
      <c r="J50" s="17">
        <f t="shared" si="7"/>
        <v>12.198375711281692</v>
      </c>
      <c r="K50" s="18">
        <f t="shared" si="8"/>
        <v>3122.7841820881131</v>
      </c>
      <c r="L50" s="24">
        <v>104.89</v>
      </c>
      <c r="M50" s="22">
        <f t="shared" si="9"/>
        <v>0</v>
      </c>
      <c r="N50" s="31">
        <v>0</v>
      </c>
      <c r="O50" s="22">
        <f t="shared" si="10"/>
        <v>0</v>
      </c>
      <c r="P50" s="23">
        <f t="shared" si="11"/>
        <v>24.995980818628009</v>
      </c>
      <c r="Q50" s="28">
        <f t="shared" si="12"/>
        <v>2621.8284280658918</v>
      </c>
      <c r="R50" s="29">
        <v>175.03</v>
      </c>
      <c r="S50" s="35">
        <f t="shared" si="13"/>
        <v>0</v>
      </c>
      <c r="T50" s="34">
        <v>0</v>
      </c>
      <c r="U50" s="35">
        <f t="shared" si="14"/>
        <v>0</v>
      </c>
      <c r="V50" s="32">
        <f t="shared" si="15"/>
        <v>18.349025215864074</v>
      </c>
      <c r="W50" s="33">
        <f t="shared" si="16"/>
        <v>3211.6298835326888</v>
      </c>
      <c r="X50" s="88">
        <f t="shared" si="4"/>
        <v>8956.2424936866937</v>
      </c>
    </row>
    <row r="51" spans="2:24" x14ac:dyDescent="0.25">
      <c r="B51" s="9">
        <v>42752</v>
      </c>
      <c r="C51" s="10">
        <f t="shared" si="1"/>
        <v>42766</v>
      </c>
      <c r="D51" s="6" t="str">
        <f t="shared" si="2"/>
        <v xml:space="preserve"> </v>
      </c>
      <c r="E51" s="12" t="str">
        <f t="shared" si="3"/>
        <v/>
      </c>
      <c r="F51" s="15">
        <v>254.3</v>
      </c>
      <c r="G51" s="16">
        <f t="shared" si="5"/>
        <v>0</v>
      </c>
      <c r="H51" s="21">
        <v>0</v>
      </c>
      <c r="I51" s="16">
        <f t="shared" si="6"/>
        <v>0</v>
      </c>
      <c r="J51" s="17">
        <f t="shared" si="7"/>
        <v>12.198375711281692</v>
      </c>
      <c r="K51" s="18">
        <f t="shared" si="8"/>
        <v>3102.0469433789344</v>
      </c>
      <c r="L51" s="24">
        <v>104.3</v>
      </c>
      <c r="M51" s="22">
        <f t="shared" si="9"/>
        <v>0</v>
      </c>
      <c r="N51" s="31">
        <v>0</v>
      </c>
      <c r="O51" s="22">
        <f t="shared" si="10"/>
        <v>0</v>
      </c>
      <c r="P51" s="23">
        <f t="shared" si="11"/>
        <v>24.995980818628009</v>
      </c>
      <c r="Q51" s="28">
        <f t="shared" si="12"/>
        <v>2607.0807993829012</v>
      </c>
      <c r="R51" s="29">
        <v>173.57</v>
      </c>
      <c r="S51" s="35">
        <f t="shared" si="13"/>
        <v>0</v>
      </c>
      <c r="T51" s="34">
        <v>0</v>
      </c>
      <c r="U51" s="35">
        <f t="shared" si="14"/>
        <v>0</v>
      </c>
      <c r="V51" s="32">
        <f t="shared" si="15"/>
        <v>18.349025215864074</v>
      </c>
      <c r="W51" s="33">
        <f t="shared" si="16"/>
        <v>3184.8403067175273</v>
      </c>
      <c r="X51" s="88">
        <f t="shared" si="4"/>
        <v>8893.9680494793629</v>
      </c>
    </row>
    <row r="52" spans="2:24" x14ac:dyDescent="0.25">
      <c r="B52" s="9">
        <v>42753</v>
      </c>
      <c r="C52" s="10">
        <f t="shared" si="1"/>
        <v>42766</v>
      </c>
      <c r="D52" s="6" t="str">
        <f t="shared" si="2"/>
        <v xml:space="preserve"> </v>
      </c>
      <c r="E52" s="12" t="str">
        <f t="shared" si="3"/>
        <v/>
      </c>
      <c r="F52" s="15">
        <v>253.32</v>
      </c>
      <c r="G52" s="16">
        <f t="shared" si="5"/>
        <v>0</v>
      </c>
      <c r="H52" s="21">
        <v>0</v>
      </c>
      <c r="I52" s="16">
        <f t="shared" si="6"/>
        <v>0</v>
      </c>
      <c r="J52" s="17">
        <f t="shared" si="7"/>
        <v>12.198375711281692</v>
      </c>
      <c r="K52" s="18">
        <f t="shared" si="8"/>
        <v>3090.0925351818782</v>
      </c>
      <c r="L52" s="24">
        <v>104.3</v>
      </c>
      <c r="M52" s="22">
        <f t="shared" si="9"/>
        <v>0</v>
      </c>
      <c r="N52" s="31">
        <v>0</v>
      </c>
      <c r="O52" s="22">
        <f t="shared" si="10"/>
        <v>0</v>
      </c>
      <c r="P52" s="23">
        <f t="shared" si="11"/>
        <v>24.995980818628009</v>
      </c>
      <c r="Q52" s="28">
        <f t="shared" si="12"/>
        <v>2607.0807993829012</v>
      </c>
      <c r="R52" s="29">
        <v>174.87</v>
      </c>
      <c r="S52" s="35">
        <f t="shared" si="13"/>
        <v>0</v>
      </c>
      <c r="T52" s="34">
        <v>0</v>
      </c>
      <c r="U52" s="35">
        <f t="shared" si="14"/>
        <v>0</v>
      </c>
      <c r="V52" s="32">
        <f t="shared" si="15"/>
        <v>18.349025215864074</v>
      </c>
      <c r="W52" s="33">
        <f t="shared" si="16"/>
        <v>3208.6940394981507</v>
      </c>
      <c r="X52" s="88">
        <f t="shared" si="4"/>
        <v>8905.8673740629292</v>
      </c>
    </row>
    <row r="53" spans="2:24" x14ac:dyDescent="0.25">
      <c r="B53" s="9">
        <v>42754</v>
      </c>
      <c r="C53" s="10">
        <f t="shared" si="1"/>
        <v>42766</v>
      </c>
      <c r="D53" s="6" t="str">
        <f t="shared" si="2"/>
        <v xml:space="preserve"> </v>
      </c>
      <c r="E53" s="12" t="str">
        <f t="shared" si="3"/>
        <v/>
      </c>
      <c r="F53" s="15">
        <v>254.64</v>
      </c>
      <c r="G53" s="16">
        <f t="shared" si="5"/>
        <v>0</v>
      </c>
      <c r="H53" s="21">
        <v>0</v>
      </c>
      <c r="I53" s="16">
        <f t="shared" si="6"/>
        <v>0</v>
      </c>
      <c r="J53" s="17">
        <f t="shared" si="7"/>
        <v>12.198375711281692</v>
      </c>
      <c r="K53" s="18">
        <f t="shared" si="8"/>
        <v>3106.19439112077</v>
      </c>
      <c r="L53" s="24">
        <v>103.94</v>
      </c>
      <c r="M53" s="22">
        <f t="shared" si="9"/>
        <v>0</v>
      </c>
      <c r="N53" s="31">
        <v>0</v>
      </c>
      <c r="O53" s="22">
        <f t="shared" si="10"/>
        <v>0</v>
      </c>
      <c r="P53" s="23">
        <f t="shared" si="11"/>
        <v>24.995980818628009</v>
      </c>
      <c r="Q53" s="28">
        <f t="shared" si="12"/>
        <v>2598.0822462881952</v>
      </c>
      <c r="R53" s="29">
        <v>174.86</v>
      </c>
      <c r="S53" s="35">
        <f t="shared" si="13"/>
        <v>0</v>
      </c>
      <c r="T53" s="34">
        <v>0</v>
      </c>
      <c r="U53" s="35">
        <f t="shared" si="14"/>
        <v>0</v>
      </c>
      <c r="V53" s="32">
        <f t="shared" si="15"/>
        <v>18.349025215864074</v>
      </c>
      <c r="W53" s="33">
        <f t="shared" si="16"/>
        <v>3208.5105492459925</v>
      </c>
      <c r="X53" s="88">
        <f t="shared" si="4"/>
        <v>8912.7871866549576</v>
      </c>
    </row>
    <row r="54" spans="2:24" x14ac:dyDescent="0.25">
      <c r="B54" s="9">
        <v>42755</v>
      </c>
      <c r="C54" s="10">
        <f t="shared" si="1"/>
        <v>42766</v>
      </c>
      <c r="D54" s="6" t="str">
        <f t="shared" si="2"/>
        <v xml:space="preserve"> </v>
      </c>
      <c r="E54" s="12" t="str">
        <f t="shared" si="3"/>
        <v/>
      </c>
      <c r="F54" s="15">
        <v>254.52</v>
      </c>
      <c r="G54" s="16">
        <f t="shared" si="5"/>
        <v>0</v>
      </c>
      <c r="H54" s="21">
        <v>0</v>
      </c>
      <c r="I54" s="16">
        <f t="shared" si="6"/>
        <v>0</v>
      </c>
      <c r="J54" s="17">
        <f t="shared" si="7"/>
        <v>12.198375711281692</v>
      </c>
      <c r="K54" s="18">
        <f t="shared" si="8"/>
        <v>3104.7305860354163</v>
      </c>
      <c r="L54" s="24">
        <v>104.32</v>
      </c>
      <c r="M54" s="22">
        <f t="shared" si="9"/>
        <v>0</v>
      </c>
      <c r="N54" s="31">
        <v>0</v>
      </c>
      <c r="O54" s="22">
        <f t="shared" si="10"/>
        <v>0</v>
      </c>
      <c r="P54" s="23">
        <f t="shared" si="11"/>
        <v>24.995980818628009</v>
      </c>
      <c r="Q54" s="28">
        <f t="shared" si="12"/>
        <v>2607.5807189992738</v>
      </c>
      <c r="R54" s="29">
        <v>175.32</v>
      </c>
      <c r="S54" s="35">
        <f t="shared" si="13"/>
        <v>0</v>
      </c>
      <c r="T54" s="34">
        <v>0</v>
      </c>
      <c r="U54" s="35">
        <f t="shared" si="14"/>
        <v>0</v>
      </c>
      <c r="V54" s="32">
        <f t="shared" si="15"/>
        <v>18.349025215864074</v>
      </c>
      <c r="W54" s="33">
        <f t="shared" si="16"/>
        <v>3216.9511008452896</v>
      </c>
      <c r="X54" s="88">
        <f t="shared" si="4"/>
        <v>8929.2624058799793</v>
      </c>
    </row>
    <row r="55" spans="2:24" x14ac:dyDescent="0.25">
      <c r="B55" s="9">
        <v>42758</v>
      </c>
      <c r="C55" s="10">
        <f t="shared" si="1"/>
        <v>42766</v>
      </c>
      <c r="D55" s="6" t="str">
        <f t="shared" si="2"/>
        <v xml:space="preserve"> </v>
      </c>
      <c r="E55" s="12" t="str">
        <f t="shared" si="3"/>
        <v/>
      </c>
      <c r="F55" s="15">
        <v>253.52</v>
      </c>
      <c r="G55" s="16">
        <f t="shared" si="5"/>
        <v>0</v>
      </c>
      <c r="H55" s="21">
        <v>0</v>
      </c>
      <c r="I55" s="16">
        <f t="shared" si="6"/>
        <v>0</v>
      </c>
      <c r="J55" s="17">
        <f t="shared" si="7"/>
        <v>12.198375711281692</v>
      </c>
      <c r="K55" s="18">
        <f t="shared" si="8"/>
        <v>3092.5322103241347</v>
      </c>
      <c r="L55" s="24">
        <v>103.86</v>
      </c>
      <c r="M55" s="22">
        <f t="shared" si="9"/>
        <v>0</v>
      </c>
      <c r="N55" s="31">
        <v>0</v>
      </c>
      <c r="O55" s="22">
        <f t="shared" si="10"/>
        <v>0</v>
      </c>
      <c r="P55" s="23">
        <f t="shared" si="11"/>
        <v>24.995980818628009</v>
      </c>
      <c r="Q55" s="28">
        <f t="shared" si="12"/>
        <v>2596.0825678227052</v>
      </c>
      <c r="R55" s="29">
        <v>174.9</v>
      </c>
      <c r="S55" s="35">
        <f t="shared" si="13"/>
        <v>0</v>
      </c>
      <c r="T55" s="34">
        <v>0</v>
      </c>
      <c r="U55" s="35">
        <f t="shared" si="14"/>
        <v>0</v>
      </c>
      <c r="V55" s="32">
        <f t="shared" si="15"/>
        <v>18.349025215864074</v>
      </c>
      <c r="W55" s="33">
        <f t="shared" si="16"/>
        <v>3209.2445102546267</v>
      </c>
      <c r="X55" s="88">
        <f t="shared" si="4"/>
        <v>8897.859288401467</v>
      </c>
    </row>
    <row r="56" spans="2:24" x14ac:dyDescent="0.25">
      <c r="B56" s="9">
        <v>42759</v>
      </c>
      <c r="C56" s="10">
        <f t="shared" si="1"/>
        <v>42766</v>
      </c>
      <c r="D56" s="6" t="str">
        <f t="shared" si="2"/>
        <v xml:space="preserve"> </v>
      </c>
      <c r="E56" s="12" t="str">
        <f t="shared" si="3"/>
        <v/>
      </c>
      <c r="F56" s="15">
        <v>254.01</v>
      </c>
      <c r="G56" s="16">
        <f t="shared" si="5"/>
        <v>0</v>
      </c>
      <c r="H56" s="21">
        <v>0</v>
      </c>
      <c r="I56" s="16">
        <f t="shared" si="6"/>
        <v>0</v>
      </c>
      <c r="J56" s="17">
        <f t="shared" si="7"/>
        <v>12.198375711281692</v>
      </c>
      <c r="K56" s="18">
        <f t="shared" si="8"/>
        <v>3098.5094144226623</v>
      </c>
      <c r="L56" s="24">
        <v>103.98</v>
      </c>
      <c r="M56" s="22">
        <f t="shared" si="9"/>
        <v>0</v>
      </c>
      <c r="N56" s="31">
        <v>0</v>
      </c>
      <c r="O56" s="22">
        <f t="shared" si="10"/>
        <v>0</v>
      </c>
      <c r="P56" s="23">
        <f t="shared" si="11"/>
        <v>24.995980818628009</v>
      </c>
      <c r="Q56" s="28">
        <f t="shared" si="12"/>
        <v>2599.0820855209404</v>
      </c>
      <c r="R56" s="29">
        <v>174.75</v>
      </c>
      <c r="S56" s="35">
        <f t="shared" si="13"/>
        <v>0</v>
      </c>
      <c r="T56" s="34">
        <v>0</v>
      </c>
      <c r="U56" s="35">
        <f t="shared" si="14"/>
        <v>0</v>
      </c>
      <c r="V56" s="32">
        <f t="shared" si="15"/>
        <v>18.349025215864074</v>
      </c>
      <c r="W56" s="33">
        <f t="shared" si="16"/>
        <v>3206.4921564722472</v>
      </c>
      <c r="X56" s="88">
        <f t="shared" si="4"/>
        <v>8904.083656415849</v>
      </c>
    </row>
    <row r="57" spans="2:24" x14ac:dyDescent="0.25">
      <c r="B57" s="9">
        <v>42760</v>
      </c>
      <c r="C57" s="10">
        <f t="shared" si="1"/>
        <v>42766</v>
      </c>
      <c r="D57" s="6" t="str">
        <f t="shared" si="2"/>
        <v xml:space="preserve"> </v>
      </c>
      <c r="E57" s="12" t="str">
        <f t="shared" si="3"/>
        <v/>
      </c>
      <c r="F57" s="15">
        <v>256.58</v>
      </c>
      <c r="G57" s="16">
        <f t="shared" si="5"/>
        <v>0</v>
      </c>
      <c r="H57" s="21">
        <v>0</v>
      </c>
      <c r="I57" s="16">
        <f t="shared" si="6"/>
        <v>0</v>
      </c>
      <c r="J57" s="17">
        <f t="shared" si="7"/>
        <v>12.198375711281692</v>
      </c>
      <c r="K57" s="18">
        <f t="shared" si="8"/>
        <v>3129.8592400006564</v>
      </c>
      <c r="L57" s="24">
        <v>104.44</v>
      </c>
      <c r="M57" s="22">
        <f t="shared" si="9"/>
        <v>0</v>
      </c>
      <c r="N57" s="31">
        <v>0</v>
      </c>
      <c r="O57" s="22">
        <f t="shared" si="10"/>
        <v>0</v>
      </c>
      <c r="P57" s="23">
        <f t="shared" si="11"/>
        <v>24.995980818628009</v>
      </c>
      <c r="Q57" s="28">
        <f t="shared" si="12"/>
        <v>2610.580236697509</v>
      </c>
      <c r="R57" s="29">
        <v>177.15</v>
      </c>
      <c r="S57" s="35">
        <f t="shared" si="13"/>
        <v>0</v>
      </c>
      <c r="T57" s="34">
        <v>0</v>
      </c>
      <c r="U57" s="35">
        <f t="shared" si="14"/>
        <v>0</v>
      </c>
      <c r="V57" s="32">
        <f t="shared" si="15"/>
        <v>18.349025215864074</v>
      </c>
      <c r="W57" s="33">
        <f t="shared" si="16"/>
        <v>3250.5298169903208</v>
      </c>
      <c r="X57" s="88">
        <f t="shared" si="4"/>
        <v>8990.9692936884858</v>
      </c>
    </row>
    <row r="58" spans="2:24" x14ac:dyDescent="0.25">
      <c r="B58" s="9">
        <v>42761</v>
      </c>
      <c r="C58" s="10">
        <f t="shared" si="1"/>
        <v>42766</v>
      </c>
      <c r="D58" s="6" t="str">
        <f t="shared" si="2"/>
        <v xml:space="preserve"> </v>
      </c>
      <c r="E58" s="12" t="str">
        <f t="shared" si="3"/>
        <v/>
      </c>
      <c r="F58" s="15">
        <v>259.45</v>
      </c>
      <c r="G58" s="16">
        <f t="shared" si="5"/>
        <v>0</v>
      </c>
      <c r="H58" s="21">
        <v>0</v>
      </c>
      <c r="I58" s="16">
        <f t="shared" si="6"/>
        <v>0</v>
      </c>
      <c r="J58" s="17">
        <f t="shared" si="7"/>
        <v>12.198375711281692</v>
      </c>
      <c r="K58" s="18">
        <f t="shared" si="8"/>
        <v>3164.8685782920347</v>
      </c>
      <c r="L58" s="24">
        <v>105.46</v>
      </c>
      <c r="M58" s="22">
        <f t="shared" si="9"/>
        <v>0</v>
      </c>
      <c r="N58" s="31">
        <v>0</v>
      </c>
      <c r="O58" s="22">
        <f t="shared" si="10"/>
        <v>0</v>
      </c>
      <c r="P58" s="23">
        <f t="shared" si="11"/>
        <v>24.995980818628009</v>
      </c>
      <c r="Q58" s="28">
        <f t="shared" si="12"/>
        <v>2636.0761371325098</v>
      </c>
      <c r="R58" s="29">
        <v>178.75</v>
      </c>
      <c r="S58" s="35">
        <f t="shared" si="13"/>
        <v>0</v>
      </c>
      <c r="T58" s="34">
        <v>0</v>
      </c>
      <c r="U58" s="35">
        <f t="shared" si="14"/>
        <v>0</v>
      </c>
      <c r="V58" s="32">
        <f t="shared" si="15"/>
        <v>18.349025215864074</v>
      </c>
      <c r="W58" s="33">
        <f t="shared" si="16"/>
        <v>3279.8882573357032</v>
      </c>
      <c r="X58" s="88">
        <f t="shared" si="4"/>
        <v>9080.8329727602468</v>
      </c>
    </row>
    <row r="59" spans="2:24" x14ac:dyDescent="0.25">
      <c r="B59" s="9">
        <v>42762</v>
      </c>
      <c r="C59" s="10">
        <f t="shared" si="1"/>
        <v>42766</v>
      </c>
      <c r="D59" s="6" t="str">
        <f t="shared" si="2"/>
        <v xml:space="preserve"> </v>
      </c>
      <c r="E59" s="12" t="str">
        <f t="shared" si="3"/>
        <v/>
      </c>
      <c r="F59" s="15">
        <v>259.79000000000002</v>
      </c>
      <c r="G59" s="16">
        <f t="shared" si="5"/>
        <v>0</v>
      </c>
      <c r="H59" s="21">
        <v>0</v>
      </c>
      <c r="I59" s="16">
        <f t="shared" si="6"/>
        <v>0</v>
      </c>
      <c r="J59" s="17">
        <f t="shared" si="7"/>
        <v>12.198375711281692</v>
      </c>
      <c r="K59" s="18">
        <f t="shared" si="8"/>
        <v>3169.0160260338707</v>
      </c>
      <c r="L59" s="24">
        <v>104.72</v>
      </c>
      <c r="M59" s="22">
        <f t="shared" si="9"/>
        <v>0</v>
      </c>
      <c r="N59" s="31">
        <v>0</v>
      </c>
      <c r="O59" s="22">
        <f t="shared" si="10"/>
        <v>0</v>
      </c>
      <c r="P59" s="23">
        <f t="shared" si="11"/>
        <v>24.995980818628009</v>
      </c>
      <c r="Q59" s="28">
        <f t="shared" si="12"/>
        <v>2617.5791113267251</v>
      </c>
      <c r="R59" s="29">
        <v>177.59</v>
      </c>
      <c r="S59" s="35">
        <f t="shared" si="13"/>
        <v>0</v>
      </c>
      <c r="T59" s="34">
        <v>0</v>
      </c>
      <c r="U59" s="35">
        <f t="shared" si="14"/>
        <v>0</v>
      </c>
      <c r="V59" s="32">
        <f t="shared" si="15"/>
        <v>18.349025215864074</v>
      </c>
      <c r="W59" s="33">
        <f t="shared" si="16"/>
        <v>3258.603388085301</v>
      </c>
      <c r="X59" s="88">
        <f t="shared" si="4"/>
        <v>9045.1985254458959</v>
      </c>
    </row>
    <row r="60" spans="2:24" x14ac:dyDescent="0.25">
      <c r="B60" s="9">
        <v>42765</v>
      </c>
      <c r="C60" s="10">
        <f t="shared" si="1"/>
        <v>42766</v>
      </c>
      <c r="D60" s="6" t="str">
        <f t="shared" si="2"/>
        <v xml:space="preserve"> </v>
      </c>
      <c r="E60" s="12" t="str">
        <f t="shared" si="3"/>
        <v/>
      </c>
      <c r="F60" s="15">
        <v>258.93</v>
      </c>
      <c r="G60" s="16">
        <f t="shared" si="5"/>
        <v>0</v>
      </c>
      <c r="H60" s="21">
        <v>0</v>
      </c>
      <c r="I60" s="16">
        <f t="shared" si="6"/>
        <v>0</v>
      </c>
      <c r="J60" s="17">
        <f t="shared" si="7"/>
        <v>12.198375711281692</v>
      </c>
      <c r="K60" s="18">
        <f t="shared" si="8"/>
        <v>3158.5254229221687</v>
      </c>
      <c r="L60" s="24">
        <v>104.03</v>
      </c>
      <c r="M60" s="22">
        <f t="shared" si="9"/>
        <v>0</v>
      </c>
      <c r="N60" s="31">
        <v>0</v>
      </c>
      <c r="O60" s="22">
        <f t="shared" si="10"/>
        <v>0</v>
      </c>
      <c r="P60" s="23">
        <f t="shared" si="11"/>
        <v>24.995980818628009</v>
      </c>
      <c r="Q60" s="28">
        <f t="shared" si="12"/>
        <v>2600.3318845618719</v>
      </c>
      <c r="R60" s="29">
        <v>176.26</v>
      </c>
      <c r="S60" s="35">
        <f t="shared" si="13"/>
        <v>0</v>
      </c>
      <c r="T60" s="34">
        <v>0</v>
      </c>
      <c r="U60" s="35">
        <f t="shared" si="14"/>
        <v>0</v>
      </c>
      <c r="V60" s="32">
        <f t="shared" si="15"/>
        <v>18.349025215864074</v>
      </c>
      <c r="W60" s="33">
        <f t="shared" si="16"/>
        <v>3234.1991845482016</v>
      </c>
      <c r="X60" s="88">
        <f t="shared" si="4"/>
        <v>8993.0564920322431</v>
      </c>
    </row>
    <row r="61" spans="2:24" x14ac:dyDescent="0.25">
      <c r="B61" s="9">
        <v>42766</v>
      </c>
      <c r="C61" s="10">
        <f t="shared" si="1"/>
        <v>42766</v>
      </c>
      <c r="D61" s="6" t="str">
        <f t="shared" si="2"/>
        <v xml:space="preserve"> </v>
      </c>
      <c r="E61" s="12" t="str">
        <f t="shared" si="3"/>
        <v/>
      </c>
      <c r="F61" s="15">
        <v>257.98</v>
      </c>
      <c r="G61" s="16">
        <f t="shared" si="5"/>
        <v>0</v>
      </c>
      <c r="H61" s="21">
        <v>0</v>
      </c>
      <c r="I61" s="16">
        <f t="shared" si="6"/>
        <v>0</v>
      </c>
      <c r="J61" s="17">
        <f t="shared" si="7"/>
        <v>12.198375711281692</v>
      </c>
      <c r="K61" s="18">
        <f t="shared" si="8"/>
        <v>3146.9369659964509</v>
      </c>
      <c r="L61" s="24">
        <v>104.21</v>
      </c>
      <c r="M61" s="22">
        <f t="shared" si="9"/>
        <v>0</v>
      </c>
      <c r="N61" s="31">
        <v>0</v>
      </c>
      <c r="O61" s="22">
        <f t="shared" si="10"/>
        <v>0</v>
      </c>
      <c r="P61" s="23">
        <f t="shared" si="11"/>
        <v>24.995980818628009</v>
      </c>
      <c r="Q61" s="28">
        <f t="shared" si="12"/>
        <v>2604.8311611092245</v>
      </c>
      <c r="R61" s="29">
        <v>176.59</v>
      </c>
      <c r="S61" s="35">
        <f t="shared" si="13"/>
        <v>0</v>
      </c>
      <c r="T61" s="34">
        <v>0</v>
      </c>
      <c r="U61" s="35">
        <f t="shared" si="14"/>
        <v>0</v>
      </c>
      <c r="V61" s="32">
        <f t="shared" si="15"/>
        <v>18.349025215864074</v>
      </c>
      <c r="W61" s="33">
        <f t="shared" si="16"/>
        <v>3240.254362869437</v>
      </c>
      <c r="X61" s="88">
        <f t="shared" si="4"/>
        <v>8992.022489975112</v>
      </c>
    </row>
    <row r="62" spans="2:24" x14ac:dyDescent="0.25">
      <c r="B62" s="9">
        <v>42767</v>
      </c>
      <c r="C62" s="10">
        <f t="shared" si="1"/>
        <v>42794</v>
      </c>
      <c r="D62" s="6" t="str">
        <f t="shared" si="2"/>
        <v>x</v>
      </c>
      <c r="E62" s="12">
        <f t="shared" si="3"/>
        <v>29.442499999999999</v>
      </c>
      <c r="F62" s="15">
        <v>256.07</v>
      </c>
      <c r="G62" s="16">
        <f t="shared" si="5"/>
        <v>0.11497832623891904</v>
      </c>
      <c r="H62" s="21">
        <v>0</v>
      </c>
      <c r="I62" s="16">
        <f t="shared" si="6"/>
        <v>0</v>
      </c>
      <c r="J62" s="17">
        <f t="shared" si="7"/>
        <v>12.313354037520611</v>
      </c>
      <c r="K62" s="18">
        <f t="shared" si="8"/>
        <v>3153.080568387903</v>
      </c>
      <c r="L62" s="24">
        <v>104.17</v>
      </c>
      <c r="M62" s="22">
        <f t="shared" si="9"/>
        <v>0.28263895555342228</v>
      </c>
      <c r="N62" s="31">
        <v>0</v>
      </c>
      <c r="O62" s="22">
        <f t="shared" si="10"/>
        <v>0</v>
      </c>
      <c r="P62" s="23">
        <f t="shared" si="11"/>
        <v>25.278619774181433</v>
      </c>
      <c r="Q62" s="28">
        <f t="shared" si="12"/>
        <v>2633.2738218764798</v>
      </c>
      <c r="R62" s="29">
        <v>175.62</v>
      </c>
      <c r="S62" s="35">
        <f t="shared" si="13"/>
        <v>0.16764890103632843</v>
      </c>
      <c r="T62" s="34">
        <v>0</v>
      </c>
      <c r="U62" s="35">
        <f t="shared" si="14"/>
        <v>0</v>
      </c>
      <c r="V62" s="32">
        <f t="shared" si="15"/>
        <v>18.516674116900404</v>
      </c>
      <c r="W62" s="33">
        <f t="shared" si="16"/>
        <v>3251.8983084100491</v>
      </c>
      <c r="X62" s="88">
        <f t="shared" si="4"/>
        <v>9038.2526986744324</v>
      </c>
    </row>
    <row r="63" spans="2:24" x14ac:dyDescent="0.25">
      <c r="B63" s="9">
        <v>42768</v>
      </c>
      <c r="C63" s="10">
        <f t="shared" si="1"/>
        <v>42794</v>
      </c>
      <c r="D63" s="6" t="str">
        <f t="shared" si="2"/>
        <v xml:space="preserve"> </v>
      </c>
      <c r="E63" s="12" t="str">
        <f t="shared" si="3"/>
        <v/>
      </c>
      <c r="F63" s="15">
        <v>256.37</v>
      </c>
      <c r="G63" s="16">
        <f t="shared" si="5"/>
        <v>0</v>
      </c>
      <c r="H63" s="21">
        <v>0</v>
      </c>
      <c r="I63" s="16">
        <f t="shared" si="6"/>
        <v>0</v>
      </c>
      <c r="J63" s="17">
        <f t="shared" si="7"/>
        <v>12.313354037520611</v>
      </c>
      <c r="K63" s="18">
        <f t="shared" si="8"/>
        <v>3156.7745745991592</v>
      </c>
      <c r="L63" s="24">
        <v>104</v>
      </c>
      <c r="M63" s="22">
        <f t="shared" si="9"/>
        <v>0</v>
      </c>
      <c r="N63" s="31">
        <v>0</v>
      </c>
      <c r="O63" s="22">
        <f t="shared" si="10"/>
        <v>0</v>
      </c>
      <c r="P63" s="23">
        <f t="shared" si="11"/>
        <v>25.278619774181433</v>
      </c>
      <c r="Q63" s="28">
        <f t="shared" si="12"/>
        <v>2628.9764565148689</v>
      </c>
      <c r="R63" s="29">
        <v>175.29</v>
      </c>
      <c r="S63" s="35">
        <f t="shared" si="13"/>
        <v>0</v>
      </c>
      <c r="T63" s="34">
        <v>0</v>
      </c>
      <c r="U63" s="35">
        <f t="shared" si="14"/>
        <v>0</v>
      </c>
      <c r="V63" s="32">
        <f t="shared" si="15"/>
        <v>18.516674116900404</v>
      </c>
      <c r="W63" s="33">
        <f t="shared" si="16"/>
        <v>3245.7878059514719</v>
      </c>
      <c r="X63" s="88">
        <f t="shared" si="4"/>
        <v>9031.5388370655</v>
      </c>
    </row>
    <row r="64" spans="2:24" x14ac:dyDescent="0.25">
      <c r="B64" s="9">
        <v>42769</v>
      </c>
      <c r="C64" s="10">
        <f t="shared" si="1"/>
        <v>42794</v>
      </c>
      <c r="D64" s="6" t="str">
        <f t="shared" si="2"/>
        <v xml:space="preserve"> </v>
      </c>
      <c r="E64" s="12" t="str">
        <f t="shared" si="3"/>
        <v/>
      </c>
      <c r="F64" s="15">
        <v>257.55</v>
      </c>
      <c r="G64" s="16">
        <f t="shared" si="5"/>
        <v>0</v>
      </c>
      <c r="H64" s="21">
        <v>0</v>
      </c>
      <c r="I64" s="16">
        <f t="shared" si="6"/>
        <v>0</v>
      </c>
      <c r="J64" s="17">
        <f t="shared" si="7"/>
        <v>12.313354037520611</v>
      </c>
      <c r="K64" s="18">
        <f t="shared" si="8"/>
        <v>3171.3043323634333</v>
      </c>
      <c r="L64" s="24">
        <v>104.65</v>
      </c>
      <c r="M64" s="22">
        <f t="shared" si="9"/>
        <v>0</v>
      </c>
      <c r="N64" s="31">
        <v>0</v>
      </c>
      <c r="O64" s="22">
        <f t="shared" si="10"/>
        <v>0</v>
      </c>
      <c r="P64" s="23">
        <f t="shared" si="11"/>
        <v>25.278619774181433</v>
      </c>
      <c r="Q64" s="28">
        <f t="shared" si="12"/>
        <v>2645.4075593680873</v>
      </c>
      <c r="R64" s="29">
        <v>175.43</v>
      </c>
      <c r="S64" s="35">
        <f t="shared" si="13"/>
        <v>0</v>
      </c>
      <c r="T64" s="34">
        <v>0</v>
      </c>
      <c r="U64" s="35">
        <f t="shared" si="14"/>
        <v>0</v>
      </c>
      <c r="V64" s="32">
        <f t="shared" si="15"/>
        <v>18.516674116900404</v>
      </c>
      <c r="W64" s="33">
        <f t="shared" si="16"/>
        <v>3248.380140327838</v>
      </c>
      <c r="X64" s="88">
        <f t="shared" si="4"/>
        <v>9065.0920320593577</v>
      </c>
    </row>
    <row r="65" spans="2:24" x14ac:dyDescent="0.25">
      <c r="B65" s="9">
        <v>42772</v>
      </c>
      <c r="C65" s="10">
        <f t="shared" si="1"/>
        <v>42794</v>
      </c>
      <c r="D65" s="6" t="str">
        <f t="shared" si="2"/>
        <v xml:space="preserve"> </v>
      </c>
      <c r="E65" s="12" t="str">
        <f t="shared" si="3"/>
        <v/>
      </c>
      <c r="F65" s="15">
        <v>258.76</v>
      </c>
      <c r="G65" s="16">
        <f t="shared" si="5"/>
        <v>0</v>
      </c>
      <c r="H65" s="21">
        <v>0</v>
      </c>
      <c r="I65" s="16">
        <f t="shared" si="6"/>
        <v>0</v>
      </c>
      <c r="J65" s="17">
        <f t="shared" si="7"/>
        <v>12.313354037520611</v>
      </c>
      <c r="K65" s="18">
        <f t="shared" si="8"/>
        <v>3186.2034907488332</v>
      </c>
      <c r="L65" s="24">
        <v>104.8</v>
      </c>
      <c r="M65" s="22">
        <f t="shared" si="9"/>
        <v>0</v>
      </c>
      <c r="N65" s="31">
        <v>0</v>
      </c>
      <c r="O65" s="22">
        <f t="shared" si="10"/>
        <v>0</v>
      </c>
      <c r="P65" s="23">
        <f t="shared" si="11"/>
        <v>25.278619774181433</v>
      </c>
      <c r="Q65" s="28">
        <f t="shared" si="12"/>
        <v>2649.1993523342139</v>
      </c>
      <c r="R65" s="29">
        <v>175.07</v>
      </c>
      <c r="S65" s="35">
        <f t="shared" si="13"/>
        <v>0</v>
      </c>
      <c r="T65" s="34">
        <v>0</v>
      </c>
      <c r="U65" s="35">
        <f t="shared" si="14"/>
        <v>0</v>
      </c>
      <c r="V65" s="32">
        <f t="shared" si="15"/>
        <v>18.516674116900404</v>
      </c>
      <c r="W65" s="33">
        <f t="shared" si="16"/>
        <v>3241.7141376457535</v>
      </c>
      <c r="X65" s="88">
        <f t="shared" si="4"/>
        <v>9077.1169807288006</v>
      </c>
    </row>
    <row r="66" spans="2:24" x14ac:dyDescent="0.25">
      <c r="B66" s="9">
        <v>42773</v>
      </c>
      <c r="C66" s="10">
        <f t="shared" si="1"/>
        <v>42794</v>
      </c>
      <c r="D66" s="6" t="str">
        <f t="shared" si="2"/>
        <v xml:space="preserve"> </v>
      </c>
      <c r="E66" s="12" t="str">
        <f t="shared" si="3"/>
        <v/>
      </c>
      <c r="F66" s="15">
        <v>259.95999999999998</v>
      </c>
      <c r="G66" s="16">
        <f t="shared" si="5"/>
        <v>0</v>
      </c>
      <c r="H66" s="21">
        <v>0</v>
      </c>
      <c r="I66" s="16">
        <f t="shared" si="6"/>
        <v>0</v>
      </c>
      <c r="J66" s="17">
        <f t="shared" si="7"/>
        <v>12.313354037520611</v>
      </c>
      <c r="K66" s="18">
        <f t="shared" si="8"/>
        <v>3200.9795155938577</v>
      </c>
      <c r="L66" s="24">
        <v>104.84</v>
      </c>
      <c r="M66" s="22">
        <f t="shared" si="9"/>
        <v>0</v>
      </c>
      <c r="N66" s="31">
        <v>0</v>
      </c>
      <c r="O66" s="22">
        <f t="shared" si="10"/>
        <v>0</v>
      </c>
      <c r="P66" s="23">
        <f t="shared" si="11"/>
        <v>25.278619774181433</v>
      </c>
      <c r="Q66" s="28">
        <f t="shared" si="12"/>
        <v>2650.2104971251815</v>
      </c>
      <c r="R66" s="29">
        <v>173.55</v>
      </c>
      <c r="S66" s="35">
        <f t="shared" si="13"/>
        <v>0</v>
      </c>
      <c r="T66" s="34">
        <v>0</v>
      </c>
      <c r="U66" s="35">
        <f t="shared" si="14"/>
        <v>0</v>
      </c>
      <c r="V66" s="32">
        <f t="shared" si="15"/>
        <v>18.516674116900404</v>
      </c>
      <c r="W66" s="33">
        <f t="shared" si="16"/>
        <v>3213.5687929880655</v>
      </c>
      <c r="X66" s="88">
        <f t="shared" si="4"/>
        <v>9064.7588057071043</v>
      </c>
    </row>
    <row r="67" spans="2:24" x14ac:dyDescent="0.25">
      <c r="B67" s="9">
        <v>42774</v>
      </c>
      <c r="C67" s="10">
        <f t="shared" si="1"/>
        <v>42794</v>
      </c>
      <c r="D67" s="6" t="str">
        <f t="shared" si="2"/>
        <v xml:space="preserve"> </v>
      </c>
      <c r="E67" s="12" t="str">
        <f t="shared" si="3"/>
        <v/>
      </c>
      <c r="F67" s="15">
        <v>261.14</v>
      </c>
      <c r="G67" s="16">
        <f t="shared" si="5"/>
        <v>0</v>
      </c>
      <c r="H67" s="21">
        <v>0</v>
      </c>
      <c r="I67" s="16">
        <f t="shared" si="6"/>
        <v>0</v>
      </c>
      <c r="J67" s="17">
        <f t="shared" si="7"/>
        <v>12.313354037520611</v>
      </c>
      <c r="K67" s="18">
        <f t="shared" si="8"/>
        <v>3215.5092733581323</v>
      </c>
      <c r="L67" s="24">
        <v>105.14</v>
      </c>
      <c r="M67" s="22">
        <f t="shared" si="9"/>
        <v>0</v>
      </c>
      <c r="N67" s="31">
        <v>0</v>
      </c>
      <c r="O67" s="22">
        <f t="shared" si="10"/>
        <v>0</v>
      </c>
      <c r="P67" s="23">
        <f t="shared" si="11"/>
        <v>25.278619774181433</v>
      </c>
      <c r="Q67" s="28">
        <f t="shared" si="12"/>
        <v>2657.7940830574357</v>
      </c>
      <c r="R67" s="29">
        <v>174.23</v>
      </c>
      <c r="S67" s="35">
        <f t="shared" si="13"/>
        <v>0</v>
      </c>
      <c r="T67" s="34">
        <v>0</v>
      </c>
      <c r="U67" s="35">
        <f t="shared" si="14"/>
        <v>0</v>
      </c>
      <c r="V67" s="32">
        <f t="shared" si="15"/>
        <v>18.516674116900404</v>
      </c>
      <c r="W67" s="33">
        <f t="shared" si="16"/>
        <v>3226.1601313875572</v>
      </c>
      <c r="X67" s="88">
        <f t="shared" si="4"/>
        <v>9099.4634878031247</v>
      </c>
    </row>
    <row r="68" spans="2:24" x14ac:dyDescent="0.25">
      <c r="B68" s="9">
        <v>42775</v>
      </c>
      <c r="C68" s="10">
        <f t="shared" si="1"/>
        <v>42794</v>
      </c>
      <c r="D68" s="6" t="str">
        <f t="shared" si="2"/>
        <v xml:space="preserve"> </v>
      </c>
      <c r="E68" s="12" t="str">
        <f t="shared" si="3"/>
        <v/>
      </c>
      <c r="F68" s="15">
        <v>260.58999999999997</v>
      </c>
      <c r="G68" s="16">
        <f t="shared" si="5"/>
        <v>0</v>
      </c>
      <c r="H68" s="21">
        <v>0</v>
      </c>
      <c r="I68" s="16">
        <f t="shared" si="6"/>
        <v>0</v>
      </c>
      <c r="J68" s="17">
        <f t="shared" si="7"/>
        <v>12.313354037520611</v>
      </c>
      <c r="K68" s="18">
        <f t="shared" si="8"/>
        <v>3208.7369286374956</v>
      </c>
      <c r="L68" s="24">
        <v>105.33</v>
      </c>
      <c r="M68" s="22">
        <f t="shared" si="9"/>
        <v>0</v>
      </c>
      <c r="N68" s="31">
        <v>0</v>
      </c>
      <c r="O68" s="22">
        <f t="shared" si="10"/>
        <v>0</v>
      </c>
      <c r="P68" s="23">
        <f t="shared" si="11"/>
        <v>25.278619774181433</v>
      </c>
      <c r="Q68" s="28">
        <f t="shared" si="12"/>
        <v>2662.5970208145304</v>
      </c>
      <c r="R68" s="29">
        <v>173.33</v>
      </c>
      <c r="S68" s="35">
        <f t="shared" si="13"/>
        <v>0</v>
      </c>
      <c r="T68" s="34">
        <v>0</v>
      </c>
      <c r="U68" s="35">
        <f t="shared" si="14"/>
        <v>0</v>
      </c>
      <c r="V68" s="32">
        <f t="shared" si="15"/>
        <v>18.516674116900404</v>
      </c>
      <c r="W68" s="33">
        <f t="shared" si="16"/>
        <v>3209.4951246823471</v>
      </c>
      <c r="X68" s="88">
        <f t="shared" si="4"/>
        <v>9080.8290741343735</v>
      </c>
    </row>
    <row r="69" spans="2:24" x14ac:dyDescent="0.25">
      <c r="B69" s="9">
        <v>42776</v>
      </c>
      <c r="C69" s="10">
        <f t="shared" si="1"/>
        <v>42794</v>
      </c>
      <c r="D69" s="6" t="str">
        <f t="shared" si="2"/>
        <v xml:space="preserve"> </v>
      </c>
      <c r="E69" s="12" t="str">
        <f t="shared" si="3"/>
        <v/>
      </c>
      <c r="F69" s="15">
        <v>263.2</v>
      </c>
      <c r="G69" s="16">
        <f t="shared" si="5"/>
        <v>0</v>
      </c>
      <c r="H69" s="21">
        <v>0</v>
      </c>
      <c r="I69" s="16">
        <f t="shared" si="6"/>
        <v>0</v>
      </c>
      <c r="J69" s="17">
        <f t="shared" si="7"/>
        <v>12.313354037520611</v>
      </c>
      <c r="K69" s="18">
        <f t="shared" si="8"/>
        <v>3240.8747826754247</v>
      </c>
      <c r="L69" s="24">
        <v>105.73</v>
      </c>
      <c r="M69" s="22">
        <f t="shared" si="9"/>
        <v>0</v>
      </c>
      <c r="N69" s="31">
        <v>0</v>
      </c>
      <c r="O69" s="22">
        <f t="shared" si="10"/>
        <v>0</v>
      </c>
      <c r="P69" s="23">
        <f t="shared" si="11"/>
        <v>25.278619774181433</v>
      </c>
      <c r="Q69" s="28">
        <f t="shared" si="12"/>
        <v>2672.7084687242032</v>
      </c>
      <c r="R69" s="29">
        <v>175.27</v>
      </c>
      <c r="S69" s="35">
        <f t="shared" si="13"/>
        <v>0</v>
      </c>
      <c r="T69" s="34">
        <v>0</v>
      </c>
      <c r="U69" s="35">
        <f t="shared" si="14"/>
        <v>0</v>
      </c>
      <c r="V69" s="32">
        <f t="shared" si="15"/>
        <v>18.516674116900404</v>
      </c>
      <c r="W69" s="33">
        <f t="shared" si="16"/>
        <v>3245.4174724691338</v>
      </c>
      <c r="X69" s="88">
        <f t="shared" si="4"/>
        <v>9159.0007238687613</v>
      </c>
    </row>
    <row r="70" spans="2:24" x14ac:dyDescent="0.25">
      <c r="B70" s="9">
        <v>42779</v>
      </c>
      <c r="C70" s="10">
        <f t="shared" si="1"/>
        <v>42794</v>
      </c>
      <c r="D70" s="6" t="str">
        <f t="shared" si="2"/>
        <v xml:space="preserve"> </v>
      </c>
      <c r="E70" s="12" t="str">
        <f t="shared" si="3"/>
        <v/>
      </c>
      <c r="F70" s="15">
        <v>264.06</v>
      </c>
      <c r="G70" s="16">
        <f t="shared" si="5"/>
        <v>0</v>
      </c>
      <c r="H70" s="21">
        <v>0</v>
      </c>
      <c r="I70" s="16">
        <f t="shared" si="6"/>
        <v>0</v>
      </c>
      <c r="J70" s="17">
        <f t="shared" si="7"/>
        <v>12.313354037520611</v>
      </c>
      <c r="K70" s="18">
        <f t="shared" si="8"/>
        <v>3251.4642671476927</v>
      </c>
      <c r="L70" s="24">
        <v>106</v>
      </c>
      <c r="M70" s="22">
        <f t="shared" si="9"/>
        <v>0</v>
      </c>
      <c r="N70" s="31">
        <v>0</v>
      </c>
      <c r="O70" s="22">
        <f t="shared" si="10"/>
        <v>0</v>
      </c>
      <c r="P70" s="23">
        <f t="shared" si="11"/>
        <v>25.278619774181433</v>
      </c>
      <c r="Q70" s="28">
        <f t="shared" si="12"/>
        <v>2679.5336960632317</v>
      </c>
      <c r="R70" s="29">
        <v>176.35</v>
      </c>
      <c r="S70" s="35">
        <f t="shared" si="13"/>
        <v>0</v>
      </c>
      <c r="T70" s="34">
        <v>0</v>
      </c>
      <c r="U70" s="35">
        <f t="shared" si="14"/>
        <v>0</v>
      </c>
      <c r="V70" s="32">
        <f t="shared" si="15"/>
        <v>18.516674116900404</v>
      </c>
      <c r="W70" s="33">
        <f t="shared" si="16"/>
        <v>3265.4154805153862</v>
      </c>
      <c r="X70" s="88">
        <f t="shared" si="4"/>
        <v>9196.413443726311</v>
      </c>
    </row>
    <row r="71" spans="2:24" x14ac:dyDescent="0.25">
      <c r="B71" s="9">
        <v>42780</v>
      </c>
      <c r="C71" s="10">
        <f t="shared" si="1"/>
        <v>42794</v>
      </c>
      <c r="D71" s="6" t="str">
        <f t="shared" si="2"/>
        <v xml:space="preserve"> </v>
      </c>
      <c r="E71" s="12" t="str">
        <f t="shared" si="3"/>
        <v/>
      </c>
      <c r="F71" s="15">
        <v>265.19</v>
      </c>
      <c r="G71" s="16">
        <f t="shared" si="5"/>
        <v>0</v>
      </c>
      <c r="H71" s="21">
        <v>0</v>
      </c>
      <c r="I71" s="16">
        <f t="shared" si="6"/>
        <v>0</v>
      </c>
      <c r="J71" s="17">
        <f t="shared" si="7"/>
        <v>12.313354037520611</v>
      </c>
      <c r="K71" s="18">
        <f t="shared" si="8"/>
        <v>3265.3783572100906</v>
      </c>
      <c r="L71" s="24">
        <v>106.35</v>
      </c>
      <c r="M71" s="22">
        <f t="shared" si="9"/>
        <v>0</v>
      </c>
      <c r="N71" s="31">
        <v>0</v>
      </c>
      <c r="O71" s="22">
        <f t="shared" si="10"/>
        <v>0</v>
      </c>
      <c r="P71" s="23">
        <f t="shared" si="11"/>
        <v>25.278619774181433</v>
      </c>
      <c r="Q71" s="28">
        <f t="shared" si="12"/>
        <v>2688.3812129841954</v>
      </c>
      <c r="R71" s="29">
        <v>176.75</v>
      </c>
      <c r="S71" s="35">
        <f t="shared" si="13"/>
        <v>0</v>
      </c>
      <c r="T71" s="34">
        <v>0</v>
      </c>
      <c r="U71" s="35">
        <f t="shared" si="14"/>
        <v>0</v>
      </c>
      <c r="V71" s="32">
        <f t="shared" si="15"/>
        <v>18.516674116900404</v>
      </c>
      <c r="W71" s="33">
        <f t="shared" si="16"/>
        <v>3272.8221501621465</v>
      </c>
      <c r="X71" s="88">
        <f t="shared" si="4"/>
        <v>9226.5817203564329</v>
      </c>
    </row>
    <row r="72" spans="2:24" x14ac:dyDescent="0.25">
      <c r="B72" s="9">
        <v>42781</v>
      </c>
      <c r="C72" s="10">
        <f t="shared" si="1"/>
        <v>42794</v>
      </c>
      <c r="D72" s="6" t="str">
        <f t="shared" si="2"/>
        <v xml:space="preserve"> </v>
      </c>
      <c r="E72" s="12" t="str">
        <f t="shared" si="3"/>
        <v/>
      </c>
      <c r="F72" s="15">
        <v>267.48</v>
      </c>
      <c r="G72" s="16">
        <f t="shared" si="5"/>
        <v>0</v>
      </c>
      <c r="H72" s="21">
        <v>0</v>
      </c>
      <c r="I72" s="16">
        <f t="shared" si="6"/>
        <v>0</v>
      </c>
      <c r="J72" s="17">
        <f t="shared" si="7"/>
        <v>12.313354037520611</v>
      </c>
      <c r="K72" s="18">
        <f t="shared" si="8"/>
        <v>3293.5759379560131</v>
      </c>
      <c r="L72" s="24">
        <v>106.55</v>
      </c>
      <c r="M72" s="22">
        <f t="shared" si="9"/>
        <v>0</v>
      </c>
      <c r="N72" s="31">
        <v>0</v>
      </c>
      <c r="O72" s="22">
        <f t="shared" si="10"/>
        <v>0</v>
      </c>
      <c r="P72" s="23">
        <f t="shared" si="11"/>
        <v>25.278619774181433</v>
      </c>
      <c r="Q72" s="28">
        <f t="shared" si="12"/>
        <v>2693.4369369390315</v>
      </c>
      <c r="R72" s="29">
        <v>177.15</v>
      </c>
      <c r="S72" s="35">
        <f t="shared" si="13"/>
        <v>0</v>
      </c>
      <c r="T72" s="34">
        <v>0</v>
      </c>
      <c r="U72" s="35">
        <f t="shared" si="14"/>
        <v>0</v>
      </c>
      <c r="V72" s="32">
        <f t="shared" si="15"/>
        <v>18.516674116900404</v>
      </c>
      <c r="W72" s="33">
        <f t="shared" si="16"/>
        <v>3280.2288198089068</v>
      </c>
      <c r="X72" s="88">
        <f t="shared" si="4"/>
        <v>9267.241694703951</v>
      </c>
    </row>
    <row r="73" spans="2:24" x14ac:dyDescent="0.25">
      <c r="B73" s="9">
        <v>42782</v>
      </c>
      <c r="C73" s="10">
        <f t="shared" si="1"/>
        <v>42794</v>
      </c>
      <c r="D73" s="6" t="str">
        <f t="shared" si="2"/>
        <v xml:space="preserve"> </v>
      </c>
      <c r="E73" s="12" t="str">
        <f t="shared" si="3"/>
        <v/>
      </c>
      <c r="F73" s="15">
        <v>268.05</v>
      </c>
      <c r="G73" s="16">
        <f t="shared" si="5"/>
        <v>0</v>
      </c>
      <c r="H73" s="21">
        <v>0</v>
      </c>
      <c r="I73" s="16">
        <f t="shared" si="6"/>
        <v>0</v>
      </c>
      <c r="J73" s="17">
        <f t="shared" si="7"/>
        <v>12.313354037520611</v>
      </c>
      <c r="K73" s="18">
        <f t="shared" si="8"/>
        <v>3300.5945497573998</v>
      </c>
      <c r="L73" s="24">
        <v>106.24</v>
      </c>
      <c r="M73" s="22">
        <f t="shared" si="9"/>
        <v>0</v>
      </c>
      <c r="N73" s="31">
        <v>0</v>
      </c>
      <c r="O73" s="22">
        <f t="shared" si="10"/>
        <v>0</v>
      </c>
      <c r="P73" s="23">
        <f t="shared" si="11"/>
        <v>25.278619774181433</v>
      </c>
      <c r="Q73" s="28">
        <f t="shared" si="12"/>
        <v>2685.6005648090354</v>
      </c>
      <c r="R73" s="29">
        <v>176.77</v>
      </c>
      <c r="S73" s="35">
        <f t="shared" si="13"/>
        <v>0</v>
      </c>
      <c r="T73" s="34">
        <v>0</v>
      </c>
      <c r="U73" s="35">
        <f t="shared" si="14"/>
        <v>0</v>
      </c>
      <c r="V73" s="32">
        <f t="shared" si="15"/>
        <v>18.516674116900404</v>
      </c>
      <c r="W73" s="33">
        <f t="shared" si="16"/>
        <v>3273.1924836444846</v>
      </c>
      <c r="X73" s="88">
        <f t="shared" si="4"/>
        <v>9259.3875982109203</v>
      </c>
    </row>
    <row r="74" spans="2:24" x14ac:dyDescent="0.25">
      <c r="B74" s="9">
        <v>42783</v>
      </c>
      <c r="C74" s="10">
        <f t="shared" si="1"/>
        <v>42794</v>
      </c>
      <c r="D74" s="6" t="str">
        <f t="shared" si="2"/>
        <v xml:space="preserve"> </v>
      </c>
      <c r="E74" s="12" t="str">
        <f t="shared" si="3"/>
        <v/>
      </c>
      <c r="F74" s="15">
        <v>268.35000000000002</v>
      </c>
      <c r="G74" s="16">
        <f t="shared" si="5"/>
        <v>0</v>
      </c>
      <c r="H74" s="21">
        <v>0</v>
      </c>
      <c r="I74" s="16">
        <f t="shared" si="6"/>
        <v>0</v>
      </c>
      <c r="J74" s="17">
        <f t="shared" si="7"/>
        <v>12.313354037520611</v>
      </c>
      <c r="K74" s="18">
        <f t="shared" si="8"/>
        <v>3304.2885559686561</v>
      </c>
      <c r="L74" s="24">
        <v>106.08</v>
      </c>
      <c r="M74" s="22">
        <f t="shared" si="9"/>
        <v>0</v>
      </c>
      <c r="N74" s="31">
        <v>0</v>
      </c>
      <c r="O74" s="22">
        <f t="shared" si="10"/>
        <v>0</v>
      </c>
      <c r="P74" s="23">
        <f t="shared" si="11"/>
        <v>25.278619774181433</v>
      </c>
      <c r="Q74" s="28">
        <f t="shared" si="12"/>
        <v>2681.5559856451664</v>
      </c>
      <c r="R74" s="29">
        <v>176.75</v>
      </c>
      <c r="S74" s="35">
        <f t="shared" si="13"/>
        <v>0</v>
      </c>
      <c r="T74" s="34">
        <v>0</v>
      </c>
      <c r="U74" s="35">
        <f t="shared" si="14"/>
        <v>0</v>
      </c>
      <c r="V74" s="32">
        <f t="shared" si="15"/>
        <v>18.516674116900404</v>
      </c>
      <c r="W74" s="33">
        <f t="shared" si="16"/>
        <v>3272.8221501621465</v>
      </c>
      <c r="X74" s="88">
        <f t="shared" si="4"/>
        <v>9258.6666917759685</v>
      </c>
    </row>
    <row r="75" spans="2:24" x14ac:dyDescent="0.25">
      <c r="B75" s="9">
        <v>42786</v>
      </c>
      <c r="C75" s="10">
        <f t="shared" si="1"/>
        <v>42794</v>
      </c>
      <c r="D75" s="6" t="str">
        <f t="shared" si="2"/>
        <v xml:space="preserve"> </v>
      </c>
      <c r="E75" s="12" t="str">
        <f t="shared" si="3"/>
        <v/>
      </c>
      <c r="F75" s="15">
        <v>269.49</v>
      </c>
      <c r="G75" s="16">
        <f t="shared" si="5"/>
        <v>0</v>
      </c>
      <c r="H75" s="21">
        <v>0</v>
      </c>
      <c r="I75" s="16">
        <f t="shared" si="6"/>
        <v>0</v>
      </c>
      <c r="J75" s="17">
        <f t="shared" si="7"/>
        <v>12.313354037520611</v>
      </c>
      <c r="K75" s="18">
        <f t="shared" si="8"/>
        <v>3318.3257795714294</v>
      </c>
      <c r="L75" s="24">
        <v>106.52</v>
      </c>
      <c r="M75" s="22">
        <f t="shared" si="9"/>
        <v>0</v>
      </c>
      <c r="N75" s="31">
        <v>0</v>
      </c>
      <c r="O75" s="22">
        <f t="shared" si="10"/>
        <v>0</v>
      </c>
      <c r="P75" s="23">
        <f t="shared" si="11"/>
        <v>25.278619774181433</v>
      </c>
      <c r="Q75" s="28">
        <f t="shared" si="12"/>
        <v>2692.6785783458063</v>
      </c>
      <c r="R75" s="29">
        <v>177.8</v>
      </c>
      <c r="S75" s="35">
        <f t="shared" si="13"/>
        <v>0</v>
      </c>
      <c r="T75" s="34">
        <v>0</v>
      </c>
      <c r="U75" s="35">
        <f t="shared" si="14"/>
        <v>0</v>
      </c>
      <c r="V75" s="32">
        <f t="shared" si="15"/>
        <v>18.516674116900404</v>
      </c>
      <c r="W75" s="33">
        <f t="shared" si="16"/>
        <v>3292.264657984892</v>
      </c>
      <c r="X75" s="88">
        <f t="shared" si="4"/>
        <v>9303.2690159021276</v>
      </c>
    </row>
    <row r="76" spans="2:24" x14ac:dyDescent="0.25">
      <c r="B76" s="9">
        <v>42787</v>
      </c>
      <c r="C76" s="10">
        <f t="shared" si="1"/>
        <v>42794</v>
      </c>
      <c r="D76" s="6" t="str">
        <f t="shared" si="2"/>
        <v xml:space="preserve"> </v>
      </c>
      <c r="E76" s="12" t="str">
        <f t="shared" si="3"/>
        <v/>
      </c>
      <c r="F76" s="15">
        <v>270.44</v>
      </c>
      <c r="G76" s="16">
        <f t="shared" si="5"/>
        <v>0</v>
      </c>
      <c r="H76" s="21">
        <v>0</v>
      </c>
      <c r="I76" s="16">
        <f t="shared" si="6"/>
        <v>0</v>
      </c>
      <c r="J76" s="17">
        <f t="shared" si="7"/>
        <v>12.313354037520611</v>
      </c>
      <c r="K76" s="18">
        <f t="shared" si="8"/>
        <v>3330.0234659070738</v>
      </c>
      <c r="L76" s="24">
        <v>106.63</v>
      </c>
      <c r="M76" s="22">
        <f t="shared" si="9"/>
        <v>0</v>
      </c>
      <c r="N76" s="31">
        <v>0</v>
      </c>
      <c r="O76" s="22">
        <f t="shared" si="10"/>
        <v>0</v>
      </c>
      <c r="P76" s="23">
        <f t="shared" si="11"/>
        <v>25.278619774181433</v>
      </c>
      <c r="Q76" s="28">
        <f t="shared" si="12"/>
        <v>2695.4592265209662</v>
      </c>
      <c r="R76" s="29">
        <v>178.4</v>
      </c>
      <c r="S76" s="35">
        <f t="shared" si="13"/>
        <v>0</v>
      </c>
      <c r="T76" s="34">
        <v>0</v>
      </c>
      <c r="U76" s="35">
        <f t="shared" si="14"/>
        <v>0</v>
      </c>
      <c r="V76" s="32">
        <f t="shared" si="15"/>
        <v>18.516674116900404</v>
      </c>
      <c r="W76" s="33">
        <f t="shared" si="16"/>
        <v>3303.3746624550322</v>
      </c>
      <c r="X76" s="88">
        <f t="shared" si="4"/>
        <v>9328.8573548830718</v>
      </c>
    </row>
    <row r="77" spans="2:24" x14ac:dyDescent="0.25">
      <c r="B77" s="9">
        <v>42788</v>
      </c>
      <c r="C77" s="10">
        <f t="shared" si="1"/>
        <v>42794</v>
      </c>
      <c r="D77" s="6" t="str">
        <f t="shared" si="2"/>
        <v xml:space="preserve"> </v>
      </c>
      <c r="E77" s="12" t="str">
        <f t="shared" si="3"/>
        <v/>
      </c>
      <c r="F77" s="15">
        <v>272.58999999999997</v>
      </c>
      <c r="G77" s="16">
        <f t="shared" si="5"/>
        <v>0</v>
      </c>
      <c r="H77" s="21">
        <v>0</v>
      </c>
      <c r="I77" s="16">
        <f t="shared" si="6"/>
        <v>0</v>
      </c>
      <c r="J77" s="17">
        <f t="shared" si="7"/>
        <v>12.313354037520611</v>
      </c>
      <c r="K77" s="18">
        <f t="shared" si="8"/>
        <v>3356.4971770877432</v>
      </c>
      <c r="L77" s="24">
        <v>107.68</v>
      </c>
      <c r="M77" s="22">
        <f t="shared" si="9"/>
        <v>0</v>
      </c>
      <c r="N77" s="31">
        <v>0</v>
      </c>
      <c r="O77" s="22">
        <f t="shared" si="10"/>
        <v>0</v>
      </c>
      <c r="P77" s="23">
        <f t="shared" si="11"/>
        <v>25.278619774181433</v>
      </c>
      <c r="Q77" s="28">
        <f t="shared" si="12"/>
        <v>2722.0017772838569</v>
      </c>
      <c r="R77" s="29">
        <v>180.34</v>
      </c>
      <c r="S77" s="35">
        <f t="shared" si="13"/>
        <v>0</v>
      </c>
      <c r="T77" s="34">
        <v>0</v>
      </c>
      <c r="U77" s="35">
        <f t="shared" si="14"/>
        <v>0</v>
      </c>
      <c r="V77" s="32">
        <f t="shared" si="15"/>
        <v>18.516674116900404</v>
      </c>
      <c r="W77" s="33">
        <f t="shared" si="16"/>
        <v>3339.297010241819</v>
      </c>
      <c r="X77" s="88">
        <f t="shared" si="4"/>
        <v>9417.7959646134186</v>
      </c>
    </row>
    <row r="78" spans="2:24" x14ac:dyDescent="0.25">
      <c r="B78" s="9">
        <v>42789</v>
      </c>
      <c r="C78" s="10">
        <f t="shared" si="1"/>
        <v>42794</v>
      </c>
      <c r="D78" s="6" t="str">
        <f t="shared" si="2"/>
        <v xml:space="preserve"> </v>
      </c>
      <c r="E78" s="12" t="str">
        <f t="shared" si="3"/>
        <v/>
      </c>
      <c r="F78" s="15">
        <v>271.45</v>
      </c>
      <c r="G78" s="16">
        <f t="shared" si="5"/>
        <v>0</v>
      </c>
      <c r="H78" s="21">
        <v>0</v>
      </c>
      <c r="I78" s="16">
        <f t="shared" si="6"/>
        <v>0</v>
      </c>
      <c r="J78" s="17">
        <f t="shared" si="7"/>
        <v>12.313354037520611</v>
      </c>
      <c r="K78" s="18">
        <f t="shared" si="8"/>
        <v>3342.4599534849699</v>
      </c>
      <c r="L78" s="24">
        <v>107.45</v>
      </c>
      <c r="M78" s="22">
        <f t="shared" si="9"/>
        <v>0</v>
      </c>
      <c r="N78" s="31">
        <v>0</v>
      </c>
      <c r="O78" s="22">
        <f t="shared" si="10"/>
        <v>0</v>
      </c>
      <c r="P78" s="23">
        <f t="shared" si="11"/>
        <v>25.278619774181433</v>
      </c>
      <c r="Q78" s="28">
        <f t="shared" si="12"/>
        <v>2716.187694735795</v>
      </c>
      <c r="R78" s="29">
        <v>180.32</v>
      </c>
      <c r="S78" s="35">
        <f t="shared" si="13"/>
        <v>0</v>
      </c>
      <c r="T78" s="34">
        <v>0</v>
      </c>
      <c r="U78" s="35">
        <f t="shared" si="14"/>
        <v>0</v>
      </c>
      <c r="V78" s="32">
        <f t="shared" si="15"/>
        <v>18.516674116900404</v>
      </c>
      <c r="W78" s="33">
        <f t="shared" si="16"/>
        <v>3338.9266767594809</v>
      </c>
      <c r="X78" s="88">
        <f t="shared" si="4"/>
        <v>9397.5743249802472</v>
      </c>
    </row>
    <row r="79" spans="2:24" x14ac:dyDescent="0.25">
      <c r="B79" s="9">
        <v>42790</v>
      </c>
      <c r="C79" s="10">
        <f t="shared" si="1"/>
        <v>42794</v>
      </c>
      <c r="D79" s="6" t="str">
        <f t="shared" si="2"/>
        <v xml:space="preserve"> </v>
      </c>
      <c r="E79" s="12" t="str">
        <f t="shared" si="3"/>
        <v/>
      </c>
      <c r="F79" s="15">
        <v>270.45</v>
      </c>
      <c r="G79" s="16">
        <f t="shared" si="5"/>
        <v>0</v>
      </c>
      <c r="H79" s="21">
        <v>0</v>
      </c>
      <c r="I79" s="16">
        <f t="shared" si="6"/>
        <v>0</v>
      </c>
      <c r="J79" s="17">
        <f t="shared" si="7"/>
        <v>12.313354037520611</v>
      </c>
      <c r="K79" s="18">
        <f t="shared" si="8"/>
        <v>3330.1465994474493</v>
      </c>
      <c r="L79" s="24">
        <v>107.68</v>
      </c>
      <c r="M79" s="22">
        <f t="shared" si="9"/>
        <v>0</v>
      </c>
      <c r="N79" s="31">
        <v>0</v>
      </c>
      <c r="O79" s="22">
        <f t="shared" si="10"/>
        <v>0</v>
      </c>
      <c r="P79" s="23">
        <f t="shared" si="11"/>
        <v>25.278619774181433</v>
      </c>
      <c r="Q79" s="28">
        <f t="shared" si="12"/>
        <v>2722.0017772838569</v>
      </c>
      <c r="R79" s="29">
        <v>179.16</v>
      </c>
      <c r="S79" s="35">
        <f t="shared" si="13"/>
        <v>0</v>
      </c>
      <c r="T79" s="34">
        <v>0</v>
      </c>
      <c r="U79" s="35">
        <f t="shared" si="14"/>
        <v>0</v>
      </c>
      <c r="V79" s="32">
        <f t="shared" si="15"/>
        <v>18.516674116900404</v>
      </c>
      <c r="W79" s="33">
        <f t="shared" si="16"/>
        <v>3317.4473347838762</v>
      </c>
      <c r="X79" s="88">
        <f t="shared" si="4"/>
        <v>9369.5957115151814</v>
      </c>
    </row>
    <row r="80" spans="2:24" x14ac:dyDescent="0.25">
      <c r="B80" s="9">
        <v>42793</v>
      </c>
      <c r="C80" s="10">
        <f t="shared" si="1"/>
        <v>42794</v>
      </c>
      <c r="D80" s="6" t="str">
        <f t="shared" si="2"/>
        <v xml:space="preserve"> </v>
      </c>
      <c r="E80" s="12" t="str">
        <f t="shared" si="3"/>
        <v/>
      </c>
      <c r="F80" s="15">
        <v>269.82</v>
      </c>
      <c r="G80" s="16">
        <f t="shared" si="5"/>
        <v>0</v>
      </c>
      <c r="H80" s="21">
        <v>0</v>
      </c>
      <c r="I80" s="16">
        <f t="shared" si="6"/>
        <v>0</v>
      </c>
      <c r="J80" s="17">
        <f t="shared" si="7"/>
        <v>12.313354037520611</v>
      </c>
      <c r="K80" s="18">
        <f t="shared" si="8"/>
        <v>3322.389186403811</v>
      </c>
      <c r="L80" s="24">
        <v>106.91</v>
      </c>
      <c r="M80" s="22">
        <f t="shared" si="9"/>
        <v>0</v>
      </c>
      <c r="N80" s="31">
        <v>0</v>
      </c>
      <c r="O80" s="22">
        <f t="shared" si="10"/>
        <v>0</v>
      </c>
      <c r="P80" s="23">
        <f t="shared" si="11"/>
        <v>25.278619774181433</v>
      </c>
      <c r="Q80" s="28">
        <f t="shared" si="12"/>
        <v>2702.5372400577371</v>
      </c>
      <c r="R80" s="29">
        <v>177.69</v>
      </c>
      <c r="S80" s="35">
        <f t="shared" si="13"/>
        <v>0</v>
      </c>
      <c r="T80" s="34">
        <v>0</v>
      </c>
      <c r="U80" s="35">
        <f t="shared" si="14"/>
        <v>0</v>
      </c>
      <c r="V80" s="32">
        <f t="shared" si="15"/>
        <v>18.516674116900404</v>
      </c>
      <c r="W80" s="33">
        <f t="shared" si="16"/>
        <v>3290.2278238320328</v>
      </c>
      <c r="X80" s="88">
        <f t="shared" si="4"/>
        <v>9315.1542502935808</v>
      </c>
    </row>
    <row r="81" spans="2:24" x14ac:dyDescent="0.25">
      <c r="B81" s="9">
        <v>42794</v>
      </c>
      <c r="C81" s="10">
        <f t="shared" si="1"/>
        <v>42794</v>
      </c>
      <c r="D81" s="6" t="str">
        <f t="shared" si="2"/>
        <v xml:space="preserve"> </v>
      </c>
      <c r="E81" s="12" t="str">
        <f t="shared" si="3"/>
        <v/>
      </c>
      <c r="F81" s="15">
        <v>269.55</v>
      </c>
      <c r="G81" s="16">
        <f t="shared" si="5"/>
        <v>0</v>
      </c>
      <c r="H81" s="21">
        <v>0</v>
      </c>
      <c r="I81" s="16">
        <f t="shared" si="6"/>
        <v>0</v>
      </c>
      <c r="J81" s="17">
        <f t="shared" si="7"/>
        <v>12.313354037520611</v>
      </c>
      <c r="K81" s="18">
        <f t="shared" si="8"/>
        <v>3319.064580813681</v>
      </c>
      <c r="L81" s="24">
        <v>106.73</v>
      </c>
      <c r="M81" s="22">
        <f t="shared" si="9"/>
        <v>0</v>
      </c>
      <c r="N81" s="31">
        <v>0</v>
      </c>
      <c r="O81" s="22">
        <f t="shared" si="10"/>
        <v>0</v>
      </c>
      <c r="P81" s="23">
        <f t="shared" si="11"/>
        <v>25.278619774181433</v>
      </c>
      <c r="Q81" s="28">
        <f t="shared" si="12"/>
        <v>2697.9870884983843</v>
      </c>
      <c r="R81" s="29">
        <v>177.49</v>
      </c>
      <c r="S81" s="35">
        <f t="shared" si="13"/>
        <v>0</v>
      </c>
      <c r="T81" s="34">
        <v>0</v>
      </c>
      <c r="U81" s="35">
        <f t="shared" si="14"/>
        <v>0</v>
      </c>
      <c r="V81" s="32">
        <f t="shared" si="15"/>
        <v>18.516674116900404</v>
      </c>
      <c r="W81" s="33">
        <f t="shared" si="16"/>
        <v>3286.5244890086528</v>
      </c>
      <c r="X81" s="88">
        <f t="shared" si="4"/>
        <v>9303.5761583207186</v>
      </c>
    </row>
    <row r="82" spans="2:24" x14ac:dyDescent="0.25">
      <c r="B82" s="9">
        <v>42795</v>
      </c>
      <c r="C82" s="10">
        <f t="shared" si="1"/>
        <v>42825</v>
      </c>
      <c r="D82" s="6" t="str">
        <f t="shared" si="2"/>
        <v>x</v>
      </c>
      <c r="E82" s="12">
        <f t="shared" si="3"/>
        <v>29.442499999999999</v>
      </c>
      <c r="F82" s="15">
        <v>270.44</v>
      </c>
      <c r="G82" s="16">
        <f t="shared" si="5"/>
        <v>0.1088688803431445</v>
      </c>
      <c r="H82" s="21">
        <v>0</v>
      </c>
      <c r="I82" s="16">
        <f t="shared" si="6"/>
        <v>0</v>
      </c>
      <c r="J82" s="17">
        <f t="shared" si="7"/>
        <v>12.422222917863756</v>
      </c>
      <c r="K82" s="18">
        <f t="shared" si="8"/>
        <v>3359.4659659070744</v>
      </c>
      <c r="L82" s="24">
        <v>107.47</v>
      </c>
      <c r="M82" s="22">
        <f t="shared" si="9"/>
        <v>0.27396017493253932</v>
      </c>
      <c r="N82" s="38">
        <v>0</v>
      </c>
      <c r="O82" s="22">
        <f t="shared" si="10"/>
        <v>0</v>
      </c>
      <c r="P82" s="23">
        <f t="shared" si="11"/>
        <v>25.552579949113973</v>
      </c>
      <c r="Q82" s="28">
        <f t="shared" si="12"/>
        <v>2746.1357671312785</v>
      </c>
      <c r="R82" s="29">
        <v>179.33</v>
      </c>
      <c r="S82" s="35">
        <f t="shared" si="13"/>
        <v>0.16418056097696981</v>
      </c>
      <c r="T82" s="34">
        <v>0</v>
      </c>
      <c r="U82" s="35">
        <f t="shared" si="14"/>
        <v>0</v>
      </c>
      <c r="V82" s="32">
        <f t="shared" si="15"/>
        <v>18.680854677877374</v>
      </c>
      <c r="W82" s="33">
        <f t="shared" si="16"/>
        <v>3350.0376693837497</v>
      </c>
      <c r="X82" s="88">
        <f t="shared" si="4"/>
        <v>9455.6394024221026</v>
      </c>
    </row>
    <row r="83" spans="2:24" x14ac:dyDescent="0.25">
      <c r="B83" s="9">
        <v>42796</v>
      </c>
      <c r="C83" s="10">
        <f t="shared" ref="C83:C146" si="17">EOMONTH(B83,0)</f>
        <v>42825</v>
      </c>
      <c r="D83" s="6" t="str">
        <f t="shared" ref="D83:D146" si="18">IF(MONTH(C83)&lt;&gt;MONTH(B82),"x"," ")</f>
        <v xml:space="preserve"> </v>
      </c>
      <c r="E83" s="12" t="str">
        <f t="shared" ref="E83:E146" si="19">IF(D83="x",353.31/12,"")</f>
        <v/>
      </c>
      <c r="F83" s="15">
        <v>273.58999999999997</v>
      </c>
      <c r="G83" s="16">
        <f t="shared" si="5"/>
        <v>0</v>
      </c>
      <c r="H83" s="21">
        <v>0</v>
      </c>
      <c r="I83" s="16">
        <f t="shared" si="6"/>
        <v>0</v>
      </c>
      <c r="J83" s="17">
        <f t="shared" si="7"/>
        <v>12.422222917863756</v>
      </c>
      <c r="K83" s="18">
        <f t="shared" si="8"/>
        <v>3398.5959680983447</v>
      </c>
      <c r="L83" s="24">
        <v>107.65</v>
      </c>
      <c r="M83" s="22">
        <f t="shared" si="9"/>
        <v>0</v>
      </c>
      <c r="N83" s="38">
        <v>0</v>
      </c>
      <c r="O83" s="22">
        <f t="shared" si="10"/>
        <v>0</v>
      </c>
      <c r="P83" s="23">
        <f t="shared" si="11"/>
        <v>25.552579949113973</v>
      </c>
      <c r="Q83" s="28">
        <f t="shared" si="12"/>
        <v>2750.7352315221192</v>
      </c>
      <c r="R83" s="29">
        <v>180.03</v>
      </c>
      <c r="S83" s="35">
        <f t="shared" si="13"/>
        <v>0</v>
      </c>
      <c r="T83" s="34">
        <v>0</v>
      </c>
      <c r="U83" s="35">
        <f t="shared" si="14"/>
        <v>0</v>
      </c>
      <c r="V83" s="32">
        <f t="shared" si="15"/>
        <v>18.680854677877374</v>
      </c>
      <c r="W83" s="33">
        <f t="shared" si="16"/>
        <v>3363.1142676582635</v>
      </c>
      <c r="X83" s="88">
        <f t="shared" ref="X83:X146" si="20">K83+Q83+W83</f>
        <v>9512.4454672787269</v>
      </c>
    </row>
    <row r="84" spans="2:24" x14ac:dyDescent="0.25">
      <c r="B84" s="9">
        <v>42797</v>
      </c>
      <c r="C84" s="10">
        <f t="shared" si="17"/>
        <v>42825</v>
      </c>
      <c r="D84" s="6" t="str">
        <f t="shared" si="18"/>
        <v xml:space="preserve"> </v>
      </c>
      <c r="E84" s="12" t="str">
        <f t="shared" si="19"/>
        <v/>
      </c>
      <c r="F84" s="15">
        <v>272.27999999999997</v>
      </c>
      <c r="G84" s="16">
        <f t="shared" ref="G84:G147" si="21">IF(D84="x",E84/F84,0)</f>
        <v>0</v>
      </c>
      <c r="H84" s="37">
        <v>1.3393999999999999</v>
      </c>
      <c r="I84" s="16">
        <f t="shared" ref="I84:I147" si="22">IF(H84&gt;0,(J83*H84)/F84,0)</f>
        <v>6.1107409197101205E-2</v>
      </c>
      <c r="J84" s="17">
        <f t="shared" ref="J84:J147" si="23">G84+I84+J83</f>
        <v>12.483330327060857</v>
      </c>
      <c r="K84" s="18">
        <f t="shared" ref="K84:K147" si="24">J84*F84</f>
        <v>3398.9611814521299</v>
      </c>
      <c r="L84" s="24">
        <v>107.87</v>
      </c>
      <c r="M84" s="22">
        <f t="shared" ref="M84:M147" si="25">IF(D84="x",E84/L84,0)</f>
        <v>0</v>
      </c>
      <c r="N84" s="38">
        <v>3.0059999999999998</v>
      </c>
      <c r="O84" s="22">
        <f t="shared" ref="O84:O147" si="26">IF(N84&gt;0,(P83*N84)/L84,0)</f>
        <v>0.71207059726556587</v>
      </c>
      <c r="P84" s="23">
        <f t="shared" ref="P84:P147" si="27">M84+O84+P83</f>
        <v>26.264650546379539</v>
      </c>
      <c r="Q84" s="28">
        <f t="shared" ref="Q84:Q147" si="28">P84*L84</f>
        <v>2833.1678544379611</v>
      </c>
      <c r="R84" s="29">
        <v>179.78</v>
      </c>
      <c r="S84" s="35">
        <f t="shared" ref="S84:S147" si="29">IF(D84="x",E84/R84,0)</f>
        <v>0</v>
      </c>
      <c r="T84" s="39">
        <v>1.2293000000000001</v>
      </c>
      <c r="U84" s="35">
        <f t="shared" ref="U84:U147" si="30">IF(T84&gt;0,(V83*T84)/R84,0)</f>
        <v>0.1277359809518003</v>
      </c>
      <c r="V84" s="32">
        <f t="shared" ref="V84:V147" si="31">S84+U84+V83</f>
        <v>18.808590658829175</v>
      </c>
      <c r="W84" s="33">
        <f t="shared" ref="W84:W147" si="32">V84*R84</f>
        <v>3381.408428644309</v>
      </c>
      <c r="X84" s="88">
        <f t="shared" si="20"/>
        <v>9613.5374645344</v>
      </c>
    </row>
    <row r="85" spans="2:24" x14ac:dyDescent="0.25">
      <c r="B85" s="9">
        <v>42800</v>
      </c>
      <c r="C85" s="10">
        <f t="shared" si="17"/>
        <v>42825</v>
      </c>
      <c r="D85" s="6" t="str">
        <f t="shared" si="18"/>
        <v xml:space="preserve"> </v>
      </c>
      <c r="E85" s="12" t="str">
        <f t="shared" si="19"/>
        <v/>
      </c>
      <c r="F85" s="15">
        <v>269.13</v>
      </c>
      <c r="G85" s="16">
        <f t="shared" si="21"/>
        <v>0</v>
      </c>
      <c r="H85" s="21">
        <v>0</v>
      </c>
      <c r="I85" s="16">
        <f t="shared" si="22"/>
        <v>0</v>
      </c>
      <c r="J85" s="17">
        <f t="shared" si="23"/>
        <v>12.483330327060857</v>
      </c>
      <c r="K85" s="18">
        <f t="shared" si="24"/>
        <v>3359.6386909218886</v>
      </c>
      <c r="L85" s="24">
        <v>104.43</v>
      </c>
      <c r="M85" s="22">
        <f t="shared" si="25"/>
        <v>0</v>
      </c>
      <c r="N85" s="38">
        <v>0</v>
      </c>
      <c r="O85" s="22">
        <f t="shared" si="26"/>
        <v>0</v>
      </c>
      <c r="P85" s="23">
        <f t="shared" si="27"/>
        <v>26.264650546379539</v>
      </c>
      <c r="Q85" s="28">
        <f t="shared" si="28"/>
        <v>2742.8174565584154</v>
      </c>
      <c r="R85" s="29">
        <v>178.64</v>
      </c>
      <c r="S85" s="35">
        <f t="shared" si="29"/>
        <v>0</v>
      </c>
      <c r="T85" s="34">
        <v>0</v>
      </c>
      <c r="U85" s="35">
        <f t="shared" si="30"/>
        <v>0</v>
      </c>
      <c r="V85" s="32">
        <f t="shared" si="31"/>
        <v>18.808590658829175</v>
      </c>
      <c r="W85" s="33">
        <f t="shared" si="32"/>
        <v>3359.9666352932436</v>
      </c>
      <c r="X85" s="88">
        <f t="shared" si="20"/>
        <v>9462.4227827735485</v>
      </c>
    </row>
    <row r="86" spans="2:24" x14ac:dyDescent="0.25">
      <c r="B86" s="9">
        <v>42801</v>
      </c>
      <c r="C86" s="10">
        <f t="shared" si="17"/>
        <v>42825</v>
      </c>
      <c r="D86" s="6" t="str">
        <f t="shared" si="18"/>
        <v xml:space="preserve"> </v>
      </c>
      <c r="E86" s="12" t="str">
        <f t="shared" si="19"/>
        <v/>
      </c>
      <c r="F86" s="15">
        <v>269.57</v>
      </c>
      <c r="G86" s="16">
        <f t="shared" si="21"/>
        <v>0</v>
      </c>
      <c r="H86" s="21">
        <v>0</v>
      </c>
      <c r="I86" s="16">
        <f t="shared" si="22"/>
        <v>0</v>
      </c>
      <c r="J86" s="17">
        <f t="shared" si="23"/>
        <v>12.483330327060857</v>
      </c>
      <c r="K86" s="18">
        <f t="shared" si="24"/>
        <v>3365.1313562657951</v>
      </c>
      <c r="L86" s="24">
        <v>104.62</v>
      </c>
      <c r="M86" s="22">
        <f t="shared" si="25"/>
        <v>0</v>
      </c>
      <c r="N86" s="38">
        <v>0</v>
      </c>
      <c r="O86" s="22">
        <f t="shared" si="26"/>
        <v>0</v>
      </c>
      <c r="P86" s="23">
        <f t="shared" si="27"/>
        <v>26.264650546379539</v>
      </c>
      <c r="Q86" s="28">
        <f t="shared" si="28"/>
        <v>2747.8077401622272</v>
      </c>
      <c r="R86" s="29">
        <v>178.63</v>
      </c>
      <c r="S86" s="35">
        <f t="shared" si="29"/>
        <v>0</v>
      </c>
      <c r="T86" s="34">
        <v>0</v>
      </c>
      <c r="U86" s="35">
        <f t="shared" si="30"/>
        <v>0</v>
      </c>
      <c r="V86" s="32">
        <f t="shared" si="31"/>
        <v>18.808590658829175</v>
      </c>
      <c r="W86" s="33">
        <f t="shared" si="32"/>
        <v>3359.7785493866554</v>
      </c>
      <c r="X86" s="88">
        <f t="shared" si="20"/>
        <v>9472.7176458146787</v>
      </c>
    </row>
    <row r="87" spans="2:24" x14ac:dyDescent="0.25">
      <c r="B87" s="9">
        <v>42802</v>
      </c>
      <c r="C87" s="10">
        <f t="shared" si="17"/>
        <v>42825</v>
      </c>
      <c r="D87" s="6" t="str">
        <f t="shared" si="18"/>
        <v xml:space="preserve"> </v>
      </c>
      <c r="E87" s="12" t="str">
        <f t="shared" si="19"/>
        <v/>
      </c>
      <c r="F87" s="15">
        <v>269.74</v>
      </c>
      <c r="G87" s="16">
        <f t="shared" si="21"/>
        <v>0</v>
      </c>
      <c r="H87" s="21">
        <v>0</v>
      </c>
      <c r="I87" s="16">
        <f t="shared" si="22"/>
        <v>0</v>
      </c>
      <c r="J87" s="17">
        <f t="shared" si="23"/>
        <v>12.483330327060857</v>
      </c>
      <c r="K87" s="18">
        <f t="shared" si="24"/>
        <v>3367.2535224213957</v>
      </c>
      <c r="L87" s="24">
        <v>104.03</v>
      </c>
      <c r="M87" s="22">
        <f t="shared" si="25"/>
        <v>0</v>
      </c>
      <c r="N87" s="38">
        <v>0</v>
      </c>
      <c r="O87" s="22">
        <f t="shared" si="26"/>
        <v>0</v>
      </c>
      <c r="P87" s="23">
        <f t="shared" si="27"/>
        <v>26.264650546379539</v>
      </c>
      <c r="Q87" s="28">
        <f t="shared" si="28"/>
        <v>2732.3115963398636</v>
      </c>
      <c r="R87" s="29">
        <v>178.59</v>
      </c>
      <c r="S87" s="35">
        <f t="shared" si="29"/>
        <v>0</v>
      </c>
      <c r="T87" s="34">
        <v>0</v>
      </c>
      <c r="U87" s="35">
        <f t="shared" si="30"/>
        <v>0</v>
      </c>
      <c r="V87" s="32">
        <f t="shared" si="31"/>
        <v>18.808590658829175</v>
      </c>
      <c r="W87" s="33">
        <f t="shared" si="32"/>
        <v>3359.0262057603022</v>
      </c>
      <c r="X87" s="88">
        <f t="shared" si="20"/>
        <v>9458.5913245215615</v>
      </c>
    </row>
    <row r="88" spans="2:24" x14ac:dyDescent="0.25">
      <c r="B88" s="9">
        <v>42803</v>
      </c>
      <c r="C88" s="10">
        <f t="shared" si="17"/>
        <v>42825</v>
      </c>
      <c r="D88" s="6" t="str">
        <f t="shared" si="18"/>
        <v xml:space="preserve"> </v>
      </c>
      <c r="E88" s="12" t="str">
        <f t="shared" si="19"/>
        <v/>
      </c>
      <c r="F88" s="15">
        <v>269.13</v>
      </c>
      <c r="G88" s="16">
        <f t="shared" si="21"/>
        <v>0</v>
      </c>
      <c r="H88" s="21">
        <v>0</v>
      </c>
      <c r="I88" s="16">
        <f t="shared" si="22"/>
        <v>0</v>
      </c>
      <c r="J88" s="17">
        <f t="shared" si="23"/>
        <v>12.483330327060857</v>
      </c>
      <c r="K88" s="18">
        <f t="shared" si="24"/>
        <v>3359.6386909218886</v>
      </c>
      <c r="L88" s="24">
        <v>104.24</v>
      </c>
      <c r="M88" s="22">
        <f t="shared" si="25"/>
        <v>0</v>
      </c>
      <c r="N88" s="38">
        <v>0</v>
      </c>
      <c r="O88" s="22">
        <f t="shared" si="26"/>
        <v>0</v>
      </c>
      <c r="P88" s="23">
        <f t="shared" si="27"/>
        <v>26.264650546379539</v>
      </c>
      <c r="Q88" s="28">
        <f t="shared" si="28"/>
        <v>2737.8271729546032</v>
      </c>
      <c r="R88" s="29">
        <v>177.74</v>
      </c>
      <c r="S88" s="35">
        <f t="shared" si="29"/>
        <v>0</v>
      </c>
      <c r="T88" s="34">
        <v>0</v>
      </c>
      <c r="U88" s="35">
        <f t="shared" si="30"/>
        <v>0</v>
      </c>
      <c r="V88" s="32">
        <f t="shared" si="31"/>
        <v>18.808590658829175</v>
      </c>
      <c r="W88" s="33">
        <f t="shared" si="32"/>
        <v>3343.0389037002979</v>
      </c>
      <c r="X88" s="88">
        <f t="shared" si="20"/>
        <v>9440.5047675767892</v>
      </c>
    </row>
    <row r="89" spans="2:24" x14ac:dyDescent="0.25">
      <c r="B89" s="9">
        <v>42804</v>
      </c>
      <c r="C89" s="10">
        <f t="shared" si="17"/>
        <v>42825</v>
      </c>
      <c r="D89" s="6" t="str">
        <f t="shared" si="18"/>
        <v xml:space="preserve"> </v>
      </c>
      <c r="E89" s="12" t="str">
        <f t="shared" si="19"/>
        <v/>
      </c>
      <c r="F89" s="15">
        <v>268.33999999999997</v>
      </c>
      <c r="G89" s="16">
        <f t="shared" si="21"/>
        <v>0</v>
      </c>
      <c r="H89" s="21">
        <v>0</v>
      </c>
      <c r="I89" s="16">
        <f t="shared" si="22"/>
        <v>0</v>
      </c>
      <c r="J89" s="17">
        <f t="shared" si="23"/>
        <v>12.483330327060857</v>
      </c>
      <c r="K89" s="18">
        <f t="shared" si="24"/>
        <v>3349.7768599635101</v>
      </c>
      <c r="L89" s="24">
        <v>104.42</v>
      </c>
      <c r="M89" s="22">
        <f t="shared" si="25"/>
        <v>0</v>
      </c>
      <c r="N89" s="38">
        <v>0</v>
      </c>
      <c r="O89" s="22">
        <f t="shared" si="26"/>
        <v>0</v>
      </c>
      <c r="P89" s="23">
        <f t="shared" si="27"/>
        <v>26.264650546379539</v>
      </c>
      <c r="Q89" s="28">
        <f t="shared" si="28"/>
        <v>2742.5548100529513</v>
      </c>
      <c r="R89" s="29">
        <v>179.01</v>
      </c>
      <c r="S89" s="35">
        <f t="shared" si="29"/>
        <v>0</v>
      </c>
      <c r="T89" s="34">
        <v>0</v>
      </c>
      <c r="U89" s="35">
        <f t="shared" si="30"/>
        <v>0</v>
      </c>
      <c r="V89" s="32">
        <f t="shared" si="31"/>
        <v>18.808590658829175</v>
      </c>
      <c r="W89" s="33">
        <f t="shared" si="32"/>
        <v>3366.9258138370105</v>
      </c>
      <c r="X89" s="88">
        <f t="shared" si="20"/>
        <v>9459.2574838534711</v>
      </c>
    </row>
    <row r="90" spans="2:24" x14ac:dyDescent="0.25">
      <c r="B90" s="9">
        <v>42807</v>
      </c>
      <c r="C90" s="10">
        <f t="shared" si="17"/>
        <v>42825</v>
      </c>
      <c r="D90" s="6" t="str">
        <f t="shared" si="18"/>
        <v xml:space="preserve"> </v>
      </c>
      <c r="E90" s="12" t="str">
        <f t="shared" si="19"/>
        <v/>
      </c>
      <c r="F90" s="15">
        <v>268.19</v>
      </c>
      <c r="G90" s="16">
        <f t="shared" si="21"/>
        <v>0</v>
      </c>
      <c r="H90" s="21">
        <v>0</v>
      </c>
      <c r="I90" s="16">
        <f t="shared" si="22"/>
        <v>0</v>
      </c>
      <c r="J90" s="17">
        <f t="shared" si="23"/>
        <v>12.483330327060857</v>
      </c>
      <c r="K90" s="18">
        <f t="shared" si="24"/>
        <v>3347.9043604144513</v>
      </c>
      <c r="L90" s="24">
        <v>104.51</v>
      </c>
      <c r="M90" s="22">
        <f t="shared" si="25"/>
        <v>0</v>
      </c>
      <c r="N90" s="38">
        <v>0</v>
      </c>
      <c r="O90" s="22">
        <f t="shared" si="26"/>
        <v>0</v>
      </c>
      <c r="P90" s="23">
        <f t="shared" si="27"/>
        <v>26.264650546379539</v>
      </c>
      <c r="Q90" s="28">
        <f t="shared" si="28"/>
        <v>2744.9186286021259</v>
      </c>
      <c r="R90" s="29">
        <v>178.31</v>
      </c>
      <c r="S90" s="35">
        <f t="shared" si="29"/>
        <v>0</v>
      </c>
      <c r="T90" s="34">
        <v>0</v>
      </c>
      <c r="U90" s="35">
        <f t="shared" si="30"/>
        <v>0</v>
      </c>
      <c r="V90" s="32">
        <f t="shared" si="31"/>
        <v>18.808590658829175</v>
      </c>
      <c r="W90" s="33">
        <f t="shared" si="32"/>
        <v>3353.7598003758303</v>
      </c>
      <c r="X90" s="88">
        <f t="shared" si="20"/>
        <v>9446.582789392407</v>
      </c>
    </row>
    <row r="91" spans="2:24" x14ac:dyDescent="0.25">
      <c r="B91" s="9">
        <v>42808</v>
      </c>
      <c r="C91" s="10">
        <f t="shared" si="17"/>
        <v>42825</v>
      </c>
      <c r="D91" s="6" t="str">
        <f t="shared" si="18"/>
        <v xml:space="preserve"> </v>
      </c>
      <c r="E91" s="12" t="str">
        <f t="shared" si="19"/>
        <v/>
      </c>
      <c r="F91" s="15">
        <v>269.8</v>
      </c>
      <c r="G91" s="16">
        <f t="shared" si="21"/>
        <v>0</v>
      </c>
      <c r="H91" s="21">
        <v>0</v>
      </c>
      <c r="I91" s="16">
        <f t="shared" si="22"/>
        <v>0</v>
      </c>
      <c r="J91" s="17">
        <f t="shared" si="23"/>
        <v>12.483330327060857</v>
      </c>
      <c r="K91" s="18">
        <f t="shared" si="24"/>
        <v>3368.0025222410195</v>
      </c>
      <c r="L91" s="24">
        <v>104.9</v>
      </c>
      <c r="M91" s="22">
        <f t="shared" si="25"/>
        <v>0</v>
      </c>
      <c r="N91" s="38">
        <v>0</v>
      </c>
      <c r="O91" s="22">
        <f t="shared" si="26"/>
        <v>0</v>
      </c>
      <c r="P91" s="23">
        <f t="shared" si="27"/>
        <v>26.264650546379539</v>
      </c>
      <c r="Q91" s="28">
        <f t="shared" si="28"/>
        <v>2755.1618423152136</v>
      </c>
      <c r="R91" s="29">
        <v>178.24</v>
      </c>
      <c r="S91" s="35">
        <f t="shared" si="29"/>
        <v>0</v>
      </c>
      <c r="T91" s="34">
        <v>0</v>
      </c>
      <c r="U91" s="35">
        <f t="shared" si="30"/>
        <v>0</v>
      </c>
      <c r="V91" s="32">
        <f t="shared" si="31"/>
        <v>18.808590658829175</v>
      </c>
      <c r="W91" s="33">
        <f t="shared" si="32"/>
        <v>3352.4431990297121</v>
      </c>
      <c r="X91" s="88">
        <f t="shared" si="20"/>
        <v>9475.6075635859452</v>
      </c>
    </row>
    <row r="92" spans="2:24" x14ac:dyDescent="0.25">
      <c r="B92" s="9">
        <v>42809</v>
      </c>
      <c r="C92" s="10">
        <f t="shared" si="17"/>
        <v>42825</v>
      </c>
      <c r="D92" s="6" t="str">
        <f t="shared" si="18"/>
        <v xml:space="preserve"> </v>
      </c>
      <c r="E92" s="12" t="str">
        <f t="shared" si="19"/>
        <v/>
      </c>
      <c r="F92" s="15">
        <v>269.49</v>
      </c>
      <c r="G92" s="16">
        <f t="shared" si="21"/>
        <v>0</v>
      </c>
      <c r="H92" s="21">
        <v>0</v>
      </c>
      <c r="I92" s="16">
        <f t="shared" si="22"/>
        <v>0</v>
      </c>
      <c r="J92" s="17">
        <f t="shared" si="23"/>
        <v>12.483330327060857</v>
      </c>
      <c r="K92" s="18">
        <f t="shared" si="24"/>
        <v>3364.1326898396305</v>
      </c>
      <c r="L92" s="24">
        <v>104.79</v>
      </c>
      <c r="M92" s="22">
        <f t="shared" si="25"/>
        <v>0</v>
      </c>
      <c r="N92" s="38">
        <v>0</v>
      </c>
      <c r="O92" s="22">
        <f t="shared" si="26"/>
        <v>0</v>
      </c>
      <c r="P92" s="23">
        <f t="shared" si="27"/>
        <v>26.264650546379539</v>
      </c>
      <c r="Q92" s="28">
        <f t="shared" si="28"/>
        <v>2752.2727307551122</v>
      </c>
      <c r="R92" s="29">
        <v>178.43</v>
      </c>
      <c r="S92" s="35">
        <f t="shared" si="29"/>
        <v>0</v>
      </c>
      <c r="T92" s="34">
        <v>0</v>
      </c>
      <c r="U92" s="35">
        <f t="shared" si="30"/>
        <v>0</v>
      </c>
      <c r="V92" s="32">
        <f t="shared" si="31"/>
        <v>18.808590658829175</v>
      </c>
      <c r="W92" s="33">
        <f t="shared" si="32"/>
        <v>3356.0168312548899</v>
      </c>
      <c r="X92" s="88">
        <f t="shared" si="20"/>
        <v>9472.4222518496335</v>
      </c>
    </row>
    <row r="93" spans="2:24" x14ac:dyDescent="0.25">
      <c r="B93" s="9">
        <v>42810</v>
      </c>
      <c r="C93" s="10">
        <f t="shared" si="17"/>
        <v>42825</v>
      </c>
      <c r="D93" s="6" t="str">
        <f t="shared" si="18"/>
        <v xml:space="preserve"> </v>
      </c>
      <c r="E93" s="12" t="str">
        <f t="shared" si="19"/>
        <v/>
      </c>
      <c r="F93" s="15">
        <v>270.07</v>
      </c>
      <c r="G93" s="16">
        <f t="shared" si="21"/>
        <v>0</v>
      </c>
      <c r="H93" s="21">
        <v>0</v>
      </c>
      <c r="I93" s="16">
        <f t="shared" si="22"/>
        <v>0</v>
      </c>
      <c r="J93" s="17">
        <f t="shared" si="23"/>
        <v>12.483330327060857</v>
      </c>
      <c r="K93" s="18">
        <f t="shared" si="24"/>
        <v>3371.3730214293255</v>
      </c>
      <c r="L93" s="24">
        <v>105.51</v>
      </c>
      <c r="M93" s="22">
        <f t="shared" si="25"/>
        <v>0</v>
      </c>
      <c r="N93" s="38">
        <v>0</v>
      </c>
      <c r="O93" s="22">
        <f t="shared" si="26"/>
        <v>0</v>
      </c>
      <c r="P93" s="23">
        <f t="shared" si="27"/>
        <v>26.264650546379539</v>
      </c>
      <c r="Q93" s="28">
        <f t="shared" si="28"/>
        <v>2771.1832791485053</v>
      </c>
      <c r="R93" s="29">
        <v>180.42</v>
      </c>
      <c r="S93" s="35">
        <f t="shared" si="29"/>
        <v>0</v>
      </c>
      <c r="T93" s="34">
        <v>0</v>
      </c>
      <c r="U93" s="35">
        <f t="shared" si="30"/>
        <v>0</v>
      </c>
      <c r="V93" s="32">
        <f t="shared" si="31"/>
        <v>18.808590658829175</v>
      </c>
      <c r="W93" s="33">
        <f t="shared" si="32"/>
        <v>3393.4459266659596</v>
      </c>
      <c r="X93" s="88">
        <f t="shared" si="20"/>
        <v>9536.0022272437909</v>
      </c>
    </row>
    <row r="94" spans="2:24" x14ac:dyDescent="0.25">
      <c r="B94" s="9">
        <v>42811</v>
      </c>
      <c r="C94" s="10">
        <f t="shared" si="17"/>
        <v>42825</v>
      </c>
      <c r="D94" s="6" t="str">
        <f t="shared" si="18"/>
        <v xml:space="preserve"> </v>
      </c>
      <c r="E94" s="12" t="str">
        <f t="shared" si="19"/>
        <v/>
      </c>
      <c r="F94" s="15">
        <v>269.35000000000002</v>
      </c>
      <c r="G94" s="16">
        <f t="shared" si="21"/>
        <v>0</v>
      </c>
      <c r="H94" s="21">
        <v>0</v>
      </c>
      <c r="I94" s="16">
        <f t="shared" si="22"/>
        <v>0</v>
      </c>
      <c r="J94" s="17">
        <f t="shared" si="23"/>
        <v>12.483330327060857</v>
      </c>
      <c r="K94" s="18">
        <f t="shared" si="24"/>
        <v>3362.3850235938421</v>
      </c>
      <c r="L94" s="24">
        <v>105.75</v>
      </c>
      <c r="M94" s="22">
        <f t="shared" si="25"/>
        <v>0</v>
      </c>
      <c r="N94" s="38">
        <v>0</v>
      </c>
      <c r="O94" s="22">
        <f t="shared" si="26"/>
        <v>0</v>
      </c>
      <c r="P94" s="23">
        <f t="shared" si="27"/>
        <v>26.264650546379539</v>
      </c>
      <c r="Q94" s="28">
        <f t="shared" si="28"/>
        <v>2777.4867952796362</v>
      </c>
      <c r="R94" s="29">
        <v>179.93</v>
      </c>
      <c r="S94" s="35">
        <f t="shared" si="29"/>
        <v>0</v>
      </c>
      <c r="T94" s="34">
        <v>0</v>
      </c>
      <c r="U94" s="35">
        <f t="shared" si="30"/>
        <v>0</v>
      </c>
      <c r="V94" s="32">
        <f t="shared" si="31"/>
        <v>18.808590658829175</v>
      </c>
      <c r="W94" s="33">
        <f t="shared" si="32"/>
        <v>3384.2297172431336</v>
      </c>
      <c r="X94" s="88">
        <f t="shared" si="20"/>
        <v>9524.1015361166119</v>
      </c>
    </row>
    <row r="95" spans="2:24" x14ac:dyDescent="0.25">
      <c r="B95" s="9">
        <v>42814</v>
      </c>
      <c r="C95" s="10">
        <f t="shared" si="17"/>
        <v>42825</v>
      </c>
      <c r="D95" s="6" t="str">
        <f t="shared" si="18"/>
        <v xml:space="preserve"> </v>
      </c>
      <c r="E95" s="12" t="str">
        <f t="shared" si="19"/>
        <v/>
      </c>
      <c r="F95" s="15">
        <v>269.29000000000002</v>
      </c>
      <c r="G95" s="16">
        <f t="shared" si="21"/>
        <v>0</v>
      </c>
      <c r="H95" s="21">
        <v>0</v>
      </c>
      <c r="I95" s="16">
        <f t="shared" si="22"/>
        <v>0</v>
      </c>
      <c r="J95" s="17">
        <f t="shared" si="23"/>
        <v>12.483330327060857</v>
      </c>
      <c r="K95" s="18">
        <f t="shared" si="24"/>
        <v>3361.6360237742183</v>
      </c>
      <c r="L95" s="24">
        <v>106</v>
      </c>
      <c r="M95" s="22">
        <f t="shared" si="25"/>
        <v>0</v>
      </c>
      <c r="N95" s="38">
        <v>0</v>
      </c>
      <c r="O95" s="22">
        <f t="shared" si="26"/>
        <v>0</v>
      </c>
      <c r="P95" s="23">
        <f t="shared" si="27"/>
        <v>26.264650546379539</v>
      </c>
      <c r="Q95" s="28">
        <f t="shared" si="28"/>
        <v>2784.0529579162312</v>
      </c>
      <c r="R95" s="29">
        <v>180.34</v>
      </c>
      <c r="S95" s="35">
        <f t="shared" si="29"/>
        <v>0</v>
      </c>
      <c r="T95" s="34">
        <v>0</v>
      </c>
      <c r="U95" s="35">
        <f t="shared" si="30"/>
        <v>0</v>
      </c>
      <c r="V95" s="32">
        <f t="shared" si="31"/>
        <v>18.808590658829175</v>
      </c>
      <c r="W95" s="33">
        <f t="shared" si="32"/>
        <v>3391.9412394132532</v>
      </c>
      <c r="X95" s="88">
        <f t="shared" si="20"/>
        <v>9537.6302211037037</v>
      </c>
    </row>
    <row r="96" spans="2:24" x14ac:dyDescent="0.25">
      <c r="B96" s="9">
        <v>42815</v>
      </c>
      <c r="C96" s="10">
        <f t="shared" si="17"/>
        <v>42825</v>
      </c>
      <c r="D96" s="6" t="str">
        <f t="shared" si="18"/>
        <v xml:space="preserve"> </v>
      </c>
      <c r="E96" s="12" t="str">
        <f t="shared" si="19"/>
        <v/>
      </c>
      <c r="F96" s="15">
        <v>268.64999999999998</v>
      </c>
      <c r="G96" s="16">
        <f t="shared" si="21"/>
        <v>0</v>
      </c>
      <c r="H96" s="21">
        <v>0</v>
      </c>
      <c r="I96" s="16">
        <f t="shared" si="22"/>
        <v>0</v>
      </c>
      <c r="J96" s="17">
        <f t="shared" si="23"/>
        <v>12.483330327060857</v>
      </c>
      <c r="K96" s="18">
        <f t="shared" si="24"/>
        <v>3353.6466923648991</v>
      </c>
      <c r="L96" s="24">
        <v>105.76</v>
      </c>
      <c r="M96" s="22">
        <f t="shared" si="25"/>
        <v>0</v>
      </c>
      <c r="N96" s="38">
        <v>0</v>
      </c>
      <c r="O96" s="22">
        <f t="shared" si="26"/>
        <v>0</v>
      </c>
      <c r="P96" s="23">
        <f t="shared" si="27"/>
        <v>26.264650546379539</v>
      </c>
      <c r="Q96" s="28">
        <f t="shared" si="28"/>
        <v>2777.7494417851003</v>
      </c>
      <c r="R96" s="29">
        <v>180.21</v>
      </c>
      <c r="S96" s="35">
        <f t="shared" si="29"/>
        <v>0</v>
      </c>
      <c r="T96" s="34">
        <v>0</v>
      </c>
      <c r="U96" s="35">
        <f t="shared" si="30"/>
        <v>0</v>
      </c>
      <c r="V96" s="32">
        <f t="shared" si="31"/>
        <v>18.808590658829175</v>
      </c>
      <c r="W96" s="33">
        <f t="shared" si="32"/>
        <v>3389.4961226276059</v>
      </c>
      <c r="X96" s="88">
        <f t="shared" si="20"/>
        <v>9520.8922567776062</v>
      </c>
    </row>
    <row r="97" spans="2:24" x14ac:dyDescent="0.25">
      <c r="B97" s="9">
        <v>42816</v>
      </c>
      <c r="C97" s="10">
        <f t="shared" si="17"/>
        <v>42825</v>
      </c>
      <c r="D97" s="6" t="str">
        <f t="shared" si="18"/>
        <v xml:space="preserve"> </v>
      </c>
      <c r="E97" s="12" t="str">
        <f t="shared" si="19"/>
        <v/>
      </c>
      <c r="F97" s="15">
        <v>265.43</v>
      </c>
      <c r="G97" s="16">
        <f t="shared" si="21"/>
        <v>0</v>
      </c>
      <c r="H97" s="21">
        <v>0</v>
      </c>
      <c r="I97" s="16">
        <f t="shared" si="22"/>
        <v>0</v>
      </c>
      <c r="J97" s="17">
        <f t="shared" si="23"/>
        <v>12.483330327060857</v>
      </c>
      <c r="K97" s="18">
        <f t="shared" si="24"/>
        <v>3313.4503687117635</v>
      </c>
      <c r="L97" s="24">
        <v>104.86</v>
      </c>
      <c r="M97" s="22">
        <f t="shared" si="25"/>
        <v>0</v>
      </c>
      <c r="N97" s="38">
        <v>0</v>
      </c>
      <c r="O97" s="22">
        <f t="shared" si="26"/>
        <v>0</v>
      </c>
      <c r="P97" s="23">
        <f t="shared" si="27"/>
        <v>26.264650546379539</v>
      </c>
      <c r="Q97" s="28">
        <f t="shared" si="28"/>
        <v>2754.1112562933586</v>
      </c>
      <c r="R97" s="29">
        <v>176.95</v>
      </c>
      <c r="S97" s="35">
        <f t="shared" si="29"/>
        <v>0</v>
      </c>
      <c r="T97" s="34">
        <v>0</v>
      </c>
      <c r="U97" s="35">
        <f t="shared" si="30"/>
        <v>0</v>
      </c>
      <c r="V97" s="32">
        <f t="shared" si="31"/>
        <v>18.808590658829175</v>
      </c>
      <c r="W97" s="33">
        <f t="shared" si="32"/>
        <v>3328.1801170798221</v>
      </c>
      <c r="X97" s="88">
        <f t="shared" si="20"/>
        <v>9395.7417420849451</v>
      </c>
    </row>
    <row r="98" spans="2:24" x14ac:dyDescent="0.25">
      <c r="B98" s="9">
        <v>42817</v>
      </c>
      <c r="C98" s="10">
        <f t="shared" si="17"/>
        <v>42825</v>
      </c>
      <c r="D98" s="6" t="str">
        <f t="shared" si="18"/>
        <v xml:space="preserve"> </v>
      </c>
      <c r="E98" s="12" t="str">
        <f t="shared" si="19"/>
        <v/>
      </c>
      <c r="F98" s="15">
        <v>265.56</v>
      </c>
      <c r="G98" s="16">
        <f t="shared" si="21"/>
        <v>0</v>
      </c>
      <c r="H98" s="21">
        <v>0</v>
      </c>
      <c r="I98" s="16">
        <f t="shared" si="22"/>
        <v>0</v>
      </c>
      <c r="J98" s="17">
        <f t="shared" si="23"/>
        <v>12.483330327060857</v>
      </c>
      <c r="K98" s="18">
        <f t="shared" si="24"/>
        <v>3315.0732016542811</v>
      </c>
      <c r="L98" s="24">
        <v>104.47</v>
      </c>
      <c r="M98" s="22">
        <f t="shared" si="25"/>
        <v>0</v>
      </c>
      <c r="N98" s="38">
        <v>0</v>
      </c>
      <c r="O98" s="22">
        <f t="shared" si="26"/>
        <v>0</v>
      </c>
      <c r="P98" s="23">
        <f t="shared" si="27"/>
        <v>26.264650546379539</v>
      </c>
      <c r="Q98" s="28">
        <f t="shared" si="28"/>
        <v>2743.8680425802704</v>
      </c>
      <c r="R98" s="29">
        <v>177.63</v>
      </c>
      <c r="S98" s="35">
        <f t="shared" si="29"/>
        <v>0</v>
      </c>
      <c r="T98" s="34">
        <v>0</v>
      </c>
      <c r="U98" s="35">
        <f t="shared" si="30"/>
        <v>0</v>
      </c>
      <c r="V98" s="32">
        <f t="shared" si="31"/>
        <v>18.808590658829175</v>
      </c>
      <c r="W98" s="33">
        <f t="shared" si="32"/>
        <v>3340.9699587278265</v>
      </c>
      <c r="X98" s="88">
        <f t="shared" si="20"/>
        <v>9399.9112029623775</v>
      </c>
    </row>
    <row r="99" spans="2:24" x14ac:dyDescent="0.25">
      <c r="B99" s="9">
        <v>42818</v>
      </c>
      <c r="C99" s="10">
        <f t="shared" si="17"/>
        <v>42825</v>
      </c>
      <c r="D99" s="6" t="str">
        <f t="shared" si="18"/>
        <v xml:space="preserve"> </v>
      </c>
      <c r="E99" s="12" t="str">
        <f t="shared" si="19"/>
        <v/>
      </c>
      <c r="F99" s="15">
        <v>265.17</v>
      </c>
      <c r="G99" s="16">
        <f t="shared" si="21"/>
        <v>0</v>
      </c>
      <c r="H99" s="21">
        <v>0</v>
      </c>
      <c r="I99" s="16">
        <f t="shared" si="22"/>
        <v>0</v>
      </c>
      <c r="J99" s="17">
        <f t="shared" si="23"/>
        <v>12.483330327060857</v>
      </c>
      <c r="K99" s="18">
        <f t="shared" si="24"/>
        <v>3310.2047028267275</v>
      </c>
      <c r="L99" s="24">
        <v>104.9</v>
      </c>
      <c r="M99" s="22">
        <f t="shared" si="25"/>
        <v>0</v>
      </c>
      <c r="N99" s="38">
        <v>0</v>
      </c>
      <c r="O99" s="22">
        <f t="shared" si="26"/>
        <v>0</v>
      </c>
      <c r="P99" s="23">
        <f t="shared" si="27"/>
        <v>26.264650546379539</v>
      </c>
      <c r="Q99" s="28">
        <f t="shared" si="28"/>
        <v>2755.1618423152136</v>
      </c>
      <c r="R99" s="29">
        <v>179.05</v>
      </c>
      <c r="S99" s="35">
        <f t="shared" si="29"/>
        <v>0</v>
      </c>
      <c r="T99" s="34">
        <v>0</v>
      </c>
      <c r="U99" s="35">
        <f t="shared" si="30"/>
        <v>0</v>
      </c>
      <c r="V99" s="32">
        <f t="shared" si="31"/>
        <v>18.808590658829175</v>
      </c>
      <c r="W99" s="33">
        <f t="shared" si="32"/>
        <v>3367.6781574633642</v>
      </c>
      <c r="X99" s="88">
        <f t="shared" si="20"/>
        <v>9433.0447026053043</v>
      </c>
    </row>
    <row r="100" spans="2:24" x14ac:dyDescent="0.25">
      <c r="B100" s="9">
        <v>42821</v>
      </c>
      <c r="C100" s="10">
        <f t="shared" si="17"/>
        <v>42825</v>
      </c>
      <c r="D100" s="6" t="str">
        <f t="shared" si="18"/>
        <v xml:space="preserve"> </v>
      </c>
      <c r="E100" s="12" t="str">
        <f t="shared" si="19"/>
        <v/>
      </c>
      <c r="F100" s="15">
        <v>263.45999999999998</v>
      </c>
      <c r="G100" s="16">
        <f t="shared" si="21"/>
        <v>0</v>
      </c>
      <c r="H100" s="21">
        <v>0</v>
      </c>
      <c r="I100" s="16">
        <f t="shared" si="22"/>
        <v>0</v>
      </c>
      <c r="J100" s="17">
        <f t="shared" si="23"/>
        <v>12.483330327060857</v>
      </c>
      <c r="K100" s="18">
        <f t="shared" si="24"/>
        <v>3288.8582079674534</v>
      </c>
      <c r="L100" s="24">
        <v>104.52</v>
      </c>
      <c r="M100" s="22">
        <f t="shared" si="25"/>
        <v>0</v>
      </c>
      <c r="N100" s="38">
        <v>0</v>
      </c>
      <c r="O100" s="22">
        <f t="shared" si="26"/>
        <v>0</v>
      </c>
      <c r="P100" s="23">
        <f t="shared" si="27"/>
        <v>26.264650546379539</v>
      </c>
      <c r="Q100" s="28">
        <f t="shared" si="28"/>
        <v>2745.181275107589</v>
      </c>
      <c r="R100" s="29">
        <v>178.89</v>
      </c>
      <c r="S100" s="35">
        <f t="shared" si="29"/>
        <v>0</v>
      </c>
      <c r="T100" s="34">
        <v>0</v>
      </c>
      <c r="U100" s="35">
        <f t="shared" si="30"/>
        <v>0</v>
      </c>
      <c r="V100" s="32">
        <f t="shared" si="31"/>
        <v>18.808590658829175</v>
      </c>
      <c r="W100" s="33">
        <f t="shared" si="32"/>
        <v>3364.668782957951</v>
      </c>
      <c r="X100" s="88">
        <f t="shared" si="20"/>
        <v>9398.7082660329943</v>
      </c>
    </row>
    <row r="101" spans="2:24" x14ac:dyDescent="0.25">
      <c r="B101" s="9">
        <v>42822</v>
      </c>
      <c r="C101" s="10">
        <f t="shared" si="17"/>
        <v>42825</v>
      </c>
      <c r="D101" s="6" t="str">
        <f t="shared" si="18"/>
        <v xml:space="preserve"> </v>
      </c>
      <c r="E101" s="12" t="str">
        <f t="shared" si="19"/>
        <v/>
      </c>
      <c r="F101" s="15">
        <v>263.61</v>
      </c>
      <c r="G101" s="16">
        <f t="shared" si="21"/>
        <v>0</v>
      </c>
      <c r="H101" s="21">
        <v>0</v>
      </c>
      <c r="I101" s="16">
        <f t="shared" si="22"/>
        <v>0</v>
      </c>
      <c r="J101" s="17">
        <f t="shared" si="23"/>
        <v>12.483330327060857</v>
      </c>
      <c r="K101" s="18">
        <f t="shared" si="24"/>
        <v>3290.7307075165127</v>
      </c>
      <c r="L101" s="24">
        <v>104.84</v>
      </c>
      <c r="M101" s="22">
        <f t="shared" si="25"/>
        <v>0</v>
      </c>
      <c r="N101" s="38">
        <v>0</v>
      </c>
      <c r="O101" s="22">
        <f t="shared" si="26"/>
        <v>0</v>
      </c>
      <c r="P101" s="23">
        <f t="shared" si="27"/>
        <v>26.264650546379539</v>
      </c>
      <c r="Q101" s="28">
        <f t="shared" si="28"/>
        <v>2753.5859632824308</v>
      </c>
      <c r="R101" s="29">
        <v>180.13</v>
      </c>
      <c r="S101" s="35">
        <f t="shared" si="29"/>
        <v>0</v>
      </c>
      <c r="T101" s="34">
        <v>0</v>
      </c>
      <c r="U101" s="35">
        <f t="shared" si="30"/>
        <v>0</v>
      </c>
      <c r="V101" s="32">
        <f t="shared" si="31"/>
        <v>18.808590658829175</v>
      </c>
      <c r="W101" s="33">
        <f t="shared" si="32"/>
        <v>3387.9914353748991</v>
      </c>
      <c r="X101" s="88">
        <f t="shared" si="20"/>
        <v>9432.308106173843</v>
      </c>
    </row>
    <row r="102" spans="2:24" x14ac:dyDescent="0.25">
      <c r="B102" s="9">
        <v>42823</v>
      </c>
      <c r="C102" s="10">
        <f t="shared" si="17"/>
        <v>42825</v>
      </c>
      <c r="D102" s="6" t="str">
        <f t="shared" si="18"/>
        <v xml:space="preserve"> </v>
      </c>
      <c r="E102" s="12" t="str">
        <f t="shared" si="19"/>
        <v/>
      </c>
      <c r="F102" s="15">
        <v>266.33999999999997</v>
      </c>
      <c r="G102" s="16">
        <f t="shared" si="21"/>
        <v>0</v>
      </c>
      <c r="H102" s="21">
        <v>0</v>
      </c>
      <c r="I102" s="16">
        <f t="shared" si="22"/>
        <v>0</v>
      </c>
      <c r="J102" s="17">
        <f t="shared" si="23"/>
        <v>12.483330327060857</v>
      </c>
      <c r="K102" s="18">
        <f t="shared" si="24"/>
        <v>3324.8101993093883</v>
      </c>
      <c r="L102" s="24">
        <v>105.07</v>
      </c>
      <c r="M102" s="22">
        <f t="shared" si="25"/>
        <v>0</v>
      </c>
      <c r="N102" s="38">
        <v>0</v>
      </c>
      <c r="O102" s="22">
        <f t="shared" si="26"/>
        <v>0</v>
      </c>
      <c r="P102" s="23">
        <f t="shared" si="27"/>
        <v>26.264650546379539</v>
      </c>
      <c r="Q102" s="28">
        <f t="shared" si="28"/>
        <v>2759.6268329080981</v>
      </c>
      <c r="R102" s="29">
        <v>182.61</v>
      </c>
      <c r="S102" s="35">
        <f t="shared" si="29"/>
        <v>0</v>
      </c>
      <c r="T102" s="34">
        <v>0</v>
      </c>
      <c r="U102" s="35">
        <f t="shared" si="30"/>
        <v>0</v>
      </c>
      <c r="V102" s="32">
        <f t="shared" si="31"/>
        <v>18.808590658829175</v>
      </c>
      <c r="W102" s="33">
        <f t="shared" si="32"/>
        <v>3434.6367402087958</v>
      </c>
      <c r="X102" s="88">
        <f t="shared" si="20"/>
        <v>9519.0737724262817</v>
      </c>
    </row>
    <row r="103" spans="2:24" x14ac:dyDescent="0.25">
      <c r="B103" s="9">
        <v>42824</v>
      </c>
      <c r="C103" s="10">
        <f t="shared" si="17"/>
        <v>42825</v>
      </c>
      <c r="D103" s="6" t="str">
        <f t="shared" si="18"/>
        <v xml:space="preserve"> </v>
      </c>
      <c r="E103" s="12" t="str">
        <f t="shared" si="19"/>
        <v/>
      </c>
      <c r="F103" s="15">
        <v>267.83</v>
      </c>
      <c r="G103" s="16">
        <f t="shared" si="21"/>
        <v>0</v>
      </c>
      <c r="H103" s="21">
        <v>0</v>
      </c>
      <c r="I103" s="16">
        <f t="shared" si="22"/>
        <v>0</v>
      </c>
      <c r="J103" s="17">
        <f t="shared" si="23"/>
        <v>12.483330327060857</v>
      </c>
      <c r="K103" s="18">
        <f t="shared" si="24"/>
        <v>3343.4103614967094</v>
      </c>
      <c r="L103" s="24">
        <v>105.58</v>
      </c>
      <c r="M103" s="22">
        <f t="shared" si="25"/>
        <v>0</v>
      </c>
      <c r="N103" s="38">
        <v>0</v>
      </c>
      <c r="O103" s="22">
        <f t="shared" si="26"/>
        <v>0</v>
      </c>
      <c r="P103" s="23">
        <f t="shared" si="27"/>
        <v>26.264650546379539</v>
      </c>
      <c r="Q103" s="28">
        <f t="shared" si="28"/>
        <v>2773.0218046867517</v>
      </c>
      <c r="R103" s="29">
        <v>182.79</v>
      </c>
      <c r="S103" s="35">
        <f t="shared" si="29"/>
        <v>0</v>
      </c>
      <c r="T103" s="34">
        <v>0</v>
      </c>
      <c r="U103" s="35">
        <f t="shared" si="30"/>
        <v>0</v>
      </c>
      <c r="V103" s="32">
        <f t="shared" si="31"/>
        <v>18.808590658829175</v>
      </c>
      <c r="W103" s="33">
        <f t="shared" si="32"/>
        <v>3438.0222865273849</v>
      </c>
      <c r="X103" s="88">
        <f t="shared" si="20"/>
        <v>9554.4544527108465</v>
      </c>
    </row>
    <row r="104" spans="2:24" x14ac:dyDescent="0.25">
      <c r="B104" s="9">
        <v>42825</v>
      </c>
      <c r="C104" s="10">
        <f t="shared" si="17"/>
        <v>42825</v>
      </c>
      <c r="D104" s="6" t="str">
        <f t="shared" si="18"/>
        <v xml:space="preserve"> </v>
      </c>
      <c r="E104" s="12" t="str">
        <f t="shared" si="19"/>
        <v/>
      </c>
      <c r="F104" s="15">
        <v>269.44</v>
      </c>
      <c r="G104" s="16">
        <f t="shared" si="21"/>
        <v>0</v>
      </c>
      <c r="H104" s="21">
        <v>0</v>
      </c>
      <c r="I104" s="16">
        <f t="shared" si="22"/>
        <v>0</v>
      </c>
      <c r="J104" s="17">
        <f t="shared" si="23"/>
        <v>12.483330327060857</v>
      </c>
      <c r="K104" s="18">
        <f t="shared" si="24"/>
        <v>3363.5085233232771</v>
      </c>
      <c r="L104" s="24">
        <v>105.51</v>
      </c>
      <c r="M104" s="22">
        <f t="shared" si="25"/>
        <v>0</v>
      </c>
      <c r="N104" s="38">
        <v>0</v>
      </c>
      <c r="O104" s="22">
        <f t="shared" si="26"/>
        <v>0</v>
      </c>
      <c r="P104" s="23">
        <f t="shared" si="27"/>
        <v>26.264650546379539</v>
      </c>
      <c r="Q104" s="28">
        <f t="shared" si="28"/>
        <v>2771.1832791485053</v>
      </c>
      <c r="R104" s="29">
        <v>183.46</v>
      </c>
      <c r="S104" s="35">
        <f t="shared" si="29"/>
        <v>0</v>
      </c>
      <c r="T104" s="34">
        <v>0</v>
      </c>
      <c r="U104" s="35">
        <f t="shared" si="30"/>
        <v>0</v>
      </c>
      <c r="V104" s="32">
        <f t="shared" si="31"/>
        <v>18.808590658829175</v>
      </c>
      <c r="W104" s="33">
        <f t="shared" si="32"/>
        <v>3450.6240422688006</v>
      </c>
      <c r="X104" s="88">
        <f t="shared" si="20"/>
        <v>9585.315844740584</v>
      </c>
    </row>
    <row r="105" spans="2:24" x14ac:dyDescent="0.25">
      <c r="B105" s="9">
        <v>42828</v>
      </c>
      <c r="C105" s="10">
        <f t="shared" si="17"/>
        <v>42855</v>
      </c>
      <c r="D105" s="6" t="str">
        <f t="shared" si="18"/>
        <v>x</v>
      </c>
      <c r="E105" s="12">
        <f t="shared" si="19"/>
        <v>29.442499999999999</v>
      </c>
      <c r="F105" s="15">
        <v>270.17</v>
      </c>
      <c r="G105" s="16">
        <f t="shared" si="21"/>
        <v>0.10897768071954694</v>
      </c>
      <c r="H105" s="21">
        <v>0</v>
      </c>
      <c r="I105" s="16">
        <f t="shared" si="22"/>
        <v>0</v>
      </c>
      <c r="J105" s="17">
        <f t="shared" si="23"/>
        <v>12.592308007780405</v>
      </c>
      <c r="K105" s="18">
        <f t="shared" si="24"/>
        <v>3402.0638544620324</v>
      </c>
      <c r="L105" s="24">
        <v>106.25</v>
      </c>
      <c r="M105" s="22">
        <f t="shared" si="25"/>
        <v>0.27710588235294115</v>
      </c>
      <c r="N105" s="38">
        <v>0</v>
      </c>
      <c r="O105" s="22">
        <f t="shared" si="26"/>
        <v>0</v>
      </c>
      <c r="P105" s="23">
        <f t="shared" si="27"/>
        <v>26.54175642873248</v>
      </c>
      <c r="Q105" s="28">
        <f t="shared" si="28"/>
        <v>2820.0616205528258</v>
      </c>
      <c r="R105" s="29">
        <v>185.09</v>
      </c>
      <c r="S105" s="35">
        <f t="shared" si="29"/>
        <v>0.15907126262899129</v>
      </c>
      <c r="T105" s="34">
        <v>0</v>
      </c>
      <c r="U105" s="35">
        <f t="shared" si="30"/>
        <v>0</v>
      </c>
      <c r="V105" s="32">
        <f t="shared" si="31"/>
        <v>18.967661921458166</v>
      </c>
      <c r="W105" s="33">
        <f t="shared" si="32"/>
        <v>3510.7245450426922</v>
      </c>
      <c r="X105" s="88">
        <f t="shared" si="20"/>
        <v>9732.8500200575509</v>
      </c>
    </row>
    <row r="106" spans="2:24" x14ac:dyDescent="0.25">
      <c r="B106" s="9">
        <v>42829</v>
      </c>
      <c r="C106" s="10">
        <f t="shared" si="17"/>
        <v>42855</v>
      </c>
      <c r="D106" s="6" t="str">
        <f t="shared" si="18"/>
        <v xml:space="preserve"> </v>
      </c>
      <c r="E106" s="12" t="str">
        <f t="shared" si="19"/>
        <v/>
      </c>
      <c r="F106" s="15">
        <v>269.98</v>
      </c>
      <c r="G106" s="16">
        <f t="shared" si="21"/>
        <v>0</v>
      </c>
      <c r="H106" s="21">
        <v>0</v>
      </c>
      <c r="I106" s="16">
        <f t="shared" si="22"/>
        <v>0</v>
      </c>
      <c r="J106" s="17">
        <f t="shared" si="23"/>
        <v>12.592308007780405</v>
      </c>
      <c r="K106" s="18">
        <f t="shared" si="24"/>
        <v>3399.671315940554</v>
      </c>
      <c r="L106" s="24">
        <v>105.8</v>
      </c>
      <c r="M106" s="22">
        <f t="shared" si="25"/>
        <v>0</v>
      </c>
      <c r="N106" s="38">
        <v>0</v>
      </c>
      <c r="O106" s="22">
        <f t="shared" si="26"/>
        <v>0</v>
      </c>
      <c r="P106" s="23">
        <f t="shared" si="27"/>
        <v>26.54175642873248</v>
      </c>
      <c r="Q106" s="28">
        <f t="shared" si="28"/>
        <v>2808.1178301598961</v>
      </c>
      <c r="R106" s="29">
        <v>184.07</v>
      </c>
      <c r="S106" s="35">
        <f t="shared" si="29"/>
        <v>0</v>
      </c>
      <c r="T106" s="34">
        <v>0</v>
      </c>
      <c r="U106" s="35">
        <f t="shared" si="30"/>
        <v>0</v>
      </c>
      <c r="V106" s="32">
        <f t="shared" si="31"/>
        <v>18.967661921458166</v>
      </c>
      <c r="W106" s="33">
        <f t="shared" si="32"/>
        <v>3491.3775298828045</v>
      </c>
      <c r="X106" s="88">
        <f t="shared" si="20"/>
        <v>9699.1666759832551</v>
      </c>
    </row>
    <row r="107" spans="2:24" x14ac:dyDescent="0.25">
      <c r="B107" s="9">
        <v>42830</v>
      </c>
      <c r="C107" s="10">
        <f t="shared" si="17"/>
        <v>42855</v>
      </c>
      <c r="D107" s="6" t="str">
        <f t="shared" si="18"/>
        <v xml:space="preserve"> </v>
      </c>
      <c r="E107" s="12" t="str">
        <f t="shared" si="19"/>
        <v/>
      </c>
      <c r="F107" s="15">
        <v>269.57</v>
      </c>
      <c r="G107" s="16">
        <f t="shared" si="21"/>
        <v>0</v>
      </c>
      <c r="H107" s="21">
        <v>0</v>
      </c>
      <c r="I107" s="16">
        <f t="shared" si="22"/>
        <v>0</v>
      </c>
      <c r="J107" s="17">
        <f t="shared" si="23"/>
        <v>12.592308007780405</v>
      </c>
      <c r="K107" s="18">
        <f t="shared" si="24"/>
        <v>3394.5084696573635</v>
      </c>
      <c r="L107" s="24">
        <v>105.77</v>
      </c>
      <c r="M107" s="22">
        <f t="shared" si="25"/>
        <v>0</v>
      </c>
      <c r="N107" s="38">
        <v>0</v>
      </c>
      <c r="O107" s="22">
        <f t="shared" si="26"/>
        <v>0</v>
      </c>
      <c r="P107" s="23">
        <f t="shared" si="27"/>
        <v>26.54175642873248</v>
      </c>
      <c r="Q107" s="28">
        <f t="shared" si="28"/>
        <v>2807.3215774670343</v>
      </c>
      <c r="R107" s="29">
        <v>184.11</v>
      </c>
      <c r="S107" s="35">
        <f t="shared" si="29"/>
        <v>0</v>
      </c>
      <c r="T107" s="34">
        <v>0</v>
      </c>
      <c r="U107" s="35">
        <f t="shared" si="30"/>
        <v>0</v>
      </c>
      <c r="V107" s="32">
        <f t="shared" si="31"/>
        <v>18.967661921458166</v>
      </c>
      <c r="W107" s="33">
        <f t="shared" si="32"/>
        <v>3492.1362363596631</v>
      </c>
      <c r="X107" s="88">
        <f t="shared" si="20"/>
        <v>9693.9662834840619</v>
      </c>
    </row>
    <row r="108" spans="2:24" x14ac:dyDescent="0.25">
      <c r="B108" s="9">
        <v>42831</v>
      </c>
      <c r="C108" s="10">
        <f t="shared" si="17"/>
        <v>42855</v>
      </c>
      <c r="D108" s="6" t="str">
        <f t="shared" si="18"/>
        <v xml:space="preserve"> </v>
      </c>
      <c r="E108" s="12" t="str">
        <f t="shared" si="19"/>
        <v/>
      </c>
      <c r="F108" s="15">
        <v>269.64</v>
      </c>
      <c r="G108" s="16">
        <f t="shared" si="21"/>
        <v>0</v>
      </c>
      <c r="H108" s="21">
        <v>0</v>
      </c>
      <c r="I108" s="16">
        <f t="shared" si="22"/>
        <v>0</v>
      </c>
      <c r="J108" s="17">
        <f t="shared" si="23"/>
        <v>12.592308007780405</v>
      </c>
      <c r="K108" s="18">
        <f t="shared" si="24"/>
        <v>3395.3899312179083</v>
      </c>
      <c r="L108" s="24">
        <v>105.91</v>
      </c>
      <c r="M108" s="22">
        <f t="shared" si="25"/>
        <v>0</v>
      </c>
      <c r="N108" s="38">
        <v>0</v>
      </c>
      <c r="O108" s="22">
        <f t="shared" si="26"/>
        <v>0</v>
      </c>
      <c r="P108" s="23">
        <f t="shared" si="27"/>
        <v>26.54175642873248</v>
      </c>
      <c r="Q108" s="28">
        <f t="shared" si="28"/>
        <v>2811.0374233670568</v>
      </c>
      <c r="R108" s="29">
        <v>183</v>
      </c>
      <c r="S108" s="35">
        <f t="shared" si="29"/>
        <v>0</v>
      </c>
      <c r="T108" s="34">
        <v>0</v>
      </c>
      <c r="U108" s="35">
        <f t="shared" si="30"/>
        <v>0</v>
      </c>
      <c r="V108" s="32">
        <f t="shared" si="31"/>
        <v>18.967661921458166</v>
      </c>
      <c r="W108" s="33">
        <f t="shared" si="32"/>
        <v>3471.0821316268443</v>
      </c>
      <c r="X108" s="88">
        <f t="shared" si="20"/>
        <v>9677.5094862118094</v>
      </c>
    </row>
    <row r="109" spans="2:24" x14ac:dyDescent="0.25">
      <c r="B109" s="9">
        <v>42832</v>
      </c>
      <c r="C109" s="10">
        <f t="shared" si="17"/>
        <v>42855</v>
      </c>
      <c r="D109" s="6" t="str">
        <f t="shared" si="18"/>
        <v xml:space="preserve"> </v>
      </c>
      <c r="E109" s="12" t="str">
        <f t="shared" si="19"/>
        <v/>
      </c>
      <c r="F109" s="15">
        <v>270.11</v>
      </c>
      <c r="G109" s="16">
        <f t="shared" si="21"/>
        <v>0</v>
      </c>
      <c r="H109" s="21">
        <v>0</v>
      </c>
      <c r="I109" s="16">
        <f t="shared" si="22"/>
        <v>0</v>
      </c>
      <c r="J109" s="17">
        <f t="shared" si="23"/>
        <v>12.592308007780405</v>
      </c>
      <c r="K109" s="18">
        <f t="shared" si="24"/>
        <v>3401.3083159815651</v>
      </c>
      <c r="L109" s="24">
        <v>106.13</v>
      </c>
      <c r="M109" s="22">
        <f t="shared" si="25"/>
        <v>0</v>
      </c>
      <c r="N109" s="38">
        <v>0</v>
      </c>
      <c r="O109" s="22">
        <f t="shared" si="26"/>
        <v>0</v>
      </c>
      <c r="P109" s="23">
        <f t="shared" si="27"/>
        <v>26.54175642873248</v>
      </c>
      <c r="Q109" s="28">
        <f t="shared" si="28"/>
        <v>2816.8766097813782</v>
      </c>
      <c r="R109" s="29">
        <v>183.15</v>
      </c>
      <c r="S109" s="35">
        <f t="shared" si="29"/>
        <v>0</v>
      </c>
      <c r="T109" s="34">
        <v>0</v>
      </c>
      <c r="U109" s="35">
        <f t="shared" si="30"/>
        <v>0</v>
      </c>
      <c r="V109" s="32">
        <f t="shared" si="31"/>
        <v>18.967661921458166</v>
      </c>
      <c r="W109" s="33">
        <f t="shared" si="32"/>
        <v>3473.9272809150634</v>
      </c>
      <c r="X109" s="88">
        <f t="shared" si="20"/>
        <v>9692.1122066780081</v>
      </c>
    </row>
    <row r="110" spans="2:24" x14ac:dyDescent="0.25">
      <c r="B110" s="9">
        <v>42835</v>
      </c>
      <c r="C110" s="10">
        <f t="shared" si="17"/>
        <v>42855</v>
      </c>
      <c r="D110" s="6" t="str">
        <f t="shared" si="18"/>
        <v xml:space="preserve"> </v>
      </c>
      <c r="E110" s="12" t="str">
        <f t="shared" si="19"/>
        <v/>
      </c>
      <c r="F110" s="15">
        <v>271.70999999999998</v>
      </c>
      <c r="G110" s="16">
        <f t="shared" si="21"/>
        <v>0</v>
      </c>
      <c r="H110" s="21">
        <v>0</v>
      </c>
      <c r="I110" s="16">
        <f t="shared" si="22"/>
        <v>0</v>
      </c>
      <c r="J110" s="17">
        <f t="shared" si="23"/>
        <v>12.592308007780405</v>
      </c>
      <c r="K110" s="18">
        <f t="shared" si="24"/>
        <v>3421.4560087940135</v>
      </c>
      <c r="L110" s="24">
        <v>106.53</v>
      </c>
      <c r="M110" s="22">
        <f t="shared" si="25"/>
        <v>0</v>
      </c>
      <c r="N110" s="38">
        <v>0</v>
      </c>
      <c r="O110" s="22">
        <f t="shared" si="26"/>
        <v>0</v>
      </c>
      <c r="P110" s="23">
        <f t="shared" si="27"/>
        <v>26.54175642873248</v>
      </c>
      <c r="Q110" s="28">
        <f t="shared" si="28"/>
        <v>2827.4933123528713</v>
      </c>
      <c r="R110" s="29">
        <v>183.81</v>
      </c>
      <c r="S110" s="35">
        <f t="shared" si="29"/>
        <v>0</v>
      </c>
      <c r="T110" s="34">
        <v>0</v>
      </c>
      <c r="U110" s="35">
        <f t="shared" si="30"/>
        <v>0</v>
      </c>
      <c r="V110" s="32">
        <f t="shared" si="31"/>
        <v>18.967661921458166</v>
      </c>
      <c r="W110" s="33">
        <f t="shared" si="32"/>
        <v>3486.4459377832254</v>
      </c>
      <c r="X110" s="88">
        <f t="shared" si="20"/>
        <v>9735.3952589301116</v>
      </c>
    </row>
    <row r="111" spans="2:24" x14ac:dyDescent="0.25">
      <c r="B111" s="9">
        <v>42836</v>
      </c>
      <c r="C111" s="10">
        <f t="shared" si="17"/>
        <v>42855</v>
      </c>
      <c r="D111" s="6" t="str">
        <f t="shared" si="18"/>
        <v xml:space="preserve"> </v>
      </c>
      <c r="E111" s="12" t="str">
        <f t="shared" si="19"/>
        <v/>
      </c>
      <c r="F111" s="15">
        <v>272.05</v>
      </c>
      <c r="G111" s="16">
        <f t="shared" si="21"/>
        <v>0</v>
      </c>
      <c r="H111" s="21">
        <v>0</v>
      </c>
      <c r="I111" s="16">
        <f t="shared" si="22"/>
        <v>0</v>
      </c>
      <c r="J111" s="17">
        <f t="shared" si="23"/>
        <v>12.592308007780405</v>
      </c>
      <c r="K111" s="18">
        <f t="shared" si="24"/>
        <v>3425.7373935166593</v>
      </c>
      <c r="L111" s="24">
        <v>106.67</v>
      </c>
      <c r="M111" s="22">
        <f t="shared" si="25"/>
        <v>0</v>
      </c>
      <c r="N111" s="38">
        <v>0</v>
      </c>
      <c r="O111" s="22">
        <f t="shared" si="26"/>
        <v>0</v>
      </c>
      <c r="P111" s="23">
        <f t="shared" si="27"/>
        <v>26.54175642873248</v>
      </c>
      <c r="Q111" s="28">
        <f t="shared" si="28"/>
        <v>2831.2091582528938</v>
      </c>
      <c r="R111" s="29">
        <v>183.32</v>
      </c>
      <c r="S111" s="35">
        <f t="shared" si="29"/>
        <v>0</v>
      </c>
      <c r="T111" s="34">
        <v>0</v>
      </c>
      <c r="U111" s="35">
        <f t="shared" si="30"/>
        <v>0</v>
      </c>
      <c r="V111" s="32">
        <f t="shared" si="31"/>
        <v>18.967661921458166</v>
      </c>
      <c r="W111" s="33">
        <f t="shared" si="32"/>
        <v>3477.1517834417109</v>
      </c>
      <c r="X111" s="88">
        <f t="shared" si="20"/>
        <v>9734.0983352112635</v>
      </c>
    </row>
    <row r="112" spans="2:24" x14ac:dyDescent="0.25">
      <c r="B112" s="9">
        <v>42837</v>
      </c>
      <c r="C112" s="10">
        <f t="shared" si="17"/>
        <v>42855</v>
      </c>
      <c r="D112" s="6" t="str">
        <f t="shared" si="18"/>
        <v xml:space="preserve"> </v>
      </c>
      <c r="E112" s="12" t="str">
        <f t="shared" si="19"/>
        <v/>
      </c>
      <c r="F112" s="15">
        <v>271.70999999999998</v>
      </c>
      <c r="G112" s="16">
        <f t="shared" si="21"/>
        <v>0</v>
      </c>
      <c r="H112" s="21">
        <v>0</v>
      </c>
      <c r="I112" s="16">
        <f t="shared" si="22"/>
        <v>0</v>
      </c>
      <c r="J112" s="17">
        <f t="shared" si="23"/>
        <v>12.592308007780405</v>
      </c>
      <c r="K112" s="18">
        <f t="shared" si="24"/>
        <v>3421.4560087940135</v>
      </c>
      <c r="L112" s="24">
        <v>107.22</v>
      </c>
      <c r="M112" s="22">
        <f t="shared" si="25"/>
        <v>0</v>
      </c>
      <c r="N112" s="38">
        <v>0</v>
      </c>
      <c r="O112" s="22">
        <f t="shared" si="26"/>
        <v>0</v>
      </c>
      <c r="P112" s="23">
        <f t="shared" si="27"/>
        <v>26.54175642873248</v>
      </c>
      <c r="Q112" s="28">
        <f t="shared" si="28"/>
        <v>2845.8071242886963</v>
      </c>
      <c r="R112" s="29">
        <v>183.41</v>
      </c>
      <c r="S112" s="35">
        <f t="shared" si="29"/>
        <v>0</v>
      </c>
      <c r="T112" s="34">
        <v>0</v>
      </c>
      <c r="U112" s="35">
        <f t="shared" si="30"/>
        <v>0</v>
      </c>
      <c r="V112" s="32">
        <f t="shared" si="31"/>
        <v>18.967661921458166</v>
      </c>
      <c r="W112" s="33">
        <f t="shared" si="32"/>
        <v>3478.8588730146421</v>
      </c>
      <c r="X112" s="88">
        <f t="shared" si="20"/>
        <v>9746.1220060973519</v>
      </c>
    </row>
    <row r="113" spans="2:24" x14ac:dyDescent="0.25">
      <c r="B113" s="9">
        <v>42838</v>
      </c>
      <c r="C113" s="10">
        <f t="shared" si="17"/>
        <v>42855</v>
      </c>
      <c r="D113" s="6" t="str">
        <f t="shared" si="18"/>
        <v xml:space="preserve"> </v>
      </c>
      <c r="E113" s="12" t="str">
        <f t="shared" si="19"/>
        <v/>
      </c>
      <c r="F113" s="15">
        <v>270.41000000000003</v>
      </c>
      <c r="G113" s="16">
        <f t="shared" si="21"/>
        <v>0</v>
      </c>
      <c r="H113" s="21">
        <v>0</v>
      </c>
      <c r="I113" s="16">
        <f t="shared" si="22"/>
        <v>0</v>
      </c>
      <c r="J113" s="17">
        <f t="shared" si="23"/>
        <v>12.592308007780405</v>
      </c>
      <c r="K113" s="18">
        <f t="shared" si="24"/>
        <v>3405.0860083838998</v>
      </c>
      <c r="L113" s="24">
        <v>107.17</v>
      </c>
      <c r="M113" s="22">
        <f t="shared" si="25"/>
        <v>0</v>
      </c>
      <c r="N113" s="38">
        <v>0</v>
      </c>
      <c r="O113" s="22">
        <f t="shared" si="26"/>
        <v>0</v>
      </c>
      <c r="P113" s="23">
        <f t="shared" si="27"/>
        <v>26.54175642873248</v>
      </c>
      <c r="Q113" s="28">
        <f t="shared" si="28"/>
        <v>2844.4800364672601</v>
      </c>
      <c r="R113" s="29">
        <v>182.13</v>
      </c>
      <c r="S113" s="35">
        <f t="shared" si="29"/>
        <v>0</v>
      </c>
      <c r="T113" s="34">
        <v>0</v>
      </c>
      <c r="U113" s="35">
        <f t="shared" si="30"/>
        <v>0</v>
      </c>
      <c r="V113" s="32">
        <f t="shared" si="31"/>
        <v>18.967661921458166</v>
      </c>
      <c r="W113" s="33">
        <f t="shared" si="32"/>
        <v>3454.5802657551758</v>
      </c>
      <c r="X113" s="88">
        <f t="shared" si="20"/>
        <v>9704.1463106063347</v>
      </c>
    </row>
    <row r="114" spans="2:24" x14ac:dyDescent="0.25">
      <c r="B114" s="9">
        <v>42839</v>
      </c>
      <c r="C114" s="10">
        <f t="shared" si="17"/>
        <v>42855</v>
      </c>
      <c r="D114" s="6" t="str">
        <f t="shared" si="18"/>
        <v xml:space="preserve"> </v>
      </c>
      <c r="E114" s="12" t="str">
        <f t="shared" si="19"/>
        <v/>
      </c>
      <c r="F114" s="15">
        <v>270.41000000000003</v>
      </c>
      <c r="G114" s="16">
        <f t="shared" si="21"/>
        <v>0</v>
      </c>
      <c r="H114" s="21">
        <v>0</v>
      </c>
      <c r="I114" s="16">
        <f t="shared" si="22"/>
        <v>0</v>
      </c>
      <c r="J114" s="17">
        <f t="shared" si="23"/>
        <v>12.592308007780405</v>
      </c>
      <c r="K114" s="18">
        <f t="shared" si="24"/>
        <v>3405.0860083838998</v>
      </c>
      <c r="L114" s="24">
        <v>107.17</v>
      </c>
      <c r="M114" s="22">
        <f t="shared" si="25"/>
        <v>0</v>
      </c>
      <c r="N114" s="38">
        <v>0</v>
      </c>
      <c r="O114" s="22">
        <f t="shared" si="26"/>
        <v>0</v>
      </c>
      <c r="P114" s="23">
        <f t="shared" si="27"/>
        <v>26.54175642873248</v>
      </c>
      <c r="Q114" s="28">
        <f t="shared" si="28"/>
        <v>2844.4800364672601</v>
      </c>
      <c r="R114" s="29">
        <v>182.13</v>
      </c>
      <c r="S114" s="35">
        <f t="shared" si="29"/>
        <v>0</v>
      </c>
      <c r="T114" s="34">
        <v>0</v>
      </c>
      <c r="U114" s="35">
        <f t="shared" si="30"/>
        <v>0</v>
      </c>
      <c r="V114" s="32">
        <f t="shared" si="31"/>
        <v>18.967661921458166</v>
      </c>
      <c r="W114" s="33">
        <f t="shared" si="32"/>
        <v>3454.5802657551758</v>
      </c>
      <c r="X114" s="88">
        <f t="shared" si="20"/>
        <v>9704.1463106063347</v>
      </c>
    </row>
    <row r="115" spans="2:24" x14ac:dyDescent="0.25">
      <c r="B115" s="9">
        <v>42842</v>
      </c>
      <c r="C115" s="10">
        <f t="shared" si="17"/>
        <v>42855</v>
      </c>
      <c r="D115" s="6" t="str">
        <f t="shared" si="18"/>
        <v xml:space="preserve"> </v>
      </c>
      <c r="E115" s="12" t="str">
        <f t="shared" si="19"/>
        <v/>
      </c>
      <c r="F115" s="15">
        <v>270.41000000000003</v>
      </c>
      <c r="G115" s="16">
        <f t="shared" si="21"/>
        <v>0</v>
      </c>
      <c r="H115" s="21">
        <v>0</v>
      </c>
      <c r="I115" s="16">
        <f t="shared" si="22"/>
        <v>0</v>
      </c>
      <c r="J115" s="17">
        <f t="shared" si="23"/>
        <v>12.592308007780405</v>
      </c>
      <c r="K115" s="18">
        <f t="shared" si="24"/>
        <v>3405.0860083838998</v>
      </c>
      <c r="L115" s="24">
        <v>107.17</v>
      </c>
      <c r="M115" s="22">
        <f t="shared" si="25"/>
        <v>0</v>
      </c>
      <c r="N115" s="38">
        <v>0</v>
      </c>
      <c r="O115" s="22">
        <f t="shared" si="26"/>
        <v>0</v>
      </c>
      <c r="P115" s="23">
        <f t="shared" si="27"/>
        <v>26.54175642873248</v>
      </c>
      <c r="Q115" s="28">
        <f t="shared" si="28"/>
        <v>2844.4800364672601</v>
      </c>
      <c r="R115" s="29">
        <v>182.13</v>
      </c>
      <c r="S115" s="35">
        <f t="shared" si="29"/>
        <v>0</v>
      </c>
      <c r="T115" s="34">
        <v>0</v>
      </c>
      <c r="U115" s="35">
        <f t="shared" si="30"/>
        <v>0</v>
      </c>
      <c r="V115" s="32">
        <f t="shared" si="31"/>
        <v>18.967661921458166</v>
      </c>
      <c r="W115" s="33">
        <f t="shared" si="32"/>
        <v>3454.5802657551758</v>
      </c>
      <c r="X115" s="88">
        <f t="shared" si="20"/>
        <v>9704.1463106063347</v>
      </c>
    </row>
    <row r="116" spans="2:24" x14ac:dyDescent="0.25">
      <c r="B116" s="9">
        <v>42843</v>
      </c>
      <c r="C116" s="10">
        <f t="shared" si="17"/>
        <v>42855</v>
      </c>
      <c r="D116" s="6" t="str">
        <f t="shared" si="18"/>
        <v xml:space="preserve"> </v>
      </c>
      <c r="E116" s="12" t="str">
        <f t="shared" si="19"/>
        <v/>
      </c>
      <c r="F116" s="15">
        <v>271.33</v>
      </c>
      <c r="G116" s="16">
        <f t="shared" si="21"/>
        <v>0</v>
      </c>
      <c r="H116" s="21">
        <v>0</v>
      </c>
      <c r="I116" s="16">
        <f t="shared" si="22"/>
        <v>0</v>
      </c>
      <c r="J116" s="17">
        <f t="shared" si="23"/>
        <v>12.592308007780405</v>
      </c>
      <c r="K116" s="18">
        <f t="shared" si="24"/>
        <v>3416.6709317510572</v>
      </c>
      <c r="L116" s="24">
        <v>106.86</v>
      </c>
      <c r="M116" s="22">
        <f t="shared" si="25"/>
        <v>0</v>
      </c>
      <c r="N116" s="38">
        <v>0</v>
      </c>
      <c r="O116" s="22">
        <f t="shared" si="26"/>
        <v>0</v>
      </c>
      <c r="P116" s="23">
        <f t="shared" si="27"/>
        <v>26.54175642873248</v>
      </c>
      <c r="Q116" s="28">
        <f t="shared" si="28"/>
        <v>2836.2520919743529</v>
      </c>
      <c r="R116" s="29">
        <v>181.63</v>
      </c>
      <c r="S116" s="35">
        <f t="shared" si="29"/>
        <v>0</v>
      </c>
      <c r="T116" s="34">
        <v>0</v>
      </c>
      <c r="U116" s="35">
        <f t="shared" si="30"/>
        <v>0</v>
      </c>
      <c r="V116" s="32">
        <f t="shared" si="31"/>
        <v>18.967661921458166</v>
      </c>
      <c r="W116" s="33">
        <f t="shared" si="32"/>
        <v>3445.0964347944468</v>
      </c>
      <c r="X116" s="88">
        <f t="shared" si="20"/>
        <v>9698.0194585198569</v>
      </c>
    </row>
    <row r="117" spans="2:24" x14ac:dyDescent="0.25">
      <c r="B117" s="9">
        <v>42844</v>
      </c>
      <c r="C117" s="10">
        <f t="shared" si="17"/>
        <v>42855</v>
      </c>
      <c r="D117" s="6" t="str">
        <f t="shared" si="18"/>
        <v xml:space="preserve"> </v>
      </c>
      <c r="E117" s="12" t="str">
        <f t="shared" si="19"/>
        <v/>
      </c>
      <c r="F117" s="15">
        <v>269.75</v>
      </c>
      <c r="G117" s="16">
        <f t="shared" si="21"/>
        <v>0</v>
      </c>
      <c r="H117" s="21">
        <v>0</v>
      </c>
      <c r="I117" s="16">
        <f t="shared" si="22"/>
        <v>0</v>
      </c>
      <c r="J117" s="17">
        <f t="shared" si="23"/>
        <v>12.592308007780405</v>
      </c>
      <c r="K117" s="18">
        <f t="shared" si="24"/>
        <v>3396.7750850987641</v>
      </c>
      <c r="L117" s="24">
        <v>106.24</v>
      </c>
      <c r="M117" s="22">
        <f t="shared" si="25"/>
        <v>0</v>
      </c>
      <c r="N117" s="38">
        <v>0</v>
      </c>
      <c r="O117" s="22">
        <f t="shared" si="26"/>
        <v>0</v>
      </c>
      <c r="P117" s="23">
        <f t="shared" si="27"/>
        <v>26.54175642873248</v>
      </c>
      <c r="Q117" s="28">
        <f t="shared" si="28"/>
        <v>2819.7962029885384</v>
      </c>
      <c r="R117" s="29">
        <v>180.69</v>
      </c>
      <c r="S117" s="35">
        <f t="shared" si="29"/>
        <v>0</v>
      </c>
      <c r="T117" s="34">
        <v>0</v>
      </c>
      <c r="U117" s="35">
        <f t="shared" si="30"/>
        <v>0</v>
      </c>
      <c r="V117" s="32">
        <f t="shared" si="31"/>
        <v>18.967661921458166</v>
      </c>
      <c r="W117" s="33">
        <f t="shared" si="32"/>
        <v>3427.266832588276</v>
      </c>
      <c r="X117" s="88">
        <f t="shared" si="20"/>
        <v>9643.8381206755785</v>
      </c>
    </row>
    <row r="118" spans="2:24" x14ac:dyDescent="0.25">
      <c r="B118" s="9">
        <v>42845</v>
      </c>
      <c r="C118" s="10">
        <f t="shared" si="17"/>
        <v>42855</v>
      </c>
      <c r="D118" s="6" t="str">
        <f t="shared" si="18"/>
        <v xml:space="preserve"> </v>
      </c>
      <c r="E118" s="12" t="str">
        <f t="shared" si="19"/>
        <v/>
      </c>
      <c r="F118" s="15">
        <v>269.7</v>
      </c>
      <c r="G118" s="16">
        <f t="shared" si="21"/>
        <v>0</v>
      </c>
      <c r="H118" s="21">
        <v>0</v>
      </c>
      <c r="I118" s="16">
        <f t="shared" si="22"/>
        <v>0</v>
      </c>
      <c r="J118" s="17">
        <f t="shared" si="23"/>
        <v>12.592308007780405</v>
      </c>
      <c r="K118" s="18">
        <f t="shared" si="24"/>
        <v>3396.1454696983751</v>
      </c>
      <c r="L118" s="24">
        <v>105.96</v>
      </c>
      <c r="M118" s="22">
        <f t="shared" si="25"/>
        <v>0</v>
      </c>
      <c r="N118" s="38">
        <v>0</v>
      </c>
      <c r="O118" s="22">
        <f t="shared" si="26"/>
        <v>0</v>
      </c>
      <c r="P118" s="23">
        <f t="shared" si="27"/>
        <v>26.54175642873248</v>
      </c>
      <c r="Q118" s="28">
        <f t="shared" si="28"/>
        <v>2812.3645111884935</v>
      </c>
      <c r="R118" s="29">
        <v>180.37</v>
      </c>
      <c r="S118" s="35">
        <f t="shared" si="29"/>
        <v>0</v>
      </c>
      <c r="T118" s="34">
        <v>0</v>
      </c>
      <c r="U118" s="35">
        <f t="shared" si="30"/>
        <v>0</v>
      </c>
      <c r="V118" s="32">
        <f t="shared" si="31"/>
        <v>18.967661921458166</v>
      </c>
      <c r="W118" s="33">
        <f t="shared" si="32"/>
        <v>3421.1971807734094</v>
      </c>
      <c r="X118" s="88">
        <f t="shared" si="20"/>
        <v>9629.7071616602789</v>
      </c>
    </row>
    <row r="119" spans="2:24" x14ac:dyDescent="0.25">
      <c r="B119" s="9">
        <v>42846</v>
      </c>
      <c r="C119" s="10">
        <f t="shared" si="17"/>
        <v>42855</v>
      </c>
      <c r="D119" s="6" t="str">
        <f t="shared" si="18"/>
        <v xml:space="preserve"> </v>
      </c>
      <c r="E119" s="12" t="str">
        <f t="shared" si="19"/>
        <v/>
      </c>
      <c r="F119" s="15">
        <v>271.82</v>
      </c>
      <c r="G119" s="16">
        <f t="shared" si="21"/>
        <v>0</v>
      </c>
      <c r="H119" s="21">
        <v>0</v>
      </c>
      <c r="I119" s="16">
        <f t="shared" si="22"/>
        <v>0</v>
      </c>
      <c r="J119" s="17">
        <f t="shared" si="23"/>
        <v>12.592308007780405</v>
      </c>
      <c r="K119" s="18">
        <f t="shared" si="24"/>
        <v>3422.8411626748693</v>
      </c>
      <c r="L119" s="24">
        <v>105.63</v>
      </c>
      <c r="M119" s="22">
        <f t="shared" si="25"/>
        <v>0</v>
      </c>
      <c r="N119" s="38">
        <v>0</v>
      </c>
      <c r="O119" s="22">
        <f t="shared" si="26"/>
        <v>0</v>
      </c>
      <c r="P119" s="23">
        <f t="shared" si="27"/>
        <v>26.54175642873248</v>
      </c>
      <c r="Q119" s="28">
        <f t="shared" si="28"/>
        <v>2803.6057315670118</v>
      </c>
      <c r="R119" s="29">
        <v>180.61</v>
      </c>
      <c r="S119" s="35">
        <f t="shared" si="29"/>
        <v>0</v>
      </c>
      <c r="T119" s="34">
        <v>0</v>
      </c>
      <c r="U119" s="35">
        <f t="shared" si="30"/>
        <v>0</v>
      </c>
      <c r="V119" s="32">
        <f t="shared" si="31"/>
        <v>18.967661921458166</v>
      </c>
      <c r="W119" s="33">
        <f t="shared" si="32"/>
        <v>3425.7494196345597</v>
      </c>
      <c r="X119" s="88">
        <f t="shared" si="20"/>
        <v>9652.1963138764404</v>
      </c>
    </row>
    <row r="120" spans="2:24" x14ac:dyDescent="0.25">
      <c r="B120" s="9">
        <v>42849</v>
      </c>
      <c r="C120" s="10">
        <f t="shared" si="17"/>
        <v>42855</v>
      </c>
      <c r="D120" s="6" t="str">
        <f t="shared" si="18"/>
        <v xml:space="preserve"> </v>
      </c>
      <c r="E120" s="12" t="str">
        <f t="shared" si="19"/>
        <v/>
      </c>
      <c r="F120" s="15">
        <v>270.2</v>
      </c>
      <c r="G120" s="16">
        <f t="shared" si="21"/>
        <v>0</v>
      </c>
      <c r="H120" s="21">
        <v>0</v>
      </c>
      <c r="I120" s="16">
        <f t="shared" si="22"/>
        <v>0</v>
      </c>
      <c r="J120" s="17">
        <f t="shared" si="23"/>
        <v>12.592308007780405</v>
      </c>
      <c r="K120" s="18">
        <f t="shared" si="24"/>
        <v>3402.4416237022651</v>
      </c>
      <c r="L120" s="24">
        <v>106.5</v>
      </c>
      <c r="M120" s="22">
        <f t="shared" si="25"/>
        <v>0</v>
      </c>
      <c r="N120" s="38">
        <v>0</v>
      </c>
      <c r="O120" s="22">
        <f t="shared" si="26"/>
        <v>0</v>
      </c>
      <c r="P120" s="23">
        <f t="shared" si="27"/>
        <v>26.54175642873248</v>
      </c>
      <c r="Q120" s="28">
        <f t="shared" si="28"/>
        <v>2826.697059660009</v>
      </c>
      <c r="R120" s="29">
        <v>184.97</v>
      </c>
      <c r="S120" s="35">
        <f t="shared" si="29"/>
        <v>0</v>
      </c>
      <c r="T120" s="34">
        <v>0</v>
      </c>
      <c r="U120" s="35">
        <f t="shared" si="30"/>
        <v>0</v>
      </c>
      <c r="V120" s="32">
        <f t="shared" si="31"/>
        <v>18.967661921458166</v>
      </c>
      <c r="W120" s="33">
        <f t="shared" si="32"/>
        <v>3508.4484256121168</v>
      </c>
      <c r="X120" s="88">
        <f t="shared" si="20"/>
        <v>9737.5871089743923</v>
      </c>
    </row>
    <row r="121" spans="2:24" x14ac:dyDescent="0.25">
      <c r="B121" s="9">
        <v>42850</v>
      </c>
      <c r="C121" s="10">
        <f t="shared" si="17"/>
        <v>42855</v>
      </c>
      <c r="D121" s="6" t="str">
        <f t="shared" si="18"/>
        <v xml:space="preserve"> </v>
      </c>
      <c r="E121" s="12" t="str">
        <f t="shared" si="19"/>
        <v/>
      </c>
      <c r="F121" s="15">
        <v>272.33999999999997</v>
      </c>
      <c r="G121" s="16">
        <f t="shared" si="21"/>
        <v>0</v>
      </c>
      <c r="H121" s="21">
        <v>0</v>
      </c>
      <c r="I121" s="16">
        <f t="shared" si="22"/>
        <v>0</v>
      </c>
      <c r="J121" s="17">
        <f t="shared" si="23"/>
        <v>12.592308007780405</v>
      </c>
      <c r="K121" s="18">
        <f t="shared" si="24"/>
        <v>3429.3891628389151</v>
      </c>
      <c r="L121" s="24">
        <v>107.07</v>
      </c>
      <c r="M121" s="22">
        <f t="shared" si="25"/>
        <v>0</v>
      </c>
      <c r="N121" s="38">
        <v>0</v>
      </c>
      <c r="O121" s="22">
        <f t="shared" si="26"/>
        <v>0</v>
      </c>
      <c r="P121" s="23">
        <f t="shared" si="27"/>
        <v>26.54175642873248</v>
      </c>
      <c r="Q121" s="28">
        <f t="shared" si="28"/>
        <v>2841.8258608243864</v>
      </c>
      <c r="R121" s="29">
        <v>185.97</v>
      </c>
      <c r="S121" s="35">
        <f t="shared" si="29"/>
        <v>0</v>
      </c>
      <c r="T121" s="34">
        <v>0</v>
      </c>
      <c r="U121" s="35">
        <f t="shared" si="30"/>
        <v>0</v>
      </c>
      <c r="V121" s="32">
        <f t="shared" si="31"/>
        <v>18.967661921458166</v>
      </c>
      <c r="W121" s="33">
        <f t="shared" si="32"/>
        <v>3527.4160875335751</v>
      </c>
      <c r="X121" s="88">
        <f t="shared" si="20"/>
        <v>9798.6311111968771</v>
      </c>
    </row>
    <row r="122" spans="2:24" x14ac:dyDescent="0.25">
      <c r="B122" s="9">
        <v>42851</v>
      </c>
      <c r="C122" s="10">
        <f t="shared" si="17"/>
        <v>42855</v>
      </c>
      <c r="D122" s="6" t="str">
        <f t="shared" si="18"/>
        <v xml:space="preserve"> </v>
      </c>
      <c r="E122" s="12" t="str">
        <f t="shared" si="19"/>
        <v/>
      </c>
      <c r="F122" s="15">
        <v>273.45999999999998</v>
      </c>
      <c r="G122" s="16">
        <f t="shared" si="21"/>
        <v>0</v>
      </c>
      <c r="H122" s="21">
        <v>0</v>
      </c>
      <c r="I122" s="16">
        <f t="shared" si="22"/>
        <v>0</v>
      </c>
      <c r="J122" s="17">
        <f t="shared" si="23"/>
        <v>12.592308007780405</v>
      </c>
      <c r="K122" s="18">
        <f t="shared" si="24"/>
        <v>3443.4925478076293</v>
      </c>
      <c r="L122" s="24">
        <v>106.98</v>
      </c>
      <c r="M122" s="22">
        <f t="shared" si="25"/>
        <v>0</v>
      </c>
      <c r="N122" s="38">
        <v>0</v>
      </c>
      <c r="O122" s="22">
        <f t="shared" si="26"/>
        <v>0</v>
      </c>
      <c r="P122" s="23">
        <f t="shared" si="27"/>
        <v>26.54175642873248</v>
      </c>
      <c r="Q122" s="28">
        <f t="shared" si="28"/>
        <v>2839.437102745801</v>
      </c>
      <c r="R122" s="29">
        <v>185.8</v>
      </c>
      <c r="S122" s="35">
        <f t="shared" si="29"/>
        <v>0</v>
      </c>
      <c r="T122" s="34">
        <v>0</v>
      </c>
      <c r="U122" s="35">
        <f t="shared" si="30"/>
        <v>0</v>
      </c>
      <c r="V122" s="32">
        <f t="shared" si="31"/>
        <v>18.967661921458166</v>
      </c>
      <c r="W122" s="33">
        <f t="shared" si="32"/>
        <v>3524.1915850069277</v>
      </c>
      <c r="X122" s="88">
        <f t="shared" si="20"/>
        <v>9807.1212355603584</v>
      </c>
    </row>
    <row r="123" spans="2:24" x14ac:dyDescent="0.25">
      <c r="B123" s="9">
        <v>42852</v>
      </c>
      <c r="C123" s="10">
        <f t="shared" si="17"/>
        <v>42855</v>
      </c>
      <c r="D123" s="6" t="str">
        <f t="shared" si="18"/>
        <v xml:space="preserve"> </v>
      </c>
      <c r="E123" s="12" t="str">
        <f t="shared" si="19"/>
        <v/>
      </c>
      <c r="F123" s="15">
        <v>274.45999999999998</v>
      </c>
      <c r="G123" s="16">
        <f t="shared" si="21"/>
        <v>0</v>
      </c>
      <c r="H123" s="21">
        <v>0</v>
      </c>
      <c r="I123" s="16">
        <f t="shared" si="22"/>
        <v>0</v>
      </c>
      <c r="J123" s="17">
        <f t="shared" si="23"/>
        <v>12.592308007780405</v>
      </c>
      <c r="K123" s="18">
        <f t="shared" si="24"/>
        <v>3456.0848558154098</v>
      </c>
      <c r="L123" s="24">
        <v>107.09</v>
      </c>
      <c r="M123" s="22">
        <f t="shared" si="25"/>
        <v>0</v>
      </c>
      <c r="N123" s="38">
        <v>0</v>
      </c>
      <c r="O123" s="22">
        <f t="shared" si="26"/>
        <v>0</v>
      </c>
      <c r="P123" s="23">
        <f t="shared" si="27"/>
        <v>26.54175642873248</v>
      </c>
      <c r="Q123" s="28">
        <f t="shared" si="28"/>
        <v>2842.3566959529612</v>
      </c>
      <c r="R123" s="29">
        <v>185.18</v>
      </c>
      <c r="S123" s="35">
        <f t="shared" si="29"/>
        <v>0</v>
      </c>
      <c r="T123" s="34">
        <v>0</v>
      </c>
      <c r="U123" s="35">
        <f t="shared" si="30"/>
        <v>0</v>
      </c>
      <c r="V123" s="32">
        <f t="shared" si="31"/>
        <v>18.967661921458166</v>
      </c>
      <c r="W123" s="33">
        <f t="shared" si="32"/>
        <v>3512.4316346156234</v>
      </c>
      <c r="X123" s="88">
        <f t="shared" si="20"/>
        <v>9810.8731863839948</v>
      </c>
    </row>
    <row r="124" spans="2:24" x14ac:dyDescent="0.25">
      <c r="B124" s="9">
        <v>42853</v>
      </c>
      <c r="C124" s="10">
        <f t="shared" si="17"/>
        <v>42855</v>
      </c>
      <c r="D124" s="6" t="str">
        <f t="shared" si="18"/>
        <v xml:space="preserve"> </v>
      </c>
      <c r="E124" s="12" t="str">
        <f t="shared" si="19"/>
        <v/>
      </c>
      <c r="F124" s="15">
        <v>276.06</v>
      </c>
      <c r="G124" s="16">
        <f t="shared" si="21"/>
        <v>0</v>
      </c>
      <c r="H124" s="21">
        <v>0</v>
      </c>
      <c r="I124" s="16">
        <f t="shared" si="22"/>
        <v>0</v>
      </c>
      <c r="J124" s="17">
        <f t="shared" si="23"/>
        <v>12.592308007780405</v>
      </c>
      <c r="K124" s="18">
        <f t="shared" si="24"/>
        <v>3476.2325486278587</v>
      </c>
      <c r="L124" s="24">
        <v>107.37</v>
      </c>
      <c r="M124" s="22">
        <f t="shared" si="25"/>
        <v>0</v>
      </c>
      <c r="N124" s="38">
        <v>0</v>
      </c>
      <c r="O124" s="22">
        <f t="shared" si="26"/>
        <v>0</v>
      </c>
      <c r="P124" s="23">
        <f t="shared" si="27"/>
        <v>26.54175642873248</v>
      </c>
      <c r="Q124" s="28">
        <f t="shared" si="28"/>
        <v>2849.7883877530066</v>
      </c>
      <c r="R124" s="29">
        <v>185.6</v>
      </c>
      <c r="S124" s="35">
        <f t="shared" si="29"/>
        <v>0</v>
      </c>
      <c r="T124" s="34">
        <v>0</v>
      </c>
      <c r="U124" s="35">
        <f t="shared" si="30"/>
        <v>0</v>
      </c>
      <c r="V124" s="32">
        <f t="shared" si="31"/>
        <v>18.967661921458166</v>
      </c>
      <c r="W124" s="33">
        <f t="shared" si="32"/>
        <v>3520.3980526226355</v>
      </c>
      <c r="X124" s="88">
        <f t="shared" si="20"/>
        <v>9846.4189890035013</v>
      </c>
    </row>
    <row r="125" spans="2:24" x14ac:dyDescent="0.25">
      <c r="B125" s="9">
        <v>42856</v>
      </c>
      <c r="C125" s="10">
        <f t="shared" si="17"/>
        <v>42886</v>
      </c>
      <c r="D125" s="6" t="str">
        <f t="shared" si="18"/>
        <v>x</v>
      </c>
      <c r="E125" s="12">
        <f t="shared" si="19"/>
        <v>29.442499999999999</v>
      </c>
      <c r="F125" s="15">
        <v>276.06</v>
      </c>
      <c r="G125" s="16">
        <f t="shared" si="21"/>
        <v>0.10665253930305006</v>
      </c>
      <c r="H125" s="21">
        <v>0</v>
      </c>
      <c r="I125" s="16">
        <f t="shared" si="22"/>
        <v>0</v>
      </c>
      <c r="J125" s="17">
        <f t="shared" si="23"/>
        <v>12.698960547083455</v>
      </c>
      <c r="K125" s="18">
        <f t="shared" si="24"/>
        <v>3505.6750486278588</v>
      </c>
      <c r="L125" s="24">
        <v>107.37</v>
      </c>
      <c r="M125" s="22">
        <f t="shared" si="25"/>
        <v>0.27421533016671323</v>
      </c>
      <c r="N125" s="38">
        <v>0</v>
      </c>
      <c r="O125" s="22">
        <f t="shared" si="26"/>
        <v>0</v>
      </c>
      <c r="P125" s="23">
        <f t="shared" si="27"/>
        <v>26.815971758899192</v>
      </c>
      <c r="Q125" s="28">
        <f t="shared" si="28"/>
        <v>2879.2308877530063</v>
      </c>
      <c r="R125" s="29">
        <v>185.6</v>
      </c>
      <c r="S125" s="35">
        <f t="shared" si="29"/>
        <v>0.15863415948275861</v>
      </c>
      <c r="T125" s="34">
        <v>0</v>
      </c>
      <c r="U125" s="35">
        <f t="shared" si="30"/>
        <v>0</v>
      </c>
      <c r="V125" s="32">
        <f t="shared" si="31"/>
        <v>19.126296080940925</v>
      </c>
      <c r="W125" s="33">
        <f t="shared" si="32"/>
        <v>3549.8405526226356</v>
      </c>
      <c r="X125" s="88">
        <f t="shared" si="20"/>
        <v>9934.7464890035008</v>
      </c>
    </row>
    <row r="126" spans="2:24" x14ac:dyDescent="0.25">
      <c r="B126" s="9">
        <v>42857</v>
      </c>
      <c r="C126" s="10">
        <f t="shared" si="17"/>
        <v>42886</v>
      </c>
      <c r="D126" s="6" t="str">
        <f t="shared" si="18"/>
        <v xml:space="preserve"> </v>
      </c>
      <c r="E126" s="12" t="str">
        <f t="shared" si="19"/>
        <v/>
      </c>
      <c r="F126" s="15">
        <v>275.97000000000003</v>
      </c>
      <c r="G126" s="16">
        <f t="shared" si="21"/>
        <v>0</v>
      </c>
      <c r="H126" s="21">
        <v>0</v>
      </c>
      <c r="I126" s="16">
        <f t="shared" si="22"/>
        <v>0</v>
      </c>
      <c r="J126" s="17">
        <f t="shared" si="23"/>
        <v>12.698960547083455</v>
      </c>
      <c r="K126" s="18">
        <f t="shared" si="24"/>
        <v>3504.5321421786216</v>
      </c>
      <c r="L126" s="24">
        <v>107.23</v>
      </c>
      <c r="M126" s="22">
        <f t="shared" si="25"/>
        <v>0</v>
      </c>
      <c r="N126" s="38">
        <v>0</v>
      </c>
      <c r="O126" s="22">
        <f t="shared" si="26"/>
        <v>0</v>
      </c>
      <c r="P126" s="23">
        <f t="shared" si="27"/>
        <v>26.815971758899192</v>
      </c>
      <c r="Q126" s="28">
        <f t="shared" si="28"/>
        <v>2875.4766517067605</v>
      </c>
      <c r="R126" s="29">
        <v>185.9</v>
      </c>
      <c r="S126" s="35">
        <f t="shared" si="29"/>
        <v>0</v>
      </c>
      <c r="T126" s="34">
        <v>0</v>
      </c>
      <c r="U126" s="35">
        <f t="shared" si="30"/>
        <v>0</v>
      </c>
      <c r="V126" s="32">
        <f t="shared" si="31"/>
        <v>19.126296080940925</v>
      </c>
      <c r="W126" s="33">
        <f t="shared" si="32"/>
        <v>3555.5784414469181</v>
      </c>
      <c r="X126" s="88">
        <f t="shared" si="20"/>
        <v>9935.5872353322993</v>
      </c>
    </row>
    <row r="127" spans="2:24" x14ac:dyDescent="0.25">
      <c r="B127" s="9">
        <v>42858</v>
      </c>
      <c r="C127" s="10">
        <f t="shared" si="17"/>
        <v>42886</v>
      </c>
      <c r="D127" s="6" t="str">
        <f t="shared" si="18"/>
        <v xml:space="preserve"> </v>
      </c>
      <c r="E127" s="12" t="str">
        <f t="shared" si="19"/>
        <v/>
      </c>
      <c r="F127" s="15">
        <v>277.02</v>
      </c>
      <c r="G127" s="16">
        <f t="shared" si="21"/>
        <v>0</v>
      </c>
      <c r="H127" s="21">
        <v>0</v>
      </c>
      <c r="I127" s="16">
        <f t="shared" si="22"/>
        <v>0</v>
      </c>
      <c r="J127" s="17">
        <f t="shared" si="23"/>
        <v>12.698960547083455</v>
      </c>
      <c r="K127" s="18">
        <f t="shared" si="24"/>
        <v>3517.8660507530585</v>
      </c>
      <c r="L127" s="24">
        <v>107.83</v>
      </c>
      <c r="M127" s="22">
        <f t="shared" si="25"/>
        <v>0</v>
      </c>
      <c r="N127" s="38">
        <v>0</v>
      </c>
      <c r="O127" s="22">
        <f t="shared" si="26"/>
        <v>0</v>
      </c>
      <c r="P127" s="23">
        <f t="shared" si="27"/>
        <v>26.815971758899192</v>
      </c>
      <c r="Q127" s="28">
        <f t="shared" si="28"/>
        <v>2891.5662347620996</v>
      </c>
      <c r="R127" s="29">
        <v>186.54</v>
      </c>
      <c r="S127" s="35">
        <f t="shared" si="29"/>
        <v>0</v>
      </c>
      <c r="T127" s="34">
        <v>0</v>
      </c>
      <c r="U127" s="35">
        <f t="shared" si="30"/>
        <v>0</v>
      </c>
      <c r="V127" s="32">
        <f t="shared" si="31"/>
        <v>19.126296080940925</v>
      </c>
      <c r="W127" s="33">
        <f t="shared" si="32"/>
        <v>3567.8192709387199</v>
      </c>
      <c r="X127" s="88">
        <f t="shared" si="20"/>
        <v>9977.2515564538789</v>
      </c>
    </row>
    <row r="128" spans="2:24" x14ac:dyDescent="0.25">
      <c r="B128" s="9">
        <v>42859</v>
      </c>
      <c r="C128" s="10">
        <f t="shared" si="17"/>
        <v>42886</v>
      </c>
      <c r="D128" s="6" t="str">
        <f t="shared" si="18"/>
        <v xml:space="preserve"> </v>
      </c>
      <c r="E128" s="12" t="str">
        <f t="shared" si="19"/>
        <v/>
      </c>
      <c r="F128" s="15">
        <v>276.95999999999998</v>
      </c>
      <c r="G128" s="16">
        <f t="shared" si="21"/>
        <v>0</v>
      </c>
      <c r="H128" s="21">
        <v>0</v>
      </c>
      <c r="I128" s="16">
        <f t="shared" si="22"/>
        <v>0</v>
      </c>
      <c r="J128" s="17">
        <f t="shared" si="23"/>
        <v>12.698960547083455</v>
      </c>
      <c r="K128" s="18">
        <f t="shared" si="24"/>
        <v>3517.1041131202337</v>
      </c>
      <c r="L128" s="24">
        <v>108.22</v>
      </c>
      <c r="M128" s="22">
        <f t="shared" si="25"/>
        <v>0</v>
      </c>
      <c r="N128" s="38">
        <v>0</v>
      </c>
      <c r="O128" s="22">
        <f t="shared" si="26"/>
        <v>0</v>
      </c>
      <c r="P128" s="23">
        <f t="shared" si="27"/>
        <v>26.815971758899192</v>
      </c>
      <c r="Q128" s="28">
        <f t="shared" si="28"/>
        <v>2902.0244637480705</v>
      </c>
      <c r="R128" s="29">
        <v>187.72</v>
      </c>
      <c r="S128" s="35">
        <f t="shared" si="29"/>
        <v>0</v>
      </c>
      <c r="T128" s="34">
        <v>0</v>
      </c>
      <c r="U128" s="35">
        <f t="shared" si="30"/>
        <v>0</v>
      </c>
      <c r="V128" s="32">
        <f t="shared" si="31"/>
        <v>19.126296080940925</v>
      </c>
      <c r="W128" s="33">
        <f t="shared" si="32"/>
        <v>3590.3883003142305</v>
      </c>
      <c r="X128" s="88">
        <f t="shared" si="20"/>
        <v>10009.516877182536</v>
      </c>
    </row>
    <row r="129" spans="2:24" x14ac:dyDescent="0.25">
      <c r="B129" s="9">
        <v>42860</v>
      </c>
      <c r="C129" s="10">
        <f t="shared" si="17"/>
        <v>42886</v>
      </c>
      <c r="D129" s="6" t="str">
        <f t="shared" si="18"/>
        <v xml:space="preserve"> </v>
      </c>
      <c r="E129" s="12" t="str">
        <f t="shared" si="19"/>
        <v/>
      </c>
      <c r="F129" s="15">
        <v>276.95999999999998</v>
      </c>
      <c r="G129" s="16">
        <f t="shared" si="21"/>
        <v>0</v>
      </c>
      <c r="H129" s="21">
        <v>0</v>
      </c>
      <c r="I129" s="16">
        <f t="shared" si="22"/>
        <v>0</v>
      </c>
      <c r="J129" s="17">
        <f t="shared" si="23"/>
        <v>12.698960547083455</v>
      </c>
      <c r="K129" s="18">
        <f t="shared" si="24"/>
        <v>3517.1041131202337</v>
      </c>
      <c r="L129" s="24">
        <v>108.49</v>
      </c>
      <c r="M129" s="22">
        <f t="shared" si="25"/>
        <v>0</v>
      </c>
      <c r="N129" s="38">
        <v>0</v>
      </c>
      <c r="O129" s="22">
        <f t="shared" si="26"/>
        <v>0</v>
      </c>
      <c r="P129" s="23">
        <f t="shared" si="27"/>
        <v>26.815971758899192</v>
      </c>
      <c r="Q129" s="28">
        <f t="shared" si="28"/>
        <v>2909.2647761229732</v>
      </c>
      <c r="R129" s="29">
        <v>188.87</v>
      </c>
      <c r="S129" s="35">
        <f t="shared" si="29"/>
        <v>0</v>
      </c>
      <c r="T129" s="34">
        <v>0</v>
      </c>
      <c r="U129" s="35">
        <f t="shared" si="30"/>
        <v>0</v>
      </c>
      <c r="V129" s="32">
        <f t="shared" si="31"/>
        <v>19.126296080940925</v>
      </c>
      <c r="W129" s="33">
        <f t="shared" si="32"/>
        <v>3612.3835408073128</v>
      </c>
      <c r="X129" s="88">
        <f t="shared" si="20"/>
        <v>10038.752430050521</v>
      </c>
    </row>
    <row r="130" spans="2:24" x14ac:dyDescent="0.25">
      <c r="B130" s="9">
        <v>42863</v>
      </c>
      <c r="C130" s="10">
        <f t="shared" si="17"/>
        <v>42886</v>
      </c>
      <c r="D130" s="6" t="str">
        <f t="shared" si="18"/>
        <v xml:space="preserve"> </v>
      </c>
      <c r="E130" s="12" t="str">
        <f t="shared" si="19"/>
        <v/>
      </c>
      <c r="F130" s="15">
        <v>278.08999999999997</v>
      </c>
      <c r="G130" s="16">
        <f t="shared" si="21"/>
        <v>0</v>
      </c>
      <c r="H130" s="21">
        <v>0</v>
      </c>
      <c r="I130" s="16">
        <f t="shared" si="22"/>
        <v>0</v>
      </c>
      <c r="J130" s="17">
        <f t="shared" si="23"/>
        <v>12.698960547083455</v>
      </c>
      <c r="K130" s="18">
        <f t="shared" si="24"/>
        <v>3531.4539385384378</v>
      </c>
      <c r="L130" s="24">
        <v>109.33</v>
      </c>
      <c r="M130" s="22">
        <f t="shared" si="25"/>
        <v>0</v>
      </c>
      <c r="N130" s="38">
        <v>0</v>
      </c>
      <c r="O130" s="22">
        <f t="shared" si="26"/>
        <v>0</v>
      </c>
      <c r="P130" s="23">
        <f t="shared" si="27"/>
        <v>26.815971758899192</v>
      </c>
      <c r="Q130" s="28">
        <f t="shared" si="28"/>
        <v>2931.7901924004486</v>
      </c>
      <c r="R130" s="29">
        <v>189.34</v>
      </c>
      <c r="S130" s="35">
        <f t="shared" si="29"/>
        <v>0</v>
      </c>
      <c r="T130" s="34">
        <v>0</v>
      </c>
      <c r="U130" s="35">
        <f t="shared" si="30"/>
        <v>0</v>
      </c>
      <c r="V130" s="32">
        <f t="shared" si="31"/>
        <v>19.126296080940925</v>
      </c>
      <c r="W130" s="33">
        <f t="shared" si="32"/>
        <v>3621.3728999653549</v>
      </c>
      <c r="X130" s="88">
        <f t="shared" si="20"/>
        <v>10084.617030904243</v>
      </c>
    </row>
    <row r="131" spans="2:24" x14ac:dyDescent="0.25">
      <c r="B131" s="9">
        <v>42864</v>
      </c>
      <c r="C131" s="10">
        <f t="shared" si="17"/>
        <v>42886</v>
      </c>
      <c r="D131" s="6" t="str">
        <f t="shared" si="18"/>
        <v xml:space="preserve"> </v>
      </c>
      <c r="E131" s="12" t="str">
        <f t="shared" si="19"/>
        <v/>
      </c>
      <c r="F131" s="15">
        <v>279</v>
      </c>
      <c r="G131" s="16">
        <f t="shared" si="21"/>
        <v>0</v>
      </c>
      <c r="H131" s="21">
        <v>0</v>
      </c>
      <c r="I131" s="16">
        <f t="shared" si="22"/>
        <v>0</v>
      </c>
      <c r="J131" s="17">
        <f t="shared" si="23"/>
        <v>12.698960547083455</v>
      </c>
      <c r="K131" s="18">
        <f t="shared" si="24"/>
        <v>3543.0099926362841</v>
      </c>
      <c r="L131" s="24">
        <v>109.79</v>
      </c>
      <c r="M131" s="22">
        <f t="shared" si="25"/>
        <v>0</v>
      </c>
      <c r="N131" s="38">
        <v>0</v>
      </c>
      <c r="O131" s="22">
        <f t="shared" si="26"/>
        <v>0</v>
      </c>
      <c r="P131" s="23">
        <f t="shared" si="27"/>
        <v>26.815971758899192</v>
      </c>
      <c r="Q131" s="28">
        <f t="shared" si="28"/>
        <v>2944.1255394095424</v>
      </c>
      <c r="R131" s="29">
        <v>189.87</v>
      </c>
      <c r="S131" s="35">
        <f t="shared" si="29"/>
        <v>0</v>
      </c>
      <c r="T131" s="34">
        <v>0</v>
      </c>
      <c r="U131" s="35">
        <f t="shared" si="30"/>
        <v>0</v>
      </c>
      <c r="V131" s="32">
        <f t="shared" si="31"/>
        <v>19.126296080940925</v>
      </c>
      <c r="W131" s="33">
        <f t="shared" si="32"/>
        <v>3631.5098368882536</v>
      </c>
      <c r="X131" s="88">
        <f t="shared" si="20"/>
        <v>10118.64536893408</v>
      </c>
    </row>
    <row r="132" spans="2:24" x14ac:dyDescent="0.25">
      <c r="B132" s="9">
        <v>42865</v>
      </c>
      <c r="C132" s="10">
        <f t="shared" si="17"/>
        <v>42886</v>
      </c>
      <c r="D132" s="6" t="str">
        <f t="shared" si="18"/>
        <v xml:space="preserve"> </v>
      </c>
      <c r="E132" s="12" t="str">
        <f t="shared" si="19"/>
        <v/>
      </c>
      <c r="F132" s="15">
        <v>279.47000000000003</v>
      </c>
      <c r="G132" s="16">
        <f t="shared" si="21"/>
        <v>0</v>
      </c>
      <c r="H132" s="21">
        <v>0</v>
      </c>
      <c r="I132" s="16">
        <f t="shared" si="22"/>
        <v>0</v>
      </c>
      <c r="J132" s="17">
        <f t="shared" si="23"/>
        <v>12.698960547083455</v>
      </c>
      <c r="K132" s="18">
        <f t="shared" si="24"/>
        <v>3548.9785040934134</v>
      </c>
      <c r="L132" s="24">
        <v>109.88</v>
      </c>
      <c r="M132" s="22">
        <f t="shared" si="25"/>
        <v>0</v>
      </c>
      <c r="N132" s="38">
        <v>0</v>
      </c>
      <c r="O132" s="22">
        <f t="shared" si="26"/>
        <v>0</v>
      </c>
      <c r="P132" s="23">
        <f t="shared" si="27"/>
        <v>26.815971758899192</v>
      </c>
      <c r="Q132" s="28">
        <f t="shared" si="28"/>
        <v>2946.5389768678428</v>
      </c>
      <c r="R132" s="29">
        <v>189.73</v>
      </c>
      <c r="S132" s="35">
        <f t="shared" si="29"/>
        <v>0</v>
      </c>
      <c r="T132" s="34">
        <v>0</v>
      </c>
      <c r="U132" s="35">
        <f t="shared" si="30"/>
        <v>0</v>
      </c>
      <c r="V132" s="32">
        <f t="shared" si="31"/>
        <v>19.126296080940925</v>
      </c>
      <c r="W132" s="33">
        <f t="shared" si="32"/>
        <v>3628.8321554369213</v>
      </c>
      <c r="X132" s="88">
        <f t="shared" si="20"/>
        <v>10124.349636398178</v>
      </c>
    </row>
    <row r="133" spans="2:24" x14ac:dyDescent="0.25">
      <c r="B133" s="9">
        <v>42866</v>
      </c>
      <c r="C133" s="10">
        <f t="shared" si="17"/>
        <v>42886</v>
      </c>
      <c r="D133" s="6" t="str">
        <f t="shared" si="18"/>
        <v xml:space="preserve"> </v>
      </c>
      <c r="E133" s="12" t="str">
        <f t="shared" si="19"/>
        <v/>
      </c>
      <c r="F133" s="15">
        <v>279.87</v>
      </c>
      <c r="G133" s="16">
        <f t="shared" si="21"/>
        <v>0</v>
      </c>
      <c r="H133" s="21">
        <v>0</v>
      </c>
      <c r="I133" s="16">
        <f t="shared" si="22"/>
        <v>0</v>
      </c>
      <c r="J133" s="17">
        <f t="shared" si="23"/>
        <v>12.698960547083455</v>
      </c>
      <c r="K133" s="18">
        <f t="shared" si="24"/>
        <v>3554.0580883122466</v>
      </c>
      <c r="L133" s="24">
        <v>110.13</v>
      </c>
      <c r="M133" s="22">
        <f t="shared" si="25"/>
        <v>0</v>
      </c>
      <c r="N133" s="38">
        <v>0</v>
      </c>
      <c r="O133" s="22">
        <f t="shared" si="26"/>
        <v>0</v>
      </c>
      <c r="P133" s="23">
        <f t="shared" si="27"/>
        <v>26.815971758899192</v>
      </c>
      <c r="Q133" s="28">
        <f t="shared" si="28"/>
        <v>2953.242969807568</v>
      </c>
      <c r="R133" s="29">
        <v>189.13</v>
      </c>
      <c r="S133" s="35">
        <f t="shared" si="29"/>
        <v>0</v>
      </c>
      <c r="T133" s="34">
        <v>0</v>
      </c>
      <c r="U133" s="35">
        <f t="shared" si="30"/>
        <v>0</v>
      </c>
      <c r="V133" s="32">
        <f t="shared" si="31"/>
        <v>19.126296080940925</v>
      </c>
      <c r="W133" s="33">
        <f t="shared" si="32"/>
        <v>3617.3563777883569</v>
      </c>
      <c r="X133" s="88">
        <f t="shared" si="20"/>
        <v>10124.657435908171</v>
      </c>
    </row>
    <row r="134" spans="2:24" x14ac:dyDescent="0.25">
      <c r="B134" s="9">
        <v>42867</v>
      </c>
      <c r="C134" s="10">
        <f t="shared" si="17"/>
        <v>42886</v>
      </c>
      <c r="D134" s="6" t="str">
        <f t="shared" si="18"/>
        <v xml:space="preserve"> </v>
      </c>
      <c r="E134" s="12" t="str">
        <f t="shared" si="19"/>
        <v/>
      </c>
      <c r="F134" s="15">
        <v>279.48</v>
      </c>
      <c r="G134" s="16">
        <f t="shared" si="21"/>
        <v>0</v>
      </c>
      <c r="H134" s="21">
        <v>0</v>
      </c>
      <c r="I134" s="16">
        <f t="shared" si="22"/>
        <v>0</v>
      </c>
      <c r="J134" s="17">
        <f t="shared" si="23"/>
        <v>12.698960547083455</v>
      </c>
      <c r="K134" s="18">
        <f t="shared" si="24"/>
        <v>3549.1054936988844</v>
      </c>
      <c r="L134" s="24">
        <v>110.24</v>
      </c>
      <c r="M134" s="22">
        <f t="shared" si="25"/>
        <v>0</v>
      </c>
      <c r="N134" s="38">
        <v>0</v>
      </c>
      <c r="O134" s="22">
        <f t="shared" si="26"/>
        <v>0</v>
      </c>
      <c r="P134" s="23">
        <f t="shared" si="27"/>
        <v>26.815971758899192</v>
      </c>
      <c r="Q134" s="28">
        <f t="shared" si="28"/>
        <v>2956.1927267010469</v>
      </c>
      <c r="R134" s="29">
        <v>189.07</v>
      </c>
      <c r="S134" s="35">
        <f t="shared" si="29"/>
        <v>0</v>
      </c>
      <c r="T134" s="34">
        <v>0</v>
      </c>
      <c r="U134" s="35">
        <f t="shared" si="30"/>
        <v>0</v>
      </c>
      <c r="V134" s="32">
        <f t="shared" si="31"/>
        <v>19.126296080940925</v>
      </c>
      <c r="W134" s="33">
        <f t="shared" si="32"/>
        <v>3616.2088000235008</v>
      </c>
      <c r="X134" s="88">
        <f t="shared" si="20"/>
        <v>10121.507020423433</v>
      </c>
    </row>
    <row r="135" spans="2:24" x14ac:dyDescent="0.25">
      <c r="B135" s="9">
        <v>42870</v>
      </c>
      <c r="C135" s="10">
        <f t="shared" si="17"/>
        <v>42886</v>
      </c>
      <c r="D135" s="6" t="str">
        <f t="shared" si="18"/>
        <v xml:space="preserve"> </v>
      </c>
      <c r="E135" s="12" t="str">
        <f t="shared" si="19"/>
        <v/>
      </c>
      <c r="F135" s="15">
        <v>277.89</v>
      </c>
      <c r="G135" s="16">
        <f t="shared" si="21"/>
        <v>0</v>
      </c>
      <c r="H135" s="21">
        <v>0</v>
      </c>
      <c r="I135" s="16">
        <f t="shared" si="22"/>
        <v>0</v>
      </c>
      <c r="J135" s="17">
        <f t="shared" si="23"/>
        <v>12.698960547083455</v>
      </c>
      <c r="K135" s="18">
        <f t="shared" si="24"/>
        <v>3528.9141464290215</v>
      </c>
      <c r="L135" s="24">
        <v>110.44</v>
      </c>
      <c r="M135" s="22">
        <f t="shared" si="25"/>
        <v>0</v>
      </c>
      <c r="N135" s="38">
        <v>0</v>
      </c>
      <c r="O135" s="22">
        <f t="shared" si="26"/>
        <v>0</v>
      </c>
      <c r="P135" s="23">
        <f t="shared" si="27"/>
        <v>26.815971758899192</v>
      </c>
      <c r="Q135" s="28">
        <f t="shared" si="28"/>
        <v>2961.5559210528268</v>
      </c>
      <c r="R135" s="29">
        <v>190.06</v>
      </c>
      <c r="S135" s="35">
        <f t="shared" si="29"/>
        <v>0</v>
      </c>
      <c r="T135" s="34">
        <v>0</v>
      </c>
      <c r="U135" s="35">
        <f t="shared" si="30"/>
        <v>0</v>
      </c>
      <c r="V135" s="32">
        <f t="shared" si="31"/>
        <v>19.126296080940925</v>
      </c>
      <c r="W135" s="33">
        <f t="shared" si="32"/>
        <v>3635.143833143632</v>
      </c>
      <c r="X135" s="88">
        <f t="shared" si="20"/>
        <v>10125.613900625482</v>
      </c>
    </row>
    <row r="136" spans="2:24" x14ac:dyDescent="0.25">
      <c r="B136" s="9">
        <v>42871</v>
      </c>
      <c r="C136" s="10">
        <f t="shared" si="17"/>
        <v>42886</v>
      </c>
      <c r="D136" s="6" t="str">
        <f t="shared" si="18"/>
        <v xml:space="preserve"> </v>
      </c>
      <c r="E136" s="12" t="str">
        <f t="shared" si="19"/>
        <v/>
      </c>
      <c r="F136" s="15">
        <v>276.89999999999998</v>
      </c>
      <c r="G136" s="16">
        <f t="shared" si="21"/>
        <v>0</v>
      </c>
      <c r="H136" s="21">
        <v>0</v>
      </c>
      <c r="I136" s="16">
        <f t="shared" si="22"/>
        <v>0</v>
      </c>
      <c r="J136" s="17">
        <f t="shared" si="23"/>
        <v>12.698960547083455</v>
      </c>
      <c r="K136" s="18">
        <f t="shared" si="24"/>
        <v>3516.3421754874084</v>
      </c>
      <c r="L136" s="24">
        <v>110.29</v>
      </c>
      <c r="M136" s="22">
        <f t="shared" si="25"/>
        <v>0</v>
      </c>
      <c r="N136" s="38">
        <v>0</v>
      </c>
      <c r="O136" s="22">
        <f t="shared" si="26"/>
        <v>0</v>
      </c>
      <c r="P136" s="23">
        <f t="shared" si="27"/>
        <v>26.815971758899192</v>
      </c>
      <c r="Q136" s="28">
        <f t="shared" si="28"/>
        <v>2957.5335252889922</v>
      </c>
      <c r="R136" s="29">
        <v>190.55</v>
      </c>
      <c r="S136" s="35">
        <f t="shared" si="29"/>
        <v>0</v>
      </c>
      <c r="T136" s="34">
        <v>0</v>
      </c>
      <c r="U136" s="35">
        <f t="shared" si="30"/>
        <v>0</v>
      </c>
      <c r="V136" s="32">
        <f t="shared" si="31"/>
        <v>19.126296080940925</v>
      </c>
      <c r="W136" s="33">
        <f t="shared" si="32"/>
        <v>3644.5157182232933</v>
      </c>
      <c r="X136" s="88">
        <f t="shared" si="20"/>
        <v>10118.391418999694</v>
      </c>
    </row>
    <row r="137" spans="2:24" x14ac:dyDescent="0.25">
      <c r="B137" s="9">
        <v>42872</v>
      </c>
      <c r="C137" s="10">
        <f t="shared" si="17"/>
        <v>42886</v>
      </c>
      <c r="D137" s="6" t="str">
        <f t="shared" si="18"/>
        <v xml:space="preserve"> </v>
      </c>
      <c r="E137" s="12" t="str">
        <f t="shared" si="19"/>
        <v/>
      </c>
      <c r="F137" s="15">
        <v>275.82</v>
      </c>
      <c r="G137" s="16">
        <f t="shared" si="21"/>
        <v>0</v>
      </c>
      <c r="H137" s="21">
        <v>0</v>
      </c>
      <c r="I137" s="16">
        <f t="shared" si="22"/>
        <v>0</v>
      </c>
      <c r="J137" s="17">
        <f t="shared" si="23"/>
        <v>12.698960547083455</v>
      </c>
      <c r="K137" s="18">
        <f t="shared" si="24"/>
        <v>3502.6272980965587</v>
      </c>
      <c r="L137" s="24">
        <v>110.19</v>
      </c>
      <c r="M137" s="22">
        <f t="shared" si="25"/>
        <v>0</v>
      </c>
      <c r="N137" s="38">
        <v>0</v>
      </c>
      <c r="O137" s="22">
        <f t="shared" si="26"/>
        <v>0</v>
      </c>
      <c r="P137" s="23">
        <f t="shared" si="27"/>
        <v>26.815971758899192</v>
      </c>
      <c r="Q137" s="28">
        <f t="shared" si="28"/>
        <v>2954.8519281131021</v>
      </c>
      <c r="R137" s="29">
        <v>190.55</v>
      </c>
      <c r="S137" s="35">
        <f t="shared" si="29"/>
        <v>0</v>
      </c>
      <c r="T137" s="34">
        <v>0</v>
      </c>
      <c r="U137" s="35">
        <f t="shared" si="30"/>
        <v>0</v>
      </c>
      <c r="V137" s="32">
        <f t="shared" si="31"/>
        <v>19.126296080940925</v>
      </c>
      <c r="W137" s="33">
        <f t="shared" si="32"/>
        <v>3644.5157182232933</v>
      </c>
      <c r="X137" s="88">
        <f t="shared" si="20"/>
        <v>10101.994944432954</v>
      </c>
    </row>
    <row r="138" spans="2:24" x14ac:dyDescent="0.25">
      <c r="B138" s="9">
        <v>42873</v>
      </c>
      <c r="C138" s="10">
        <f t="shared" si="17"/>
        <v>42886</v>
      </c>
      <c r="D138" s="6" t="str">
        <f t="shared" si="18"/>
        <v xml:space="preserve"> </v>
      </c>
      <c r="E138" s="12" t="str">
        <f t="shared" si="19"/>
        <v/>
      </c>
      <c r="F138" s="15">
        <v>271.49</v>
      </c>
      <c r="G138" s="16">
        <f t="shared" si="21"/>
        <v>0</v>
      </c>
      <c r="H138" s="21">
        <v>0</v>
      </c>
      <c r="I138" s="16">
        <f t="shared" si="22"/>
        <v>0</v>
      </c>
      <c r="J138" s="17">
        <f t="shared" si="23"/>
        <v>12.698960547083455</v>
      </c>
      <c r="K138" s="18">
        <f t="shared" si="24"/>
        <v>3447.6407989276872</v>
      </c>
      <c r="L138" s="24">
        <v>109.31</v>
      </c>
      <c r="M138" s="22">
        <f t="shared" si="25"/>
        <v>0</v>
      </c>
      <c r="N138" s="38">
        <v>0</v>
      </c>
      <c r="O138" s="22">
        <f t="shared" si="26"/>
        <v>0</v>
      </c>
      <c r="P138" s="23">
        <f t="shared" si="27"/>
        <v>26.815971758899192</v>
      </c>
      <c r="Q138" s="28">
        <f t="shared" si="28"/>
        <v>2931.2538729652706</v>
      </c>
      <c r="R138" s="29">
        <v>187.29</v>
      </c>
      <c r="S138" s="35">
        <f t="shared" si="29"/>
        <v>0</v>
      </c>
      <c r="T138" s="34">
        <v>0</v>
      </c>
      <c r="U138" s="35">
        <f t="shared" si="30"/>
        <v>0</v>
      </c>
      <c r="V138" s="32">
        <f t="shared" si="31"/>
        <v>19.126296080940925</v>
      </c>
      <c r="W138" s="33">
        <f t="shared" si="32"/>
        <v>3582.1639929994258</v>
      </c>
      <c r="X138" s="88">
        <f t="shared" si="20"/>
        <v>9961.0586648923836</v>
      </c>
    </row>
    <row r="139" spans="2:24" x14ac:dyDescent="0.25">
      <c r="B139" s="9">
        <v>42874</v>
      </c>
      <c r="C139" s="10">
        <f t="shared" si="17"/>
        <v>42886</v>
      </c>
      <c r="D139" s="6" t="str">
        <f t="shared" si="18"/>
        <v xml:space="preserve"> </v>
      </c>
      <c r="E139" s="12" t="str">
        <f t="shared" si="19"/>
        <v/>
      </c>
      <c r="F139" s="15">
        <v>270.97000000000003</v>
      </c>
      <c r="G139" s="16">
        <f t="shared" si="21"/>
        <v>0</v>
      </c>
      <c r="H139" s="21">
        <v>0</v>
      </c>
      <c r="I139" s="16">
        <f t="shared" si="22"/>
        <v>0</v>
      </c>
      <c r="J139" s="17">
        <f t="shared" si="23"/>
        <v>12.698960547083455</v>
      </c>
      <c r="K139" s="18">
        <f t="shared" si="24"/>
        <v>3441.0373394432045</v>
      </c>
      <c r="L139" s="24">
        <v>109.71</v>
      </c>
      <c r="M139" s="22">
        <f t="shared" si="25"/>
        <v>0</v>
      </c>
      <c r="N139" s="38">
        <v>0</v>
      </c>
      <c r="O139" s="22">
        <f t="shared" si="26"/>
        <v>0</v>
      </c>
      <c r="P139" s="23">
        <f t="shared" si="27"/>
        <v>26.815971758899192</v>
      </c>
      <c r="Q139" s="28">
        <f t="shared" si="28"/>
        <v>2941.9802616688303</v>
      </c>
      <c r="R139" s="29">
        <v>188.65</v>
      </c>
      <c r="S139" s="35">
        <f t="shared" si="29"/>
        <v>0</v>
      </c>
      <c r="T139" s="34">
        <v>0</v>
      </c>
      <c r="U139" s="35">
        <f t="shared" si="30"/>
        <v>0</v>
      </c>
      <c r="V139" s="32">
        <f t="shared" si="31"/>
        <v>19.126296080940925</v>
      </c>
      <c r="W139" s="33">
        <f t="shared" si="32"/>
        <v>3608.1757556695056</v>
      </c>
      <c r="X139" s="88">
        <f t="shared" si="20"/>
        <v>9991.1933567815395</v>
      </c>
    </row>
    <row r="140" spans="2:24" x14ac:dyDescent="0.25">
      <c r="B140" s="9">
        <v>42877</v>
      </c>
      <c r="C140" s="10">
        <f t="shared" si="17"/>
        <v>42886</v>
      </c>
      <c r="D140" s="6" t="str">
        <f t="shared" si="18"/>
        <v xml:space="preserve"> </v>
      </c>
      <c r="E140" s="12" t="str">
        <f t="shared" si="19"/>
        <v/>
      </c>
      <c r="F140" s="15">
        <v>272.2</v>
      </c>
      <c r="G140" s="16">
        <f t="shared" si="21"/>
        <v>0</v>
      </c>
      <c r="H140" s="21">
        <v>0</v>
      </c>
      <c r="I140" s="16">
        <f t="shared" si="22"/>
        <v>0</v>
      </c>
      <c r="J140" s="17">
        <f t="shared" si="23"/>
        <v>12.698960547083455</v>
      </c>
      <c r="K140" s="18">
        <f t="shared" si="24"/>
        <v>3456.6570609161163</v>
      </c>
      <c r="L140" s="24">
        <v>110.11</v>
      </c>
      <c r="M140" s="22">
        <f t="shared" si="25"/>
        <v>0</v>
      </c>
      <c r="N140" s="38">
        <v>0</v>
      </c>
      <c r="O140" s="22">
        <f t="shared" si="26"/>
        <v>0</v>
      </c>
      <c r="P140" s="23">
        <f t="shared" si="27"/>
        <v>26.815971758899192</v>
      </c>
      <c r="Q140" s="28">
        <f t="shared" si="28"/>
        <v>2952.70665037239</v>
      </c>
      <c r="R140" s="29">
        <v>189.29</v>
      </c>
      <c r="S140" s="35">
        <f t="shared" si="29"/>
        <v>0</v>
      </c>
      <c r="T140" s="34">
        <v>0</v>
      </c>
      <c r="U140" s="35">
        <f t="shared" si="30"/>
        <v>0</v>
      </c>
      <c r="V140" s="32">
        <f t="shared" si="31"/>
        <v>19.126296080940925</v>
      </c>
      <c r="W140" s="33">
        <f t="shared" si="32"/>
        <v>3620.4165851613075</v>
      </c>
      <c r="X140" s="88">
        <f t="shared" si="20"/>
        <v>10029.780296449813</v>
      </c>
    </row>
    <row r="141" spans="2:24" x14ac:dyDescent="0.25">
      <c r="B141" s="9">
        <v>42878</v>
      </c>
      <c r="C141" s="10">
        <f t="shared" si="17"/>
        <v>42886</v>
      </c>
      <c r="D141" s="6" t="str">
        <f t="shared" si="18"/>
        <v xml:space="preserve"> </v>
      </c>
      <c r="E141" s="12" t="str">
        <f t="shared" si="19"/>
        <v/>
      </c>
      <c r="F141" s="15">
        <v>271.33999999999997</v>
      </c>
      <c r="G141" s="16">
        <f t="shared" si="21"/>
        <v>0</v>
      </c>
      <c r="H141" s="21">
        <v>0</v>
      </c>
      <c r="I141" s="16">
        <f t="shared" si="22"/>
        <v>0</v>
      </c>
      <c r="J141" s="17">
        <f t="shared" si="23"/>
        <v>12.698960547083455</v>
      </c>
      <c r="K141" s="18">
        <f t="shared" si="24"/>
        <v>3445.7359548456243</v>
      </c>
      <c r="L141" s="24">
        <v>109.82</v>
      </c>
      <c r="M141" s="22">
        <f t="shared" si="25"/>
        <v>0</v>
      </c>
      <c r="N141" s="38">
        <v>0</v>
      </c>
      <c r="O141" s="22">
        <f t="shared" si="26"/>
        <v>0</v>
      </c>
      <c r="P141" s="23">
        <f t="shared" si="27"/>
        <v>26.815971758899192</v>
      </c>
      <c r="Q141" s="28">
        <f t="shared" si="28"/>
        <v>2944.9300185623092</v>
      </c>
      <c r="R141" s="29">
        <v>188.99</v>
      </c>
      <c r="S141" s="35">
        <f t="shared" si="29"/>
        <v>0</v>
      </c>
      <c r="T141" s="34">
        <v>0</v>
      </c>
      <c r="U141" s="35">
        <f t="shared" si="30"/>
        <v>0</v>
      </c>
      <c r="V141" s="32">
        <f t="shared" si="31"/>
        <v>19.126296080940925</v>
      </c>
      <c r="W141" s="33">
        <f t="shared" si="32"/>
        <v>3614.6786963370255</v>
      </c>
      <c r="X141" s="88">
        <f t="shared" si="20"/>
        <v>10005.344669744958</v>
      </c>
    </row>
    <row r="142" spans="2:24" x14ac:dyDescent="0.25">
      <c r="B142" s="9">
        <v>42879</v>
      </c>
      <c r="C142" s="10">
        <f t="shared" si="17"/>
        <v>42886</v>
      </c>
      <c r="D142" s="6" t="str">
        <f t="shared" si="18"/>
        <v xml:space="preserve"> </v>
      </c>
      <c r="E142" s="12" t="str">
        <f t="shared" si="19"/>
        <v/>
      </c>
      <c r="F142" s="15">
        <v>273.69</v>
      </c>
      <c r="G142" s="16">
        <f t="shared" si="21"/>
        <v>0</v>
      </c>
      <c r="H142" s="21">
        <v>0</v>
      </c>
      <c r="I142" s="16">
        <f t="shared" si="22"/>
        <v>0</v>
      </c>
      <c r="J142" s="17">
        <f t="shared" si="23"/>
        <v>12.698960547083455</v>
      </c>
      <c r="K142" s="18">
        <f t="shared" si="24"/>
        <v>3475.5785121312711</v>
      </c>
      <c r="L142" s="24">
        <v>110.07</v>
      </c>
      <c r="M142" s="22">
        <f t="shared" si="25"/>
        <v>0</v>
      </c>
      <c r="N142" s="38">
        <v>0</v>
      </c>
      <c r="O142" s="22">
        <f t="shared" si="26"/>
        <v>0</v>
      </c>
      <c r="P142" s="23">
        <f t="shared" si="27"/>
        <v>26.815971758899192</v>
      </c>
      <c r="Q142" s="28">
        <f t="shared" si="28"/>
        <v>2951.6340115020339</v>
      </c>
      <c r="R142" s="29">
        <v>188.83</v>
      </c>
      <c r="S142" s="35">
        <f t="shared" si="29"/>
        <v>0</v>
      </c>
      <c r="T142" s="34">
        <v>0</v>
      </c>
      <c r="U142" s="35">
        <f t="shared" si="30"/>
        <v>0</v>
      </c>
      <c r="V142" s="32">
        <f t="shared" si="31"/>
        <v>19.126296080940925</v>
      </c>
      <c r="W142" s="33">
        <f t="shared" si="32"/>
        <v>3611.6184889640749</v>
      </c>
      <c r="X142" s="88">
        <f t="shared" si="20"/>
        <v>10038.83101259738</v>
      </c>
    </row>
    <row r="143" spans="2:24" x14ac:dyDescent="0.25">
      <c r="B143" s="9">
        <v>42880</v>
      </c>
      <c r="C143" s="10">
        <f t="shared" si="17"/>
        <v>42886</v>
      </c>
      <c r="D143" s="6" t="str">
        <f t="shared" si="18"/>
        <v xml:space="preserve"> </v>
      </c>
      <c r="E143" s="12" t="str">
        <f t="shared" si="19"/>
        <v/>
      </c>
      <c r="F143" s="15">
        <v>273.69</v>
      </c>
      <c r="G143" s="16">
        <f t="shared" si="21"/>
        <v>0</v>
      </c>
      <c r="H143" s="21">
        <v>0</v>
      </c>
      <c r="I143" s="16">
        <f t="shared" si="22"/>
        <v>0</v>
      </c>
      <c r="J143" s="17">
        <f t="shared" si="23"/>
        <v>12.698960547083455</v>
      </c>
      <c r="K143" s="18">
        <f t="shared" si="24"/>
        <v>3475.5785121312711</v>
      </c>
      <c r="L143" s="24">
        <v>110.07</v>
      </c>
      <c r="M143" s="22">
        <f t="shared" si="25"/>
        <v>0</v>
      </c>
      <c r="N143" s="38">
        <v>0</v>
      </c>
      <c r="O143" s="22">
        <f t="shared" si="26"/>
        <v>0</v>
      </c>
      <c r="P143" s="23">
        <f t="shared" si="27"/>
        <v>26.815971758899192</v>
      </c>
      <c r="Q143" s="28">
        <f t="shared" si="28"/>
        <v>2951.6340115020339</v>
      </c>
      <c r="R143" s="29">
        <v>188.83</v>
      </c>
      <c r="S143" s="35">
        <f t="shared" si="29"/>
        <v>0</v>
      </c>
      <c r="T143" s="34">
        <v>0</v>
      </c>
      <c r="U143" s="35">
        <f t="shared" si="30"/>
        <v>0</v>
      </c>
      <c r="V143" s="32">
        <f t="shared" si="31"/>
        <v>19.126296080940925</v>
      </c>
      <c r="W143" s="33">
        <f t="shared" si="32"/>
        <v>3611.6184889640749</v>
      </c>
      <c r="X143" s="88">
        <f t="shared" si="20"/>
        <v>10038.83101259738</v>
      </c>
    </row>
    <row r="144" spans="2:24" x14ac:dyDescent="0.25">
      <c r="B144" s="9">
        <v>42881</v>
      </c>
      <c r="C144" s="10">
        <f t="shared" si="17"/>
        <v>42886</v>
      </c>
      <c r="D144" s="6" t="str">
        <f t="shared" si="18"/>
        <v xml:space="preserve"> </v>
      </c>
      <c r="E144" s="12" t="str">
        <f t="shared" si="19"/>
        <v/>
      </c>
      <c r="F144" s="15">
        <v>275.24</v>
      </c>
      <c r="G144" s="16">
        <f t="shared" si="21"/>
        <v>0</v>
      </c>
      <c r="H144" s="21">
        <v>0</v>
      </c>
      <c r="I144" s="16">
        <f t="shared" si="22"/>
        <v>0</v>
      </c>
      <c r="J144" s="17">
        <f t="shared" si="23"/>
        <v>12.698960547083455</v>
      </c>
      <c r="K144" s="18">
        <f t="shared" si="24"/>
        <v>3495.2619009792502</v>
      </c>
      <c r="L144" s="24">
        <v>109.6</v>
      </c>
      <c r="M144" s="22">
        <f t="shared" si="25"/>
        <v>0</v>
      </c>
      <c r="N144" s="38">
        <v>0</v>
      </c>
      <c r="O144" s="22">
        <f t="shared" si="26"/>
        <v>0</v>
      </c>
      <c r="P144" s="23">
        <f t="shared" si="27"/>
        <v>26.815971758899192</v>
      </c>
      <c r="Q144" s="28">
        <f t="shared" si="28"/>
        <v>2939.0305047753513</v>
      </c>
      <c r="R144" s="29">
        <v>188.14</v>
      </c>
      <c r="S144" s="35">
        <f t="shared" si="29"/>
        <v>0</v>
      </c>
      <c r="T144" s="34">
        <v>0</v>
      </c>
      <c r="U144" s="35">
        <f t="shared" si="30"/>
        <v>0</v>
      </c>
      <c r="V144" s="32">
        <f t="shared" si="31"/>
        <v>19.126296080940925</v>
      </c>
      <c r="W144" s="33">
        <f t="shared" si="32"/>
        <v>3598.4213446682252</v>
      </c>
      <c r="X144" s="88">
        <f t="shared" si="20"/>
        <v>10032.713750422827</v>
      </c>
    </row>
    <row r="145" spans="2:24" x14ac:dyDescent="0.25">
      <c r="B145" s="9">
        <v>42884</v>
      </c>
      <c r="C145" s="10">
        <f t="shared" si="17"/>
        <v>42886</v>
      </c>
      <c r="D145" s="6" t="str">
        <f t="shared" si="18"/>
        <v xml:space="preserve"> </v>
      </c>
      <c r="E145" s="12" t="str">
        <f t="shared" si="19"/>
        <v/>
      </c>
      <c r="F145" s="15">
        <v>276.20999999999998</v>
      </c>
      <c r="G145" s="16">
        <f t="shared" si="21"/>
        <v>0</v>
      </c>
      <c r="H145" s="21">
        <v>0</v>
      </c>
      <c r="I145" s="16">
        <f t="shared" si="22"/>
        <v>0</v>
      </c>
      <c r="J145" s="17">
        <f t="shared" si="23"/>
        <v>12.698960547083455</v>
      </c>
      <c r="K145" s="18">
        <f t="shared" si="24"/>
        <v>3507.5798927099208</v>
      </c>
      <c r="L145" s="24">
        <v>109.88</v>
      </c>
      <c r="M145" s="22">
        <f t="shared" si="25"/>
        <v>0</v>
      </c>
      <c r="N145" s="38">
        <v>0</v>
      </c>
      <c r="O145" s="22">
        <f t="shared" si="26"/>
        <v>0</v>
      </c>
      <c r="P145" s="23">
        <f t="shared" si="27"/>
        <v>26.815971758899192</v>
      </c>
      <c r="Q145" s="28">
        <f t="shared" si="28"/>
        <v>2946.5389768678428</v>
      </c>
      <c r="R145" s="29">
        <v>188.95</v>
      </c>
      <c r="S145" s="35">
        <f t="shared" si="29"/>
        <v>0</v>
      </c>
      <c r="T145" s="34">
        <v>0</v>
      </c>
      <c r="U145" s="35">
        <f t="shared" si="30"/>
        <v>0</v>
      </c>
      <c r="V145" s="32">
        <f t="shared" si="31"/>
        <v>19.126296080940925</v>
      </c>
      <c r="W145" s="33">
        <f t="shared" si="32"/>
        <v>3613.9136444937876</v>
      </c>
      <c r="X145" s="88">
        <f t="shared" si="20"/>
        <v>10068.03251407155</v>
      </c>
    </row>
    <row r="146" spans="2:24" x14ac:dyDescent="0.25">
      <c r="B146" s="9">
        <v>42885</v>
      </c>
      <c r="C146" s="10">
        <f t="shared" si="17"/>
        <v>42886</v>
      </c>
      <c r="D146" s="6" t="str">
        <f t="shared" si="18"/>
        <v xml:space="preserve"> </v>
      </c>
      <c r="E146" s="12" t="str">
        <f t="shared" si="19"/>
        <v/>
      </c>
      <c r="F146" s="15">
        <v>276.70999999999998</v>
      </c>
      <c r="G146" s="16">
        <f t="shared" si="21"/>
        <v>0</v>
      </c>
      <c r="H146" s="21">
        <v>0</v>
      </c>
      <c r="I146" s="16">
        <f t="shared" si="22"/>
        <v>0</v>
      </c>
      <c r="J146" s="17">
        <f t="shared" si="23"/>
        <v>12.698960547083455</v>
      </c>
      <c r="K146" s="18">
        <f t="shared" si="24"/>
        <v>3513.9293729834626</v>
      </c>
      <c r="L146" s="24">
        <v>110.08</v>
      </c>
      <c r="M146" s="22">
        <f t="shared" si="25"/>
        <v>0</v>
      </c>
      <c r="N146" s="38">
        <v>0</v>
      </c>
      <c r="O146" s="22">
        <f t="shared" si="26"/>
        <v>0</v>
      </c>
      <c r="P146" s="23">
        <f t="shared" si="27"/>
        <v>26.815971758899192</v>
      </c>
      <c r="Q146" s="28">
        <f t="shared" si="28"/>
        <v>2951.9021712196231</v>
      </c>
      <c r="R146" s="29">
        <v>189.55</v>
      </c>
      <c r="S146" s="35">
        <f t="shared" si="29"/>
        <v>0</v>
      </c>
      <c r="T146" s="34">
        <v>0</v>
      </c>
      <c r="U146" s="35">
        <f t="shared" si="30"/>
        <v>0</v>
      </c>
      <c r="V146" s="32">
        <f t="shared" si="31"/>
        <v>19.126296080940925</v>
      </c>
      <c r="W146" s="33">
        <f t="shared" si="32"/>
        <v>3625.3894221423525</v>
      </c>
      <c r="X146" s="88">
        <f t="shared" si="20"/>
        <v>10091.220966345438</v>
      </c>
    </row>
    <row r="147" spans="2:24" x14ac:dyDescent="0.25">
      <c r="B147" s="9">
        <v>42886</v>
      </c>
      <c r="C147" s="10">
        <f t="shared" ref="C147:C210" si="33">EOMONTH(B147,0)</f>
        <v>42886</v>
      </c>
      <c r="D147" s="6" t="str">
        <f t="shared" ref="D147:D210" si="34">IF(MONTH(C147)&lt;&gt;MONTH(B146),"x"," ")</f>
        <v xml:space="preserve"> </v>
      </c>
      <c r="E147" s="12" t="str">
        <f t="shared" ref="E147:E210" si="35">IF(D147="x",353.31/12,"")</f>
        <v/>
      </c>
      <c r="F147" s="15">
        <v>276.37</v>
      </c>
      <c r="G147" s="16">
        <f t="shared" si="21"/>
        <v>0</v>
      </c>
      <c r="H147" s="21">
        <v>0</v>
      </c>
      <c r="I147" s="16">
        <f t="shared" si="22"/>
        <v>0</v>
      </c>
      <c r="J147" s="17">
        <f t="shared" si="23"/>
        <v>12.698960547083455</v>
      </c>
      <c r="K147" s="18">
        <f t="shared" si="24"/>
        <v>3509.6117263974547</v>
      </c>
      <c r="L147" s="24">
        <v>109.95</v>
      </c>
      <c r="M147" s="22">
        <f t="shared" si="25"/>
        <v>0</v>
      </c>
      <c r="N147" s="38">
        <v>0</v>
      </c>
      <c r="O147" s="22">
        <f t="shared" si="26"/>
        <v>0</v>
      </c>
      <c r="P147" s="23">
        <f t="shared" si="27"/>
        <v>26.815971758899192</v>
      </c>
      <c r="Q147" s="28">
        <f t="shared" si="28"/>
        <v>2948.4160948909662</v>
      </c>
      <c r="R147" s="29">
        <v>189.25</v>
      </c>
      <c r="S147" s="35">
        <f t="shared" si="29"/>
        <v>0</v>
      </c>
      <c r="T147" s="34">
        <v>0</v>
      </c>
      <c r="U147" s="35">
        <f t="shared" si="30"/>
        <v>0</v>
      </c>
      <c r="V147" s="32">
        <f t="shared" si="31"/>
        <v>19.126296080940925</v>
      </c>
      <c r="W147" s="33">
        <f t="shared" si="32"/>
        <v>3619.6515333180701</v>
      </c>
      <c r="X147" s="88">
        <f t="shared" ref="X147:X210" si="36">K147+Q147+W147</f>
        <v>10077.679354606491</v>
      </c>
    </row>
    <row r="148" spans="2:24" x14ac:dyDescent="0.25">
      <c r="B148" s="9">
        <v>42887</v>
      </c>
      <c r="C148" s="10">
        <f t="shared" si="33"/>
        <v>42916</v>
      </c>
      <c r="D148" s="6" t="str">
        <f t="shared" si="34"/>
        <v>x</v>
      </c>
      <c r="E148" s="12">
        <f t="shared" si="35"/>
        <v>29.442499999999999</v>
      </c>
      <c r="F148" s="15">
        <v>275.95999999999998</v>
      </c>
      <c r="G148" s="16">
        <f t="shared" ref="G148:G211" si="37">IF(D148="x",E148/F148,0)</f>
        <v>0.10669118712856936</v>
      </c>
      <c r="H148" s="21">
        <v>0</v>
      </c>
      <c r="I148" s="16">
        <f t="shared" ref="I148:I211" si="38">IF(H148&gt;0,(J147*H148)/F148,0)</f>
        <v>0</v>
      </c>
      <c r="J148" s="17">
        <f t="shared" ref="J148:J211" si="39">G148+I148+J147</f>
        <v>12.805651734212026</v>
      </c>
      <c r="K148" s="18">
        <f t="shared" ref="K148:K211" si="40">J148*F148</f>
        <v>3533.8476525731503</v>
      </c>
      <c r="L148" s="24">
        <v>110.29</v>
      </c>
      <c r="M148" s="22">
        <f t="shared" ref="M148:M211" si="41">IF(D148="x",E148/L148,0)</f>
        <v>0.26695529966452081</v>
      </c>
      <c r="N148" s="38">
        <v>0</v>
      </c>
      <c r="O148" s="22">
        <f t="shared" ref="O148:O211" si="42">IF(N148&gt;0,(P147*N148)/L148,0)</f>
        <v>0</v>
      </c>
      <c r="P148" s="23">
        <f t="shared" ref="P148:P211" si="43">M148+O148+P147</f>
        <v>27.082927058563712</v>
      </c>
      <c r="Q148" s="28">
        <f t="shared" ref="Q148:Q211" si="44">P148*L148</f>
        <v>2986.9760252889919</v>
      </c>
      <c r="R148" s="29">
        <v>190.46</v>
      </c>
      <c r="S148" s="35">
        <f t="shared" ref="S148:S211" si="45">IF(D148="x",E148/R148,0)</f>
        <v>0.15458626483251076</v>
      </c>
      <c r="T148" s="34">
        <v>0</v>
      </c>
      <c r="U148" s="35">
        <f t="shared" ref="U148:U211" si="46">IF(T148&gt;0,(V147*T148)/R148,0)</f>
        <v>0</v>
      </c>
      <c r="V148" s="32">
        <f t="shared" ref="V148:V211" si="47">S148+U148+V147</f>
        <v>19.280882345773435</v>
      </c>
      <c r="W148" s="33">
        <f t="shared" ref="W148:W211" si="48">V148*R148</f>
        <v>3672.2368515760086</v>
      </c>
      <c r="X148" s="88">
        <f t="shared" si="36"/>
        <v>10193.060529438151</v>
      </c>
    </row>
    <row r="149" spans="2:24" x14ac:dyDescent="0.25">
      <c r="B149" s="9">
        <v>42888</v>
      </c>
      <c r="C149" s="10">
        <f t="shared" si="33"/>
        <v>42916</v>
      </c>
      <c r="D149" s="6" t="str">
        <f t="shared" si="34"/>
        <v xml:space="preserve"> </v>
      </c>
      <c r="E149" s="12" t="str">
        <f t="shared" si="35"/>
        <v/>
      </c>
      <c r="F149" s="15">
        <v>278.06</v>
      </c>
      <c r="G149" s="16">
        <f t="shared" si="37"/>
        <v>0</v>
      </c>
      <c r="H149" s="21">
        <v>0</v>
      </c>
      <c r="I149" s="16">
        <f t="shared" si="38"/>
        <v>0</v>
      </c>
      <c r="J149" s="17">
        <f t="shared" si="39"/>
        <v>12.805651734212026</v>
      </c>
      <c r="K149" s="18">
        <f t="shared" si="40"/>
        <v>3560.7395212149959</v>
      </c>
      <c r="L149" s="24">
        <v>110.86</v>
      </c>
      <c r="M149" s="22">
        <f t="shared" si="41"/>
        <v>0</v>
      </c>
      <c r="N149" s="38">
        <v>0</v>
      </c>
      <c r="O149" s="22">
        <f t="shared" si="42"/>
        <v>0</v>
      </c>
      <c r="P149" s="23">
        <f t="shared" si="43"/>
        <v>27.082927058563712</v>
      </c>
      <c r="Q149" s="28">
        <f t="shared" si="44"/>
        <v>3002.4132937123732</v>
      </c>
      <c r="R149" s="29">
        <v>192.62</v>
      </c>
      <c r="S149" s="35">
        <f t="shared" si="45"/>
        <v>0</v>
      </c>
      <c r="T149" s="34">
        <v>0</v>
      </c>
      <c r="U149" s="35">
        <f t="shared" si="46"/>
        <v>0</v>
      </c>
      <c r="V149" s="32">
        <f t="shared" si="47"/>
        <v>19.280882345773435</v>
      </c>
      <c r="W149" s="33">
        <f t="shared" si="48"/>
        <v>3713.883557442879</v>
      </c>
      <c r="X149" s="88">
        <f t="shared" si="36"/>
        <v>10277.036372370249</v>
      </c>
    </row>
    <row r="150" spans="2:24" x14ac:dyDescent="0.25">
      <c r="B150" s="9">
        <v>42891</v>
      </c>
      <c r="C150" s="10">
        <f t="shared" si="33"/>
        <v>42916</v>
      </c>
      <c r="D150" s="6" t="str">
        <f t="shared" si="34"/>
        <v xml:space="preserve"> </v>
      </c>
      <c r="E150" s="12" t="str">
        <f t="shared" si="35"/>
        <v/>
      </c>
      <c r="F150" s="15">
        <v>278.06</v>
      </c>
      <c r="G150" s="16">
        <f t="shared" si="37"/>
        <v>0</v>
      </c>
      <c r="H150" s="21">
        <v>0</v>
      </c>
      <c r="I150" s="16">
        <f t="shared" si="38"/>
        <v>0</v>
      </c>
      <c r="J150" s="17">
        <f t="shared" si="39"/>
        <v>12.805651734212026</v>
      </c>
      <c r="K150" s="18">
        <f t="shared" si="40"/>
        <v>3560.7395212149959</v>
      </c>
      <c r="L150" s="24">
        <v>110.86</v>
      </c>
      <c r="M150" s="22">
        <f t="shared" si="41"/>
        <v>0</v>
      </c>
      <c r="N150" s="38">
        <v>0</v>
      </c>
      <c r="O150" s="22">
        <f t="shared" si="42"/>
        <v>0</v>
      </c>
      <c r="P150" s="23">
        <f t="shared" si="43"/>
        <v>27.082927058563712</v>
      </c>
      <c r="Q150" s="28">
        <f t="shared" si="44"/>
        <v>3002.4132937123732</v>
      </c>
      <c r="R150" s="29">
        <v>192.62</v>
      </c>
      <c r="S150" s="35">
        <f t="shared" si="45"/>
        <v>0</v>
      </c>
      <c r="T150" s="34">
        <v>0</v>
      </c>
      <c r="U150" s="35">
        <f t="shared" si="46"/>
        <v>0</v>
      </c>
      <c r="V150" s="32">
        <f t="shared" si="47"/>
        <v>19.280882345773435</v>
      </c>
      <c r="W150" s="33">
        <f t="shared" si="48"/>
        <v>3713.883557442879</v>
      </c>
      <c r="X150" s="88">
        <f t="shared" si="36"/>
        <v>10277.036372370249</v>
      </c>
    </row>
    <row r="151" spans="2:24" x14ac:dyDescent="0.25">
      <c r="B151" s="9">
        <v>42892</v>
      </c>
      <c r="C151" s="10">
        <f t="shared" si="33"/>
        <v>42916</v>
      </c>
      <c r="D151" s="6" t="str">
        <f t="shared" si="34"/>
        <v xml:space="preserve"> </v>
      </c>
      <c r="E151" s="12" t="str">
        <f t="shared" si="35"/>
        <v/>
      </c>
      <c r="F151" s="15">
        <v>278.45999999999998</v>
      </c>
      <c r="G151" s="16">
        <f t="shared" si="37"/>
        <v>0</v>
      </c>
      <c r="H151" s="21">
        <v>0</v>
      </c>
      <c r="I151" s="16">
        <f t="shared" si="38"/>
        <v>0</v>
      </c>
      <c r="J151" s="17">
        <f t="shared" si="39"/>
        <v>12.805651734212026</v>
      </c>
      <c r="K151" s="18">
        <f t="shared" si="40"/>
        <v>3565.8617819086803</v>
      </c>
      <c r="L151" s="24">
        <v>110.27</v>
      </c>
      <c r="M151" s="22">
        <f t="shared" si="41"/>
        <v>0</v>
      </c>
      <c r="N151" s="38">
        <v>0</v>
      </c>
      <c r="O151" s="22">
        <f t="shared" si="42"/>
        <v>0</v>
      </c>
      <c r="P151" s="23">
        <f t="shared" si="43"/>
        <v>27.082927058563712</v>
      </c>
      <c r="Q151" s="28">
        <f t="shared" si="44"/>
        <v>2986.4343667478206</v>
      </c>
      <c r="R151" s="29">
        <v>191.65</v>
      </c>
      <c r="S151" s="35">
        <f t="shared" si="45"/>
        <v>0</v>
      </c>
      <c r="T151" s="34">
        <v>0</v>
      </c>
      <c r="U151" s="35">
        <f t="shared" si="46"/>
        <v>0</v>
      </c>
      <c r="V151" s="32">
        <f t="shared" si="47"/>
        <v>19.280882345773435</v>
      </c>
      <c r="W151" s="33">
        <f t="shared" si="48"/>
        <v>3695.1811015674789</v>
      </c>
      <c r="X151" s="88">
        <f t="shared" si="36"/>
        <v>10247.477250223979</v>
      </c>
    </row>
    <row r="152" spans="2:24" x14ac:dyDescent="0.25">
      <c r="B152" s="9">
        <v>42893</v>
      </c>
      <c r="C152" s="10">
        <f t="shared" si="33"/>
        <v>42916</v>
      </c>
      <c r="D152" s="6" t="str">
        <f t="shared" si="34"/>
        <v xml:space="preserve"> </v>
      </c>
      <c r="E152" s="12" t="str">
        <f t="shared" si="35"/>
        <v/>
      </c>
      <c r="F152" s="15">
        <v>277.70999999999998</v>
      </c>
      <c r="G152" s="16">
        <f t="shared" si="37"/>
        <v>0</v>
      </c>
      <c r="H152" s="21">
        <v>0</v>
      </c>
      <c r="I152" s="16">
        <f t="shared" si="38"/>
        <v>0</v>
      </c>
      <c r="J152" s="17">
        <f t="shared" si="39"/>
        <v>12.805651734212026</v>
      </c>
      <c r="K152" s="18">
        <f t="shared" si="40"/>
        <v>3556.2575431080213</v>
      </c>
      <c r="L152" s="24">
        <v>110.03</v>
      </c>
      <c r="M152" s="22">
        <f t="shared" si="41"/>
        <v>0</v>
      </c>
      <c r="N152" s="38">
        <v>0</v>
      </c>
      <c r="O152" s="22">
        <f t="shared" si="42"/>
        <v>0</v>
      </c>
      <c r="P152" s="23">
        <f t="shared" si="43"/>
        <v>27.082927058563712</v>
      </c>
      <c r="Q152" s="28">
        <f t="shared" si="44"/>
        <v>2979.9344642537653</v>
      </c>
      <c r="R152" s="29">
        <v>190.2</v>
      </c>
      <c r="S152" s="35">
        <f t="shared" si="45"/>
        <v>0</v>
      </c>
      <c r="T152" s="34">
        <v>0</v>
      </c>
      <c r="U152" s="35">
        <f t="shared" si="46"/>
        <v>0</v>
      </c>
      <c r="V152" s="32">
        <f t="shared" si="47"/>
        <v>19.280882345773435</v>
      </c>
      <c r="W152" s="33">
        <f t="shared" si="48"/>
        <v>3667.2238221661073</v>
      </c>
      <c r="X152" s="88">
        <f t="shared" si="36"/>
        <v>10203.415829527894</v>
      </c>
    </row>
    <row r="153" spans="2:24" x14ac:dyDescent="0.25">
      <c r="B153" s="9">
        <v>42894</v>
      </c>
      <c r="C153" s="10">
        <f t="shared" si="33"/>
        <v>42916</v>
      </c>
      <c r="D153" s="6" t="str">
        <f t="shared" si="34"/>
        <v xml:space="preserve"> </v>
      </c>
      <c r="E153" s="12" t="str">
        <f t="shared" si="35"/>
        <v/>
      </c>
      <c r="F153" s="15">
        <v>278.19</v>
      </c>
      <c r="G153" s="16">
        <f t="shared" si="37"/>
        <v>0</v>
      </c>
      <c r="H153" s="21">
        <v>0</v>
      </c>
      <c r="I153" s="16">
        <f t="shared" si="38"/>
        <v>0</v>
      </c>
      <c r="J153" s="17">
        <f t="shared" si="39"/>
        <v>12.805651734212026</v>
      </c>
      <c r="K153" s="18">
        <f t="shared" si="40"/>
        <v>3562.4042559404434</v>
      </c>
      <c r="L153" s="24">
        <v>109.83</v>
      </c>
      <c r="M153" s="22">
        <f t="shared" si="41"/>
        <v>0</v>
      </c>
      <c r="N153" s="38">
        <v>0</v>
      </c>
      <c r="O153" s="22">
        <f t="shared" si="42"/>
        <v>0</v>
      </c>
      <c r="P153" s="23">
        <f t="shared" si="43"/>
        <v>27.082927058563712</v>
      </c>
      <c r="Q153" s="28">
        <f t="shared" si="44"/>
        <v>2974.5178788420526</v>
      </c>
      <c r="R153" s="29">
        <v>190.5</v>
      </c>
      <c r="S153" s="35">
        <f t="shared" si="45"/>
        <v>0</v>
      </c>
      <c r="T153" s="34">
        <v>0</v>
      </c>
      <c r="U153" s="35">
        <f t="shared" si="46"/>
        <v>0</v>
      </c>
      <c r="V153" s="32">
        <f t="shared" si="47"/>
        <v>19.280882345773435</v>
      </c>
      <c r="W153" s="33">
        <f t="shared" si="48"/>
        <v>3673.0080868698392</v>
      </c>
      <c r="X153" s="88">
        <f t="shared" si="36"/>
        <v>10209.930221652336</v>
      </c>
    </row>
    <row r="154" spans="2:24" x14ac:dyDescent="0.25">
      <c r="B154" s="9">
        <v>42895</v>
      </c>
      <c r="C154" s="10">
        <f t="shared" si="33"/>
        <v>42916</v>
      </c>
      <c r="D154" s="6" t="str">
        <f t="shared" si="34"/>
        <v xml:space="preserve"> </v>
      </c>
      <c r="E154" s="12" t="str">
        <f t="shared" si="35"/>
        <v/>
      </c>
      <c r="F154" s="15">
        <v>279.49</v>
      </c>
      <c r="G154" s="16">
        <f t="shared" si="37"/>
        <v>0</v>
      </c>
      <c r="H154" s="21">
        <v>0</v>
      </c>
      <c r="I154" s="16">
        <f t="shared" si="38"/>
        <v>0</v>
      </c>
      <c r="J154" s="17">
        <f t="shared" si="39"/>
        <v>12.805651734212026</v>
      </c>
      <c r="K154" s="18">
        <f t="shared" si="40"/>
        <v>3579.0516031949192</v>
      </c>
      <c r="L154" s="24">
        <v>109.09</v>
      </c>
      <c r="M154" s="22">
        <f t="shared" si="41"/>
        <v>0</v>
      </c>
      <c r="N154" s="38">
        <v>0</v>
      </c>
      <c r="O154" s="22">
        <f t="shared" si="42"/>
        <v>0</v>
      </c>
      <c r="P154" s="23">
        <f t="shared" si="43"/>
        <v>27.082927058563712</v>
      </c>
      <c r="Q154" s="28">
        <f t="shared" si="44"/>
        <v>2954.4765128187155</v>
      </c>
      <c r="R154" s="29">
        <v>191.19</v>
      </c>
      <c r="S154" s="35">
        <f t="shared" si="45"/>
        <v>0</v>
      </c>
      <c r="T154" s="34">
        <v>0</v>
      </c>
      <c r="U154" s="35">
        <f t="shared" si="46"/>
        <v>0</v>
      </c>
      <c r="V154" s="32">
        <f t="shared" si="47"/>
        <v>19.280882345773435</v>
      </c>
      <c r="W154" s="33">
        <f t="shared" si="48"/>
        <v>3686.3118956884232</v>
      </c>
      <c r="X154" s="88">
        <f t="shared" si="36"/>
        <v>10219.840011702057</v>
      </c>
    </row>
    <row r="155" spans="2:24" x14ac:dyDescent="0.25">
      <c r="B155" s="9">
        <v>42898</v>
      </c>
      <c r="C155" s="10">
        <f t="shared" si="33"/>
        <v>42916</v>
      </c>
      <c r="D155" s="6" t="str">
        <f t="shared" si="34"/>
        <v xml:space="preserve"> </v>
      </c>
      <c r="E155" s="12" t="str">
        <f t="shared" si="35"/>
        <v/>
      </c>
      <c r="F155" s="15">
        <v>277.55</v>
      </c>
      <c r="G155" s="16">
        <f t="shared" si="37"/>
        <v>0</v>
      </c>
      <c r="H155" s="21">
        <v>0</v>
      </c>
      <c r="I155" s="16">
        <f t="shared" si="38"/>
        <v>0</v>
      </c>
      <c r="J155" s="17">
        <f t="shared" si="39"/>
        <v>12.805651734212026</v>
      </c>
      <c r="K155" s="18">
        <f t="shared" si="40"/>
        <v>3554.2086388305479</v>
      </c>
      <c r="L155" s="24">
        <v>108.83</v>
      </c>
      <c r="M155" s="22">
        <f t="shared" si="41"/>
        <v>0</v>
      </c>
      <c r="N155" s="38">
        <v>0</v>
      </c>
      <c r="O155" s="22">
        <f t="shared" si="42"/>
        <v>0</v>
      </c>
      <c r="P155" s="23">
        <f t="shared" si="43"/>
        <v>27.082927058563712</v>
      </c>
      <c r="Q155" s="28">
        <f t="shared" si="44"/>
        <v>2947.4349517834889</v>
      </c>
      <c r="R155" s="29">
        <v>190.42</v>
      </c>
      <c r="S155" s="35">
        <f t="shared" si="45"/>
        <v>0</v>
      </c>
      <c r="T155" s="34">
        <v>0</v>
      </c>
      <c r="U155" s="35">
        <f t="shared" si="46"/>
        <v>0</v>
      </c>
      <c r="V155" s="32">
        <f t="shared" si="47"/>
        <v>19.280882345773435</v>
      </c>
      <c r="W155" s="33">
        <f t="shared" si="48"/>
        <v>3671.4656162821771</v>
      </c>
      <c r="X155" s="88">
        <f t="shared" si="36"/>
        <v>10173.109206896213</v>
      </c>
    </row>
    <row r="156" spans="2:24" x14ac:dyDescent="0.25">
      <c r="B156" s="9">
        <v>42899</v>
      </c>
      <c r="C156" s="10">
        <f t="shared" si="33"/>
        <v>42916</v>
      </c>
      <c r="D156" s="6" t="str">
        <f t="shared" si="34"/>
        <v xml:space="preserve"> </v>
      </c>
      <c r="E156" s="12" t="str">
        <f t="shared" si="35"/>
        <v/>
      </c>
      <c r="F156" s="15">
        <v>277.20999999999998</v>
      </c>
      <c r="G156" s="16">
        <f t="shared" si="37"/>
        <v>0</v>
      </c>
      <c r="H156" s="21">
        <v>0</v>
      </c>
      <c r="I156" s="16">
        <f t="shared" si="38"/>
        <v>0</v>
      </c>
      <c r="J156" s="17">
        <f t="shared" si="39"/>
        <v>12.805651734212026</v>
      </c>
      <c r="K156" s="18">
        <f t="shared" si="40"/>
        <v>3549.8547172409153</v>
      </c>
      <c r="L156" s="24">
        <v>108.87</v>
      </c>
      <c r="M156" s="22">
        <f t="shared" si="41"/>
        <v>0</v>
      </c>
      <c r="N156" s="38">
        <v>0</v>
      </c>
      <c r="O156" s="22">
        <f t="shared" si="42"/>
        <v>0</v>
      </c>
      <c r="P156" s="23">
        <f t="shared" si="43"/>
        <v>27.082927058563712</v>
      </c>
      <c r="Q156" s="28">
        <f t="shared" si="44"/>
        <v>2948.5182688658315</v>
      </c>
      <c r="R156" s="29">
        <v>190.97</v>
      </c>
      <c r="S156" s="35">
        <f t="shared" si="45"/>
        <v>0</v>
      </c>
      <c r="T156" s="34">
        <v>0</v>
      </c>
      <c r="U156" s="35">
        <f t="shared" si="46"/>
        <v>0</v>
      </c>
      <c r="V156" s="32">
        <f t="shared" si="47"/>
        <v>19.280882345773435</v>
      </c>
      <c r="W156" s="33">
        <f t="shared" si="48"/>
        <v>3682.070101572353</v>
      </c>
      <c r="X156" s="88">
        <f t="shared" si="36"/>
        <v>10180.443087679099</v>
      </c>
    </row>
    <row r="157" spans="2:24" x14ac:dyDescent="0.25">
      <c r="B157" s="9">
        <v>42900</v>
      </c>
      <c r="C157" s="10">
        <f t="shared" si="33"/>
        <v>42916</v>
      </c>
      <c r="D157" s="6" t="str">
        <f t="shared" si="34"/>
        <v xml:space="preserve"> </v>
      </c>
      <c r="E157" s="12" t="str">
        <f t="shared" si="35"/>
        <v/>
      </c>
      <c r="F157" s="15">
        <v>279.95</v>
      </c>
      <c r="G157" s="16">
        <f t="shared" si="37"/>
        <v>0</v>
      </c>
      <c r="H157" s="21">
        <v>0</v>
      </c>
      <c r="I157" s="16">
        <f t="shared" si="38"/>
        <v>0</v>
      </c>
      <c r="J157" s="17">
        <f t="shared" si="39"/>
        <v>12.805651734212026</v>
      </c>
      <c r="K157" s="18">
        <f t="shared" si="40"/>
        <v>3584.9422029926563</v>
      </c>
      <c r="L157" s="24">
        <v>109.74</v>
      </c>
      <c r="M157" s="22">
        <f t="shared" si="41"/>
        <v>0</v>
      </c>
      <c r="N157" s="38">
        <v>0</v>
      </c>
      <c r="O157" s="22">
        <f t="shared" si="42"/>
        <v>0</v>
      </c>
      <c r="P157" s="23">
        <f t="shared" si="43"/>
        <v>27.082927058563712</v>
      </c>
      <c r="Q157" s="28">
        <f t="shared" si="44"/>
        <v>2972.0804154067814</v>
      </c>
      <c r="R157" s="29">
        <v>191.73</v>
      </c>
      <c r="S157" s="35">
        <f t="shared" si="45"/>
        <v>0</v>
      </c>
      <c r="T157" s="34">
        <v>0</v>
      </c>
      <c r="U157" s="35">
        <f t="shared" si="46"/>
        <v>0</v>
      </c>
      <c r="V157" s="32">
        <f t="shared" si="47"/>
        <v>19.280882345773435</v>
      </c>
      <c r="W157" s="33">
        <f t="shared" si="48"/>
        <v>3696.7235721551406</v>
      </c>
      <c r="X157" s="88">
        <f t="shared" si="36"/>
        <v>10253.746190554579</v>
      </c>
    </row>
    <row r="158" spans="2:24" x14ac:dyDescent="0.25">
      <c r="B158" s="9">
        <v>42901</v>
      </c>
      <c r="C158" s="10">
        <f t="shared" si="33"/>
        <v>42916</v>
      </c>
      <c r="D158" s="6" t="str">
        <f t="shared" si="34"/>
        <v xml:space="preserve"> </v>
      </c>
      <c r="E158" s="12" t="str">
        <f t="shared" si="35"/>
        <v/>
      </c>
      <c r="F158" s="15">
        <v>279.95</v>
      </c>
      <c r="G158" s="16">
        <f t="shared" si="37"/>
        <v>0</v>
      </c>
      <c r="H158" s="21">
        <v>0</v>
      </c>
      <c r="I158" s="16">
        <f t="shared" si="38"/>
        <v>0</v>
      </c>
      <c r="J158" s="17">
        <f t="shared" si="39"/>
        <v>12.805651734212026</v>
      </c>
      <c r="K158" s="18">
        <f t="shared" si="40"/>
        <v>3584.9422029926563</v>
      </c>
      <c r="L158" s="24">
        <v>109.74</v>
      </c>
      <c r="M158" s="22">
        <f t="shared" si="41"/>
        <v>0</v>
      </c>
      <c r="N158" s="38">
        <v>0</v>
      </c>
      <c r="O158" s="22">
        <f t="shared" si="42"/>
        <v>0</v>
      </c>
      <c r="P158" s="23">
        <f t="shared" si="43"/>
        <v>27.082927058563712</v>
      </c>
      <c r="Q158" s="28">
        <f t="shared" si="44"/>
        <v>2972.0804154067814</v>
      </c>
      <c r="R158" s="29">
        <v>191.73</v>
      </c>
      <c r="S158" s="35">
        <f t="shared" si="45"/>
        <v>0</v>
      </c>
      <c r="T158" s="34">
        <v>0</v>
      </c>
      <c r="U158" s="35">
        <f t="shared" si="46"/>
        <v>0</v>
      </c>
      <c r="V158" s="32">
        <f t="shared" si="47"/>
        <v>19.280882345773435</v>
      </c>
      <c r="W158" s="33">
        <f t="shared" si="48"/>
        <v>3696.7235721551406</v>
      </c>
      <c r="X158" s="88">
        <f t="shared" si="36"/>
        <v>10253.746190554579</v>
      </c>
    </row>
    <row r="159" spans="2:24" x14ac:dyDescent="0.25">
      <c r="B159" s="9">
        <v>42902</v>
      </c>
      <c r="C159" s="10">
        <f t="shared" si="33"/>
        <v>42916</v>
      </c>
      <c r="D159" s="6" t="str">
        <f t="shared" si="34"/>
        <v xml:space="preserve"> </v>
      </c>
      <c r="E159" s="12" t="str">
        <f t="shared" si="35"/>
        <v/>
      </c>
      <c r="F159" s="15">
        <v>280.31</v>
      </c>
      <c r="G159" s="16">
        <f t="shared" si="37"/>
        <v>0</v>
      </c>
      <c r="H159" s="21">
        <v>0</v>
      </c>
      <c r="I159" s="16">
        <f t="shared" si="38"/>
        <v>0</v>
      </c>
      <c r="J159" s="17">
        <f t="shared" si="39"/>
        <v>12.805651734212026</v>
      </c>
      <c r="K159" s="18">
        <f t="shared" si="40"/>
        <v>3589.5522376169729</v>
      </c>
      <c r="L159" s="24">
        <v>109.07</v>
      </c>
      <c r="M159" s="22">
        <f t="shared" si="41"/>
        <v>0</v>
      </c>
      <c r="N159" s="38">
        <v>0</v>
      </c>
      <c r="O159" s="22">
        <f t="shared" si="42"/>
        <v>0</v>
      </c>
      <c r="P159" s="23">
        <f t="shared" si="43"/>
        <v>27.082927058563712</v>
      </c>
      <c r="Q159" s="28">
        <f t="shared" si="44"/>
        <v>2953.9348542775438</v>
      </c>
      <c r="R159" s="29">
        <v>190.21</v>
      </c>
      <c r="S159" s="35">
        <f t="shared" si="45"/>
        <v>0</v>
      </c>
      <c r="T159" s="34">
        <v>0</v>
      </c>
      <c r="U159" s="35">
        <f t="shared" si="46"/>
        <v>0</v>
      </c>
      <c r="V159" s="32">
        <f t="shared" si="47"/>
        <v>19.280882345773435</v>
      </c>
      <c r="W159" s="33">
        <f t="shared" si="48"/>
        <v>3667.4166309895654</v>
      </c>
      <c r="X159" s="88">
        <f t="shared" si="36"/>
        <v>10210.903722884083</v>
      </c>
    </row>
    <row r="160" spans="2:24" x14ac:dyDescent="0.25">
      <c r="B160" s="9">
        <v>42905</v>
      </c>
      <c r="C160" s="10">
        <f t="shared" si="33"/>
        <v>42916</v>
      </c>
      <c r="D160" s="6" t="str">
        <f t="shared" si="34"/>
        <v xml:space="preserve"> </v>
      </c>
      <c r="E160" s="12" t="str">
        <f t="shared" si="35"/>
        <v/>
      </c>
      <c r="F160" s="15">
        <v>281.08999999999997</v>
      </c>
      <c r="G160" s="16">
        <f t="shared" si="37"/>
        <v>0</v>
      </c>
      <c r="H160" s="21">
        <v>0</v>
      </c>
      <c r="I160" s="16">
        <f t="shared" si="38"/>
        <v>0</v>
      </c>
      <c r="J160" s="17">
        <f t="shared" si="39"/>
        <v>12.805651734212026</v>
      </c>
      <c r="K160" s="18">
        <f t="shared" si="40"/>
        <v>3599.5406459696578</v>
      </c>
      <c r="L160" s="24">
        <v>109.81</v>
      </c>
      <c r="M160" s="22">
        <f t="shared" si="41"/>
        <v>0</v>
      </c>
      <c r="N160" s="38">
        <v>0</v>
      </c>
      <c r="O160" s="22">
        <f t="shared" si="42"/>
        <v>0</v>
      </c>
      <c r="P160" s="23">
        <f t="shared" si="43"/>
        <v>27.082927058563712</v>
      </c>
      <c r="Q160" s="28">
        <f t="shared" si="44"/>
        <v>2973.9762203008813</v>
      </c>
      <c r="R160" s="29">
        <v>192.06</v>
      </c>
      <c r="S160" s="35">
        <f t="shared" si="45"/>
        <v>0</v>
      </c>
      <c r="T160" s="34">
        <v>0</v>
      </c>
      <c r="U160" s="35">
        <f t="shared" si="46"/>
        <v>0</v>
      </c>
      <c r="V160" s="32">
        <f t="shared" si="47"/>
        <v>19.280882345773435</v>
      </c>
      <c r="W160" s="33">
        <f t="shared" si="48"/>
        <v>3703.0862633292459</v>
      </c>
      <c r="X160" s="88">
        <f t="shared" si="36"/>
        <v>10276.603129599785</v>
      </c>
    </row>
    <row r="161" spans="2:24" x14ac:dyDescent="0.25">
      <c r="B161" s="9">
        <v>42906</v>
      </c>
      <c r="C161" s="10">
        <f t="shared" si="33"/>
        <v>42916</v>
      </c>
      <c r="D161" s="6" t="str">
        <f t="shared" si="34"/>
        <v xml:space="preserve"> </v>
      </c>
      <c r="E161" s="12" t="str">
        <f t="shared" si="35"/>
        <v/>
      </c>
      <c r="F161" s="15">
        <v>283.29000000000002</v>
      </c>
      <c r="G161" s="16">
        <f t="shared" si="37"/>
        <v>0</v>
      </c>
      <c r="H161" s="21">
        <v>0</v>
      </c>
      <c r="I161" s="16">
        <f t="shared" si="38"/>
        <v>0</v>
      </c>
      <c r="J161" s="17">
        <f t="shared" si="39"/>
        <v>12.805651734212026</v>
      </c>
      <c r="K161" s="18">
        <f t="shared" si="40"/>
        <v>3627.713079784925</v>
      </c>
      <c r="L161" s="24">
        <v>109.91</v>
      </c>
      <c r="M161" s="22">
        <f t="shared" si="41"/>
        <v>0</v>
      </c>
      <c r="N161" s="38">
        <v>0</v>
      </c>
      <c r="O161" s="22">
        <f t="shared" si="42"/>
        <v>0</v>
      </c>
      <c r="P161" s="23">
        <f t="shared" si="43"/>
        <v>27.082927058563712</v>
      </c>
      <c r="Q161" s="28">
        <f t="shared" si="44"/>
        <v>2976.6845130067377</v>
      </c>
      <c r="R161" s="29">
        <v>193.42</v>
      </c>
      <c r="S161" s="35">
        <f t="shared" si="45"/>
        <v>0</v>
      </c>
      <c r="T161" s="34">
        <v>0</v>
      </c>
      <c r="U161" s="35">
        <f t="shared" si="46"/>
        <v>0</v>
      </c>
      <c r="V161" s="32">
        <f t="shared" si="47"/>
        <v>19.280882345773435</v>
      </c>
      <c r="W161" s="33">
        <f t="shared" si="48"/>
        <v>3729.3082633194977</v>
      </c>
      <c r="X161" s="88">
        <f t="shared" si="36"/>
        <v>10333.705856111161</v>
      </c>
    </row>
    <row r="162" spans="2:24" x14ac:dyDescent="0.25">
      <c r="B162" s="9">
        <v>42907</v>
      </c>
      <c r="C162" s="10">
        <f t="shared" si="33"/>
        <v>42916</v>
      </c>
      <c r="D162" s="6" t="str">
        <f t="shared" si="34"/>
        <v xml:space="preserve"> </v>
      </c>
      <c r="E162" s="12" t="str">
        <f t="shared" si="35"/>
        <v/>
      </c>
      <c r="F162" s="15">
        <v>281.93</v>
      </c>
      <c r="G162" s="16">
        <f t="shared" si="37"/>
        <v>0</v>
      </c>
      <c r="H162" s="21">
        <v>0</v>
      </c>
      <c r="I162" s="16">
        <f t="shared" si="38"/>
        <v>0</v>
      </c>
      <c r="J162" s="17">
        <f t="shared" si="39"/>
        <v>12.805651734212026</v>
      </c>
      <c r="K162" s="18">
        <f t="shared" si="40"/>
        <v>3610.2973934263964</v>
      </c>
      <c r="L162" s="24">
        <v>108.48</v>
      </c>
      <c r="M162" s="22">
        <f t="shared" si="41"/>
        <v>0</v>
      </c>
      <c r="N162" s="38">
        <v>0</v>
      </c>
      <c r="O162" s="22">
        <f t="shared" si="42"/>
        <v>0</v>
      </c>
      <c r="P162" s="23">
        <f t="shared" si="43"/>
        <v>27.082927058563712</v>
      </c>
      <c r="Q162" s="28">
        <f t="shared" si="44"/>
        <v>2937.9559273129917</v>
      </c>
      <c r="R162" s="29">
        <v>191.02</v>
      </c>
      <c r="S162" s="35">
        <f t="shared" si="45"/>
        <v>0</v>
      </c>
      <c r="T162" s="34">
        <v>0</v>
      </c>
      <c r="U162" s="35">
        <f t="shared" si="46"/>
        <v>0</v>
      </c>
      <c r="V162" s="32">
        <f t="shared" si="47"/>
        <v>19.280882345773435</v>
      </c>
      <c r="W162" s="33">
        <f t="shared" si="48"/>
        <v>3683.0341456896417</v>
      </c>
      <c r="X162" s="88">
        <f t="shared" si="36"/>
        <v>10231.28746642903</v>
      </c>
    </row>
    <row r="163" spans="2:24" x14ac:dyDescent="0.25">
      <c r="B163" s="9">
        <v>42908</v>
      </c>
      <c r="C163" s="10">
        <f t="shared" si="33"/>
        <v>42916</v>
      </c>
      <c r="D163" s="6" t="str">
        <f t="shared" si="34"/>
        <v xml:space="preserve"> </v>
      </c>
      <c r="E163" s="12" t="str">
        <f t="shared" si="35"/>
        <v/>
      </c>
      <c r="F163" s="15">
        <v>280.89</v>
      </c>
      <c r="G163" s="16">
        <f t="shared" si="37"/>
        <v>0</v>
      </c>
      <c r="H163" s="21">
        <v>0</v>
      </c>
      <c r="I163" s="16">
        <f t="shared" si="38"/>
        <v>0</v>
      </c>
      <c r="J163" s="17">
        <f t="shared" si="39"/>
        <v>12.805651734212026</v>
      </c>
      <c r="K163" s="18">
        <f t="shared" si="40"/>
        <v>3596.9795156228156</v>
      </c>
      <c r="L163" s="24">
        <v>108.24</v>
      </c>
      <c r="M163" s="22">
        <f t="shared" si="41"/>
        <v>0</v>
      </c>
      <c r="N163" s="38">
        <v>0</v>
      </c>
      <c r="O163" s="22">
        <f t="shared" si="42"/>
        <v>0</v>
      </c>
      <c r="P163" s="23">
        <f t="shared" si="43"/>
        <v>27.082927058563712</v>
      </c>
      <c r="Q163" s="28">
        <f t="shared" si="44"/>
        <v>2931.4560248189359</v>
      </c>
      <c r="R163" s="29">
        <v>190.59</v>
      </c>
      <c r="S163" s="35">
        <f t="shared" si="45"/>
        <v>0</v>
      </c>
      <c r="T163" s="34">
        <v>0</v>
      </c>
      <c r="U163" s="35">
        <f t="shared" si="46"/>
        <v>0</v>
      </c>
      <c r="V163" s="32">
        <f t="shared" si="47"/>
        <v>19.280882345773435</v>
      </c>
      <c r="W163" s="33">
        <f t="shared" si="48"/>
        <v>3674.743366280959</v>
      </c>
      <c r="X163" s="88">
        <f t="shared" si="36"/>
        <v>10203.178906722711</v>
      </c>
    </row>
    <row r="164" spans="2:24" x14ac:dyDescent="0.25">
      <c r="B164" s="9">
        <v>42909</v>
      </c>
      <c r="C164" s="10">
        <f t="shared" si="33"/>
        <v>42916</v>
      </c>
      <c r="D164" s="6" t="str">
        <f t="shared" si="34"/>
        <v xml:space="preserve"> </v>
      </c>
      <c r="E164" s="12" t="str">
        <f t="shared" si="35"/>
        <v/>
      </c>
      <c r="F164" s="15">
        <v>281.19</v>
      </c>
      <c r="G164" s="16">
        <f t="shared" si="37"/>
        <v>0</v>
      </c>
      <c r="H164" s="21">
        <v>0</v>
      </c>
      <c r="I164" s="16">
        <f t="shared" si="38"/>
        <v>0</v>
      </c>
      <c r="J164" s="17">
        <f t="shared" si="39"/>
        <v>12.805651734212026</v>
      </c>
      <c r="K164" s="18">
        <f t="shared" si="40"/>
        <v>3600.8212111430794</v>
      </c>
      <c r="L164" s="24">
        <v>108.57</v>
      </c>
      <c r="M164" s="22">
        <f t="shared" si="41"/>
        <v>0</v>
      </c>
      <c r="N164" s="38">
        <v>0</v>
      </c>
      <c r="O164" s="22">
        <f t="shared" si="42"/>
        <v>0</v>
      </c>
      <c r="P164" s="23">
        <f t="shared" si="43"/>
        <v>27.082927058563712</v>
      </c>
      <c r="Q164" s="28">
        <f t="shared" si="44"/>
        <v>2940.3933907482619</v>
      </c>
      <c r="R164" s="29">
        <v>190.66</v>
      </c>
      <c r="S164" s="35">
        <f t="shared" si="45"/>
        <v>0</v>
      </c>
      <c r="T164" s="34">
        <v>0</v>
      </c>
      <c r="U164" s="35">
        <f t="shared" si="46"/>
        <v>0</v>
      </c>
      <c r="V164" s="32">
        <f t="shared" si="47"/>
        <v>19.280882345773435</v>
      </c>
      <c r="W164" s="33">
        <f t="shared" si="48"/>
        <v>3676.093028045163</v>
      </c>
      <c r="X164" s="88">
        <f t="shared" si="36"/>
        <v>10217.307629936504</v>
      </c>
    </row>
    <row r="165" spans="2:24" x14ac:dyDescent="0.25">
      <c r="B165" s="9">
        <v>42912</v>
      </c>
      <c r="C165" s="10">
        <f t="shared" si="33"/>
        <v>42916</v>
      </c>
      <c r="D165" s="6" t="str">
        <f t="shared" si="34"/>
        <v xml:space="preserve"> </v>
      </c>
      <c r="E165" s="12" t="str">
        <f t="shared" si="35"/>
        <v/>
      </c>
      <c r="F165" s="15">
        <v>281.64999999999998</v>
      </c>
      <c r="G165" s="16">
        <f t="shared" si="37"/>
        <v>0</v>
      </c>
      <c r="H165" s="21">
        <v>0</v>
      </c>
      <c r="I165" s="16">
        <f t="shared" si="38"/>
        <v>0</v>
      </c>
      <c r="J165" s="17">
        <f t="shared" si="39"/>
        <v>12.805651734212026</v>
      </c>
      <c r="K165" s="18">
        <f t="shared" si="40"/>
        <v>3606.7118109408166</v>
      </c>
      <c r="L165" s="24">
        <v>108.9</v>
      </c>
      <c r="M165" s="22">
        <f t="shared" si="41"/>
        <v>0</v>
      </c>
      <c r="N165" s="38">
        <v>0</v>
      </c>
      <c r="O165" s="22">
        <f t="shared" si="42"/>
        <v>0</v>
      </c>
      <c r="P165" s="23">
        <f t="shared" si="43"/>
        <v>27.082927058563712</v>
      </c>
      <c r="Q165" s="28">
        <f t="shared" si="44"/>
        <v>2949.3307566775884</v>
      </c>
      <c r="R165" s="29">
        <v>191.95</v>
      </c>
      <c r="S165" s="35">
        <f t="shared" si="45"/>
        <v>0</v>
      </c>
      <c r="T165" s="34">
        <v>0</v>
      </c>
      <c r="U165" s="35">
        <f t="shared" si="46"/>
        <v>0</v>
      </c>
      <c r="V165" s="32">
        <f t="shared" si="47"/>
        <v>19.280882345773435</v>
      </c>
      <c r="W165" s="33">
        <f t="shared" si="48"/>
        <v>3700.9653662712108</v>
      </c>
      <c r="X165" s="88">
        <f t="shared" si="36"/>
        <v>10257.007933889616</v>
      </c>
    </row>
    <row r="166" spans="2:24" x14ac:dyDescent="0.25">
      <c r="B166" s="9">
        <v>42913</v>
      </c>
      <c r="C166" s="10">
        <f t="shared" si="33"/>
        <v>42916</v>
      </c>
      <c r="D166" s="6" t="str">
        <f t="shared" si="34"/>
        <v xml:space="preserve"> </v>
      </c>
      <c r="E166" s="12" t="str">
        <f t="shared" si="35"/>
        <v/>
      </c>
      <c r="F166" s="15">
        <v>281.3</v>
      </c>
      <c r="G166" s="16">
        <f t="shared" si="37"/>
        <v>0</v>
      </c>
      <c r="H166" s="21">
        <v>0</v>
      </c>
      <c r="I166" s="16">
        <f t="shared" si="38"/>
        <v>0</v>
      </c>
      <c r="J166" s="17">
        <f t="shared" si="39"/>
        <v>12.805651734212026</v>
      </c>
      <c r="K166" s="18">
        <f t="shared" si="40"/>
        <v>3602.2298328338429</v>
      </c>
      <c r="L166" s="24">
        <v>108.03</v>
      </c>
      <c r="M166" s="22">
        <f t="shared" si="41"/>
        <v>0</v>
      </c>
      <c r="N166" s="38">
        <v>0</v>
      </c>
      <c r="O166" s="22">
        <f t="shared" si="42"/>
        <v>0</v>
      </c>
      <c r="P166" s="23">
        <f t="shared" si="43"/>
        <v>27.082927058563712</v>
      </c>
      <c r="Q166" s="28">
        <f t="shared" si="44"/>
        <v>2925.768610136638</v>
      </c>
      <c r="R166" s="29">
        <v>190.35</v>
      </c>
      <c r="S166" s="35">
        <f t="shared" si="45"/>
        <v>0</v>
      </c>
      <c r="T166" s="34">
        <v>0</v>
      </c>
      <c r="U166" s="35">
        <f t="shared" si="46"/>
        <v>0</v>
      </c>
      <c r="V166" s="32">
        <f t="shared" si="47"/>
        <v>19.280882345773435</v>
      </c>
      <c r="W166" s="33">
        <f t="shared" si="48"/>
        <v>3670.115954517973</v>
      </c>
      <c r="X166" s="88">
        <f t="shared" si="36"/>
        <v>10198.114397488454</v>
      </c>
    </row>
    <row r="167" spans="2:24" x14ac:dyDescent="0.25">
      <c r="B167" s="9">
        <v>42914</v>
      </c>
      <c r="C167" s="10">
        <f t="shared" si="33"/>
        <v>42916</v>
      </c>
      <c r="D167" s="6" t="str">
        <f t="shared" si="34"/>
        <v xml:space="preserve"> </v>
      </c>
      <c r="E167" s="12" t="str">
        <f t="shared" si="35"/>
        <v/>
      </c>
      <c r="F167" s="15">
        <v>275.93</v>
      </c>
      <c r="G167" s="16">
        <f t="shared" si="37"/>
        <v>0</v>
      </c>
      <c r="H167" s="21">
        <v>0</v>
      </c>
      <c r="I167" s="16">
        <f t="shared" si="38"/>
        <v>0</v>
      </c>
      <c r="J167" s="17">
        <f t="shared" si="39"/>
        <v>12.805651734212026</v>
      </c>
      <c r="K167" s="18">
        <f t="shared" si="40"/>
        <v>3533.4634830211244</v>
      </c>
      <c r="L167" s="24">
        <v>106.93</v>
      </c>
      <c r="M167" s="22">
        <f t="shared" si="41"/>
        <v>0</v>
      </c>
      <c r="N167" s="38">
        <v>0</v>
      </c>
      <c r="O167" s="22">
        <f t="shared" si="42"/>
        <v>0</v>
      </c>
      <c r="P167" s="23">
        <f t="shared" si="43"/>
        <v>27.082927058563712</v>
      </c>
      <c r="Q167" s="28">
        <f t="shared" si="44"/>
        <v>2895.977390372218</v>
      </c>
      <c r="R167" s="29">
        <v>188.38</v>
      </c>
      <c r="S167" s="35">
        <f t="shared" si="45"/>
        <v>0</v>
      </c>
      <c r="T167" s="34">
        <v>0</v>
      </c>
      <c r="U167" s="35">
        <f t="shared" si="46"/>
        <v>0</v>
      </c>
      <c r="V167" s="32">
        <f t="shared" si="47"/>
        <v>19.280882345773435</v>
      </c>
      <c r="W167" s="33">
        <f t="shared" si="48"/>
        <v>3632.1326162967994</v>
      </c>
      <c r="X167" s="88">
        <f t="shared" si="36"/>
        <v>10061.573489690141</v>
      </c>
    </row>
    <row r="168" spans="2:24" x14ac:dyDescent="0.25">
      <c r="B168" s="9">
        <v>42915</v>
      </c>
      <c r="C168" s="10">
        <f t="shared" si="33"/>
        <v>42916</v>
      </c>
      <c r="D168" s="6" t="str">
        <f t="shared" si="34"/>
        <v xml:space="preserve"> </v>
      </c>
      <c r="E168" s="12" t="str">
        <f t="shared" si="35"/>
        <v/>
      </c>
      <c r="F168" s="15">
        <v>277.41000000000003</v>
      </c>
      <c r="G168" s="16">
        <f t="shared" si="37"/>
        <v>0</v>
      </c>
      <c r="H168" s="21">
        <v>0</v>
      </c>
      <c r="I168" s="16">
        <f t="shared" si="38"/>
        <v>0</v>
      </c>
      <c r="J168" s="17">
        <f t="shared" si="39"/>
        <v>12.805651734212026</v>
      </c>
      <c r="K168" s="18">
        <f t="shared" si="40"/>
        <v>3552.4158475877584</v>
      </c>
      <c r="L168" s="24">
        <v>107.03</v>
      </c>
      <c r="M168" s="22">
        <f t="shared" si="41"/>
        <v>0</v>
      </c>
      <c r="N168" s="38">
        <v>0</v>
      </c>
      <c r="O168" s="22">
        <f t="shared" si="42"/>
        <v>0</v>
      </c>
      <c r="P168" s="23">
        <f t="shared" si="43"/>
        <v>27.082927058563712</v>
      </c>
      <c r="Q168" s="28">
        <f t="shared" si="44"/>
        <v>2898.6856830780739</v>
      </c>
      <c r="R168" s="29">
        <v>189.65</v>
      </c>
      <c r="S168" s="35">
        <f t="shared" si="45"/>
        <v>0</v>
      </c>
      <c r="T168" s="34">
        <v>0</v>
      </c>
      <c r="U168" s="35">
        <f t="shared" si="46"/>
        <v>0</v>
      </c>
      <c r="V168" s="32">
        <f t="shared" si="47"/>
        <v>19.280882345773435</v>
      </c>
      <c r="W168" s="33">
        <f t="shared" si="48"/>
        <v>3656.6193368759318</v>
      </c>
      <c r="X168" s="88">
        <f t="shared" si="36"/>
        <v>10107.720867541764</v>
      </c>
    </row>
    <row r="169" spans="2:24" x14ac:dyDescent="0.25">
      <c r="B169" s="9">
        <v>42916</v>
      </c>
      <c r="C169" s="10">
        <f t="shared" si="33"/>
        <v>42916</v>
      </c>
      <c r="D169" s="6" t="str">
        <f t="shared" si="34"/>
        <v xml:space="preserve"> </v>
      </c>
      <c r="E169" s="12" t="str">
        <f t="shared" si="35"/>
        <v/>
      </c>
      <c r="F169" s="15">
        <v>275.25</v>
      </c>
      <c r="G169" s="16">
        <f t="shared" si="37"/>
        <v>0</v>
      </c>
      <c r="H169" s="21">
        <v>0</v>
      </c>
      <c r="I169" s="16">
        <f t="shared" si="38"/>
        <v>0</v>
      </c>
      <c r="J169" s="17">
        <f t="shared" si="39"/>
        <v>12.805651734212026</v>
      </c>
      <c r="K169" s="18">
        <f t="shared" si="40"/>
        <v>3524.7556398418601</v>
      </c>
      <c r="L169" s="24">
        <v>106.2</v>
      </c>
      <c r="M169" s="22">
        <f t="shared" si="41"/>
        <v>0</v>
      </c>
      <c r="N169" s="38">
        <v>0</v>
      </c>
      <c r="O169" s="22">
        <f t="shared" si="42"/>
        <v>0</v>
      </c>
      <c r="P169" s="23">
        <f t="shared" si="43"/>
        <v>27.082927058563712</v>
      </c>
      <c r="Q169" s="28">
        <f t="shared" si="44"/>
        <v>2876.2068536194661</v>
      </c>
      <c r="R169" s="29">
        <v>187.54</v>
      </c>
      <c r="S169" s="35">
        <f t="shared" si="45"/>
        <v>0</v>
      </c>
      <c r="T169" s="34">
        <v>0</v>
      </c>
      <c r="U169" s="35">
        <f t="shared" si="46"/>
        <v>0</v>
      </c>
      <c r="V169" s="32">
        <f t="shared" si="47"/>
        <v>19.280882345773435</v>
      </c>
      <c r="W169" s="33">
        <f t="shared" si="48"/>
        <v>3615.9366751263497</v>
      </c>
      <c r="X169" s="88">
        <f t="shared" si="36"/>
        <v>10016.899168587675</v>
      </c>
    </row>
    <row r="170" spans="2:24" x14ac:dyDescent="0.25">
      <c r="B170" s="9">
        <v>42919</v>
      </c>
      <c r="C170" s="10">
        <f t="shared" si="33"/>
        <v>42947</v>
      </c>
      <c r="D170" s="6" t="str">
        <f t="shared" si="34"/>
        <v>x</v>
      </c>
      <c r="E170" s="12">
        <f t="shared" si="35"/>
        <v>29.442499999999999</v>
      </c>
      <c r="F170" s="15">
        <v>276.17</v>
      </c>
      <c r="G170" s="16">
        <f t="shared" si="37"/>
        <v>0.1066100590216171</v>
      </c>
      <c r="H170" s="21">
        <v>0</v>
      </c>
      <c r="I170" s="16">
        <f t="shared" si="38"/>
        <v>0</v>
      </c>
      <c r="J170" s="17">
        <f t="shared" si="39"/>
        <v>12.912261793233643</v>
      </c>
      <c r="K170" s="18">
        <f t="shared" si="40"/>
        <v>3565.9793394373355</v>
      </c>
      <c r="L170" s="24">
        <v>106.24</v>
      </c>
      <c r="M170" s="22">
        <f t="shared" si="41"/>
        <v>0.2771319653614458</v>
      </c>
      <c r="N170" s="38">
        <v>0</v>
      </c>
      <c r="O170" s="22">
        <f t="shared" si="42"/>
        <v>0</v>
      </c>
      <c r="P170" s="23">
        <f t="shared" si="43"/>
        <v>27.360059023925157</v>
      </c>
      <c r="Q170" s="28">
        <f t="shared" si="44"/>
        <v>2906.7326707018087</v>
      </c>
      <c r="R170" s="29">
        <v>187.92</v>
      </c>
      <c r="S170" s="35">
        <f t="shared" si="45"/>
        <v>0.15667571306939124</v>
      </c>
      <c r="T170" s="34">
        <v>0</v>
      </c>
      <c r="U170" s="35">
        <f t="shared" si="46"/>
        <v>0</v>
      </c>
      <c r="V170" s="32">
        <f t="shared" si="47"/>
        <v>19.437558058842825</v>
      </c>
      <c r="W170" s="33">
        <f t="shared" si="48"/>
        <v>3652.7059104177433</v>
      </c>
      <c r="X170" s="88">
        <f t="shared" si="36"/>
        <v>10125.417920556887</v>
      </c>
    </row>
    <row r="171" spans="2:24" x14ac:dyDescent="0.25">
      <c r="B171" s="9">
        <v>42920</v>
      </c>
      <c r="C171" s="10">
        <f t="shared" si="33"/>
        <v>42947</v>
      </c>
      <c r="D171" s="6" t="str">
        <f t="shared" si="34"/>
        <v xml:space="preserve"> </v>
      </c>
      <c r="E171" s="12" t="str">
        <f t="shared" si="35"/>
        <v/>
      </c>
      <c r="F171" s="15">
        <v>276.24</v>
      </c>
      <c r="G171" s="16">
        <f t="shared" si="37"/>
        <v>0</v>
      </c>
      <c r="H171" s="21">
        <v>0</v>
      </c>
      <c r="I171" s="16">
        <f t="shared" si="38"/>
        <v>0</v>
      </c>
      <c r="J171" s="17">
        <f t="shared" si="39"/>
        <v>12.912261793233643</v>
      </c>
      <c r="K171" s="18">
        <f t="shared" si="40"/>
        <v>3566.8831977628615</v>
      </c>
      <c r="L171" s="24">
        <v>106.13</v>
      </c>
      <c r="M171" s="22">
        <f t="shared" si="41"/>
        <v>0</v>
      </c>
      <c r="N171" s="38">
        <v>0</v>
      </c>
      <c r="O171" s="22">
        <f t="shared" si="42"/>
        <v>0</v>
      </c>
      <c r="P171" s="23">
        <f t="shared" si="43"/>
        <v>27.360059023925157</v>
      </c>
      <c r="Q171" s="28">
        <f t="shared" si="44"/>
        <v>2903.7230642091768</v>
      </c>
      <c r="R171" s="29">
        <v>188.06</v>
      </c>
      <c r="S171" s="35">
        <f t="shared" si="45"/>
        <v>0</v>
      </c>
      <c r="T171" s="34">
        <v>0</v>
      </c>
      <c r="U171" s="35">
        <f t="shared" si="46"/>
        <v>0</v>
      </c>
      <c r="V171" s="32">
        <f t="shared" si="47"/>
        <v>19.437558058842825</v>
      </c>
      <c r="W171" s="33">
        <f t="shared" si="48"/>
        <v>3655.4271685459817</v>
      </c>
      <c r="X171" s="88">
        <f t="shared" si="36"/>
        <v>10126.033430518019</v>
      </c>
    </row>
    <row r="172" spans="2:24" x14ac:dyDescent="0.25">
      <c r="B172" s="9">
        <v>42921</v>
      </c>
      <c r="C172" s="10">
        <f t="shared" si="33"/>
        <v>42947</v>
      </c>
      <c r="D172" s="6" t="str">
        <f t="shared" si="34"/>
        <v xml:space="preserve"> </v>
      </c>
      <c r="E172" s="12" t="str">
        <f t="shared" si="35"/>
        <v/>
      </c>
      <c r="F172" s="15">
        <v>276</v>
      </c>
      <c r="G172" s="16">
        <f t="shared" si="37"/>
        <v>0</v>
      </c>
      <c r="H172" s="21">
        <v>0</v>
      </c>
      <c r="I172" s="16">
        <f t="shared" si="38"/>
        <v>0</v>
      </c>
      <c r="J172" s="17">
        <f t="shared" si="39"/>
        <v>12.912261793233643</v>
      </c>
      <c r="K172" s="18">
        <f t="shared" si="40"/>
        <v>3563.7842549324855</v>
      </c>
      <c r="L172" s="24">
        <v>106.01</v>
      </c>
      <c r="M172" s="22">
        <f t="shared" si="41"/>
        <v>0</v>
      </c>
      <c r="N172" s="38">
        <v>0</v>
      </c>
      <c r="O172" s="22">
        <f t="shared" si="42"/>
        <v>0</v>
      </c>
      <c r="P172" s="23">
        <f t="shared" si="43"/>
        <v>27.360059023925157</v>
      </c>
      <c r="Q172" s="28">
        <f t="shared" si="44"/>
        <v>2900.4398571263059</v>
      </c>
      <c r="R172" s="29">
        <v>188.36</v>
      </c>
      <c r="S172" s="35">
        <f t="shared" si="45"/>
        <v>0</v>
      </c>
      <c r="T172" s="34">
        <v>0</v>
      </c>
      <c r="U172" s="35">
        <f t="shared" si="46"/>
        <v>0</v>
      </c>
      <c r="V172" s="32">
        <f t="shared" si="47"/>
        <v>19.437558058842825</v>
      </c>
      <c r="W172" s="33">
        <f t="shared" si="48"/>
        <v>3661.2584359636348</v>
      </c>
      <c r="X172" s="88">
        <f t="shared" si="36"/>
        <v>10125.482548022426</v>
      </c>
    </row>
    <row r="173" spans="2:24" x14ac:dyDescent="0.25">
      <c r="B173" s="9">
        <v>42922</v>
      </c>
      <c r="C173" s="10">
        <f t="shared" si="33"/>
        <v>42947</v>
      </c>
      <c r="D173" s="6" t="str">
        <f t="shared" si="34"/>
        <v xml:space="preserve"> </v>
      </c>
      <c r="E173" s="12" t="str">
        <f t="shared" si="35"/>
        <v/>
      </c>
      <c r="F173" s="15">
        <v>277.26</v>
      </c>
      <c r="G173" s="16">
        <f t="shared" si="37"/>
        <v>0</v>
      </c>
      <c r="H173" s="21">
        <v>0</v>
      </c>
      <c r="I173" s="16">
        <f t="shared" si="38"/>
        <v>0</v>
      </c>
      <c r="J173" s="17">
        <f t="shared" si="39"/>
        <v>12.912261793233643</v>
      </c>
      <c r="K173" s="18">
        <f t="shared" si="40"/>
        <v>3580.0537047919597</v>
      </c>
      <c r="L173" s="24">
        <v>106.2</v>
      </c>
      <c r="M173" s="22">
        <f t="shared" si="41"/>
        <v>0</v>
      </c>
      <c r="N173" s="38">
        <v>0</v>
      </c>
      <c r="O173" s="22">
        <f t="shared" si="42"/>
        <v>0</v>
      </c>
      <c r="P173" s="23">
        <f t="shared" si="43"/>
        <v>27.360059023925157</v>
      </c>
      <c r="Q173" s="28">
        <f t="shared" si="44"/>
        <v>2905.6382683408519</v>
      </c>
      <c r="R173" s="29">
        <v>188.62</v>
      </c>
      <c r="S173" s="35">
        <f t="shared" si="45"/>
        <v>0</v>
      </c>
      <c r="T173" s="34">
        <v>0</v>
      </c>
      <c r="U173" s="35">
        <f t="shared" si="46"/>
        <v>0</v>
      </c>
      <c r="V173" s="32">
        <f t="shared" si="47"/>
        <v>19.437558058842825</v>
      </c>
      <c r="W173" s="33">
        <f t="shared" si="48"/>
        <v>3666.3122010589336</v>
      </c>
      <c r="X173" s="88">
        <f t="shared" si="36"/>
        <v>10152.004174191745</v>
      </c>
    </row>
    <row r="174" spans="2:24" x14ac:dyDescent="0.25">
      <c r="B174" s="9">
        <v>42923</v>
      </c>
      <c r="C174" s="10">
        <f t="shared" si="33"/>
        <v>42947</v>
      </c>
      <c r="D174" s="6" t="str">
        <f t="shared" si="34"/>
        <v xml:space="preserve"> </v>
      </c>
      <c r="E174" s="12" t="str">
        <f t="shared" si="35"/>
        <v/>
      </c>
      <c r="F174" s="15">
        <v>273.91000000000003</v>
      </c>
      <c r="G174" s="16">
        <f t="shared" si="37"/>
        <v>0</v>
      </c>
      <c r="H174" s="21">
        <v>0</v>
      </c>
      <c r="I174" s="16">
        <f t="shared" si="38"/>
        <v>0</v>
      </c>
      <c r="J174" s="17">
        <f t="shared" si="39"/>
        <v>12.912261793233643</v>
      </c>
      <c r="K174" s="18">
        <f t="shared" si="40"/>
        <v>3536.7976277846274</v>
      </c>
      <c r="L174" s="24">
        <v>105.31</v>
      </c>
      <c r="M174" s="22">
        <f t="shared" si="41"/>
        <v>0</v>
      </c>
      <c r="N174" s="38">
        <v>0</v>
      </c>
      <c r="O174" s="22">
        <f t="shared" si="42"/>
        <v>0</v>
      </c>
      <c r="P174" s="23">
        <f t="shared" si="43"/>
        <v>27.360059023925157</v>
      </c>
      <c r="Q174" s="28">
        <f t="shared" si="44"/>
        <v>2881.2878158095582</v>
      </c>
      <c r="R174" s="29">
        <v>187.46</v>
      </c>
      <c r="S174" s="35">
        <f t="shared" si="45"/>
        <v>0</v>
      </c>
      <c r="T174" s="34">
        <v>0</v>
      </c>
      <c r="U174" s="35">
        <f t="shared" si="46"/>
        <v>0</v>
      </c>
      <c r="V174" s="32">
        <f t="shared" si="47"/>
        <v>19.437558058842825</v>
      </c>
      <c r="W174" s="33">
        <f t="shared" si="48"/>
        <v>3643.7646337106762</v>
      </c>
      <c r="X174" s="88">
        <f t="shared" si="36"/>
        <v>10061.850077304862</v>
      </c>
    </row>
    <row r="175" spans="2:24" x14ac:dyDescent="0.25">
      <c r="B175" s="9">
        <v>42926</v>
      </c>
      <c r="C175" s="10">
        <f t="shared" si="33"/>
        <v>42947</v>
      </c>
      <c r="D175" s="6" t="str">
        <f t="shared" si="34"/>
        <v xml:space="preserve"> </v>
      </c>
      <c r="E175" s="12" t="str">
        <f t="shared" si="35"/>
        <v/>
      </c>
      <c r="F175" s="15">
        <v>275.60000000000002</v>
      </c>
      <c r="G175" s="16">
        <f t="shared" si="37"/>
        <v>0</v>
      </c>
      <c r="H175" s="21">
        <v>0</v>
      </c>
      <c r="I175" s="16">
        <f t="shared" si="38"/>
        <v>0</v>
      </c>
      <c r="J175" s="17">
        <f t="shared" si="39"/>
        <v>12.912261793233643</v>
      </c>
      <c r="K175" s="18">
        <f t="shared" si="40"/>
        <v>3558.6193502151923</v>
      </c>
      <c r="L175" s="24">
        <v>105.8</v>
      </c>
      <c r="M175" s="22">
        <f t="shared" si="41"/>
        <v>0</v>
      </c>
      <c r="N175" s="38">
        <v>0</v>
      </c>
      <c r="O175" s="22">
        <f t="shared" si="42"/>
        <v>0</v>
      </c>
      <c r="P175" s="23">
        <f t="shared" si="43"/>
        <v>27.360059023925157</v>
      </c>
      <c r="Q175" s="28">
        <f t="shared" si="44"/>
        <v>2894.6942447312813</v>
      </c>
      <c r="R175" s="29">
        <v>188.98</v>
      </c>
      <c r="S175" s="35">
        <f t="shared" si="45"/>
        <v>0</v>
      </c>
      <c r="T175" s="34">
        <v>0</v>
      </c>
      <c r="U175" s="35">
        <f t="shared" si="46"/>
        <v>0</v>
      </c>
      <c r="V175" s="32">
        <f t="shared" si="47"/>
        <v>19.437558058842825</v>
      </c>
      <c r="W175" s="33">
        <f t="shared" si="48"/>
        <v>3673.3097219601168</v>
      </c>
      <c r="X175" s="88">
        <f t="shared" si="36"/>
        <v>10126.623316906591</v>
      </c>
    </row>
    <row r="176" spans="2:24" x14ac:dyDescent="0.25">
      <c r="B176" s="9">
        <v>42927</v>
      </c>
      <c r="C176" s="10">
        <f t="shared" si="33"/>
        <v>42947</v>
      </c>
      <c r="D176" s="6" t="str">
        <f t="shared" si="34"/>
        <v xml:space="preserve"> </v>
      </c>
      <c r="E176" s="12" t="str">
        <f t="shared" si="35"/>
        <v/>
      </c>
      <c r="F176" s="15">
        <v>276.14999999999998</v>
      </c>
      <c r="G176" s="16">
        <f t="shared" si="37"/>
        <v>0</v>
      </c>
      <c r="H176" s="21">
        <v>0</v>
      </c>
      <c r="I176" s="16">
        <f t="shared" si="38"/>
        <v>0</v>
      </c>
      <c r="J176" s="17">
        <f t="shared" si="39"/>
        <v>12.912261793233643</v>
      </c>
      <c r="K176" s="18">
        <f t="shared" si="40"/>
        <v>3565.7210942014704</v>
      </c>
      <c r="L176" s="24">
        <v>105.68</v>
      </c>
      <c r="M176" s="22">
        <f t="shared" si="41"/>
        <v>0</v>
      </c>
      <c r="N176" s="38">
        <v>0</v>
      </c>
      <c r="O176" s="22">
        <f t="shared" si="42"/>
        <v>0</v>
      </c>
      <c r="P176" s="23">
        <f t="shared" si="43"/>
        <v>27.360059023925157</v>
      </c>
      <c r="Q176" s="28">
        <f t="shared" si="44"/>
        <v>2891.4110376484109</v>
      </c>
      <c r="R176" s="29">
        <v>189.61</v>
      </c>
      <c r="S176" s="35">
        <f t="shared" si="45"/>
        <v>0</v>
      </c>
      <c r="T176" s="34">
        <v>0</v>
      </c>
      <c r="U176" s="35">
        <f t="shared" si="46"/>
        <v>0</v>
      </c>
      <c r="V176" s="32">
        <f t="shared" si="47"/>
        <v>19.437558058842825</v>
      </c>
      <c r="W176" s="33">
        <f t="shared" si="48"/>
        <v>3685.5553835371884</v>
      </c>
      <c r="X176" s="88">
        <f t="shared" si="36"/>
        <v>10142.68751538707</v>
      </c>
    </row>
    <row r="177" spans="2:24" x14ac:dyDescent="0.25">
      <c r="B177" s="9">
        <v>42928</v>
      </c>
      <c r="C177" s="10">
        <f t="shared" si="33"/>
        <v>42947</v>
      </c>
      <c r="D177" s="6" t="str">
        <f t="shared" si="34"/>
        <v xml:space="preserve"> </v>
      </c>
      <c r="E177" s="12" t="str">
        <f t="shared" si="35"/>
        <v/>
      </c>
      <c r="F177" s="15">
        <v>275.02999999999997</v>
      </c>
      <c r="G177" s="16">
        <f t="shared" si="37"/>
        <v>0</v>
      </c>
      <c r="H177" s="21">
        <v>0</v>
      </c>
      <c r="I177" s="16">
        <f t="shared" si="38"/>
        <v>0</v>
      </c>
      <c r="J177" s="17">
        <f t="shared" si="39"/>
        <v>12.912261793233643</v>
      </c>
      <c r="K177" s="18">
        <f t="shared" si="40"/>
        <v>3551.2593609930486</v>
      </c>
      <c r="L177" s="24">
        <v>105.59</v>
      </c>
      <c r="M177" s="22">
        <f t="shared" si="41"/>
        <v>0</v>
      </c>
      <c r="N177" s="38">
        <v>0</v>
      </c>
      <c r="O177" s="22">
        <f t="shared" si="42"/>
        <v>0</v>
      </c>
      <c r="P177" s="23">
        <f t="shared" si="43"/>
        <v>27.360059023925157</v>
      </c>
      <c r="Q177" s="28">
        <f t="shared" si="44"/>
        <v>2888.9486323362576</v>
      </c>
      <c r="R177" s="29">
        <v>189.85</v>
      </c>
      <c r="S177" s="35">
        <f t="shared" si="45"/>
        <v>0</v>
      </c>
      <c r="T177" s="34">
        <v>0</v>
      </c>
      <c r="U177" s="35">
        <f t="shared" si="46"/>
        <v>0</v>
      </c>
      <c r="V177" s="32">
        <f t="shared" si="47"/>
        <v>19.437558058842825</v>
      </c>
      <c r="W177" s="33">
        <f t="shared" si="48"/>
        <v>3690.2203974713102</v>
      </c>
      <c r="X177" s="88">
        <f t="shared" si="36"/>
        <v>10130.428390800616</v>
      </c>
    </row>
    <row r="178" spans="2:24" x14ac:dyDescent="0.25">
      <c r="B178" s="9">
        <v>42929</v>
      </c>
      <c r="C178" s="10">
        <f t="shared" si="33"/>
        <v>42947</v>
      </c>
      <c r="D178" s="6" t="str">
        <f t="shared" si="34"/>
        <v xml:space="preserve"> </v>
      </c>
      <c r="E178" s="12" t="str">
        <f t="shared" si="35"/>
        <v/>
      </c>
      <c r="F178" s="15">
        <v>278.91000000000003</v>
      </c>
      <c r="G178" s="16">
        <f t="shared" si="37"/>
        <v>0</v>
      </c>
      <c r="H178" s="21">
        <v>0</v>
      </c>
      <c r="I178" s="16">
        <f t="shared" si="38"/>
        <v>0</v>
      </c>
      <c r="J178" s="17">
        <f t="shared" si="39"/>
        <v>12.912261793233643</v>
      </c>
      <c r="K178" s="18">
        <f t="shared" si="40"/>
        <v>3601.3589367507957</v>
      </c>
      <c r="L178" s="24">
        <v>106.92</v>
      </c>
      <c r="M178" s="22">
        <f t="shared" si="41"/>
        <v>0</v>
      </c>
      <c r="N178" s="38">
        <v>0</v>
      </c>
      <c r="O178" s="22">
        <f t="shared" si="42"/>
        <v>0</v>
      </c>
      <c r="P178" s="23">
        <f t="shared" si="43"/>
        <v>27.360059023925157</v>
      </c>
      <c r="Q178" s="28">
        <f t="shared" si="44"/>
        <v>2925.3375108380778</v>
      </c>
      <c r="R178" s="29">
        <v>192.53</v>
      </c>
      <c r="S178" s="35">
        <f t="shared" si="45"/>
        <v>0</v>
      </c>
      <c r="T178" s="34">
        <v>0</v>
      </c>
      <c r="U178" s="35">
        <f t="shared" si="46"/>
        <v>0</v>
      </c>
      <c r="V178" s="32">
        <f t="shared" si="47"/>
        <v>19.437558058842825</v>
      </c>
      <c r="W178" s="33">
        <f t="shared" si="48"/>
        <v>3742.3130530690091</v>
      </c>
      <c r="X178" s="88">
        <f t="shared" si="36"/>
        <v>10269.009500657883</v>
      </c>
    </row>
    <row r="179" spans="2:24" x14ac:dyDescent="0.25">
      <c r="B179" s="9">
        <v>42930</v>
      </c>
      <c r="C179" s="10">
        <f t="shared" si="33"/>
        <v>42947</v>
      </c>
      <c r="D179" s="6" t="str">
        <f t="shared" si="34"/>
        <v xml:space="preserve"> </v>
      </c>
      <c r="E179" s="12" t="str">
        <f t="shared" si="35"/>
        <v/>
      </c>
      <c r="F179" s="15">
        <v>278.42</v>
      </c>
      <c r="G179" s="16">
        <f t="shared" si="37"/>
        <v>0</v>
      </c>
      <c r="H179" s="21">
        <v>0</v>
      </c>
      <c r="I179" s="16">
        <f t="shared" si="38"/>
        <v>0</v>
      </c>
      <c r="J179" s="17">
        <f t="shared" si="39"/>
        <v>12.912261793233643</v>
      </c>
      <c r="K179" s="18">
        <f t="shared" si="40"/>
        <v>3595.0319284721113</v>
      </c>
      <c r="L179" s="24">
        <v>107.08</v>
      </c>
      <c r="M179" s="22">
        <f t="shared" si="41"/>
        <v>0</v>
      </c>
      <c r="N179" s="38">
        <v>0</v>
      </c>
      <c r="O179" s="22">
        <f t="shared" si="42"/>
        <v>0</v>
      </c>
      <c r="P179" s="23">
        <f t="shared" si="43"/>
        <v>27.360059023925157</v>
      </c>
      <c r="Q179" s="28">
        <f t="shared" si="44"/>
        <v>2929.7151202819059</v>
      </c>
      <c r="R179" s="29">
        <v>192.26</v>
      </c>
      <c r="S179" s="35">
        <f t="shared" si="45"/>
        <v>0</v>
      </c>
      <c r="T179" s="34">
        <v>0</v>
      </c>
      <c r="U179" s="35">
        <f t="shared" si="46"/>
        <v>0</v>
      </c>
      <c r="V179" s="32">
        <f t="shared" si="47"/>
        <v>19.437558058842825</v>
      </c>
      <c r="W179" s="33">
        <f t="shared" si="48"/>
        <v>3737.0649123931212</v>
      </c>
      <c r="X179" s="88">
        <f t="shared" si="36"/>
        <v>10261.811961147139</v>
      </c>
    </row>
    <row r="180" spans="2:24" x14ac:dyDescent="0.25">
      <c r="B180" s="9">
        <v>42933</v>
      </c>
      <c r="C180" s="10">
        <f t="shared" si="33"/>
        <v>42947</v>
      </c>
      <c r="D180" s="6" t="str">
        <f t="shared" si="34"/>
        <v xml:space="preserve"> </v>
      </c>
      <c r="E180" s="12" t="str">
        <f t="shared" si="35"/>
        <v/>
      </c>
      <c r="F180" s="15">
        <v>278.75</v>
      </c>
      <c r="G180" s="16">
        <f t="shared" si="37"/>
        <v>0</v>
      </c>
      <c r="H180" s="21">
        <v>0</v>
      </c>
      <c r="I180" s="16">
        <f t="shared" si="38"/>
        <v>0</v>
      </c>
      <c r="J180" s="17">
        <f t="shared" si="39"/>
        <v>12.912261793233643</v>
      </c>
      <c r="K180" s="18">
        <f t="shared" si="40"/>
        <v>3599.292974863878</v>
      </c>
      <c r="L180" s="24">
        <v>107.46</v>
      </c>
      <c r="M180" s="22">
        <f t="shared" si="41"/>
        <v>0</v>
      </c>
      <c r="N180" s="38">
        <v>0</v>
      </c>
      <c r="O180" s="22">
        <f t="shared" si="42"/>
        <v>0</v>
      </c>
      <c r="P180" s="23">
        <f t="shared" si="43"/>
        <v>27.360059023925157</v>
      </c>
      <c r="Q180" s="28">
        <f t="shared" si="44"/>
        <v>2940.111942710997</v>
      </c>
      <c r="R180" s="29">
        <v>191.84</v>
      </c>
      <c r="S180" s="35">
        <f t="shared" si="45"/>
        <v>0</v>
      </c>
      <c r="T180" s="34">
        <v>0</v>
      </c>
      <c r="U180" s="35">
        <f t="shared" si="46"/>
        <v>0</v>
      </c>
      <c r="V180" s="32">
        <f t="shared" si="47"/>
        <v>19.437558058842825</v>
      </c>
      <c r="W180" s="33">
        <f t="shared" si="48"/>
        <v>3728.9011380084075</v>
      </c>
      <c r="X180" s="88">
        <f t="shared" si="36"/>
        <v>10268.306055583282</v>
      </c>
    </row>
    <row r="181" spans="2:24" x14ac:dyDescent="0.25">
      <c r="B181" s="9">
        <v>42934</v>
      </c>
      <c r="C181" s="10">
        <f t="shared" si="33"/>
        <v>42947</v>
      </c>
      <c r="D181" s="6" t="str">
        <f t="shared" si="34"/>
        <v xml:space="preserve"> </v>
      </c>
      <c r="E181" s="12" t="str">
        <f t="shared" si="35"/>
        <v/>
      </c>
      <c r="F181" s="15">
        <v>276.85000000000002</v>
      </c>
      <c r="G181" s="16">
        <f t="shared" si="37"/>
        <v>0</v>
      </c>
      <c r="H181" s="21">
        <v>0</v>
      </c>
      <c r="I181" s="16">
        <f t="shared" si="38"/>
        <v>0</v>
      </c>
      <c r="J181" s="17">
        <f t="shared" si="39"/>
        <v>12.912261793233643</v>
      </c>
      <c r="K181" s="18">
        <f t="shared" si="40"/>
        <v>3574.7596774567346</v>
      </c>
      <c r="L181" s="24">
        <v>107.38</v>
      </c>
      <c r="M181" s="22">
        <f t="shared" si="41"/>
        <v>0</v>
      </c>
      <c r="N181" s="38">
        <v>0</v>
      </c>
      <c r="O181" s="22">
        <f t="shared" si="42"/>
        <v>0</v>
      </c>
      <c r="P181" s="23">
        <f t="shared" si="43"/>
        <v>27.360059023925157</v>
      </c>
      <c r="Q181" s="28">
        <f t="shared" si="44"/>
        <v>2937.923137989083</v>
      </c>
      <c r="R181" s="29">
        <v>191.33</v>
      </c>
      <c r="S181" s="35">
        <f t="shared" si="45"/>
        <v>0</v>
      </c>
      <c r="T181" s="34">
        <v>0</v>
      </c>
      <c r="U181" s="35">
        <f t="shared" si="46"/>
        <v>0</v>
      </c>
      <c r="V181" s="32">
        <f t="shared" si="47"/>
        <v>19.437558058842825</v>
      </c>
      <c r="W181" s="33">
        <f t="shared" si="48"/>
        <v>3718.9879833983978</v>
      </c>
      <c r="X181" s="88">
        <f t="shared" si="36"/>
        <v>10231.670798844216</v>
      </c>
    </row>
    <row r="182" spans="2:24" x14ac:dyDescent="0.25">
      <c r="B182" s="9">
        <v>42935</v>
      </c>
      <c r="C182" s="10">
        <f t="shared" si="33"/>
        <v>42947</v>
      </c>
      <c r="D182" s="6" t="str">
        <f t="shared" si="34"/>
        <v xml:space="preserve"> </v>
      </c>
      <c r="E182" s="12" t="str">
        <f t="shared" si="35"/>
        <v/>
      </c>
      <c r="F182" s="15">
        <v>276.45999999999998</v>
      </c>
      <c r="G182" s="16">
        <f t="shared" si="37"/>
        <v>0</v>
      </c>
      <c r="H182" s="21">
        <v>0</v>
      </c>
      <c r="I182" s="16">
        <f t="shared" si="38"/>
        <v>0</v>
      </c>
      <c r="J182" s="17">
        <f t="shared" si="39"/>
        <v>12.912261793233643</v>
      </c>
      <c r="K182" s="18">
        <f t="shared" si="40"/>
        <v>3569.7238953573728</v>
      </c>
      <c r="L182" s="24">
        <v>106.91</v>
      </c>
      <c r="M182" s="22">
        <f t="shared" si="41"/>
        <v>0</v>
      </c>
      <c r="N182" s="38">
        <v>0</v>
      </c>
      <c r="O182" s="22">
        <f t="shared" si="42"/>
        <v>0</v>
      </c>
      <c r="P182" s="23">
        <f t="shared" si="43"/>
        <v>27.360059023925157</v>
      </c>
      <c r="Q182" s="28">
        <f t="shared" si="44"/>
        <v>2925.0639102478385</v>
      </c>
      <c r="R182" s="29">
        <v>190.26</v>
      </c>
      <c r="S182" s="35">
        <f t="shared" si="45"/>
        <v>0</v>
      </c>
      <c r="T182" s="34">
        <v>0</v>
      </c>
      <c r="U182" s="35">
        <f t="shared" si="46"/>
        <v>0</v>
      </c>
      <c r="V182" s="32">
        <f t="shared" si="47"/>
        <v>19.437558058842825</v>
      </c>
      <c r="W182" s="33">
        <f t="shared" si="48"/>
        <v>3698.1897962754356</v>
      </c>
      <c r="X182" s="88">
        <f t="shared" si="36"/>
        <v>10192.977601880648</v>
      </c>
    </row>
    <row r="183" spans="2:24" x14ac:dyDescent="0.25">
      <c r="B183" s="9">
        <v>42936</v>
      </c>
      <c r="C183" s="10">
        <f t="shared" si="33"/>
        <v>42947</v>
      </c>
      <c r="D183" s="6" t="str">
        <f t="shared" si="34"/>
        <v xml:space="preserve"> </v>
      </c>
      <c r="E183" s="12" t="str">
        <f t="shared" si="35"/>
        <v/>
      </c>
      <c r="F183" s="15">
        <v>278.31</v>
      </c>
      <c r="G183" s="16">
        <f t="shared" si="37"/>
        <v>0</v>
      </c>
      <c r="H183" s="21">
        <v>0</v>
      </c>
      <c r="I183" s="16">
        <f t="shared" si="38"/>
        <v>0</v>
      </c>
      <c r="J183" s="17">
        <f t="shared" si="39"/>
        <v>12.912261793233643</v>
      </c>
      <c r="K183" s="18">
        <f t="shared" si="40"/>
        <v>3593.6115796748554</v>
      </c>
      <c r="L183" s="24">
        <v>107.52</v>
      </c>
      <c r="M183" s="22">
        <f t="shared" si="41"/>
        <v>0</v>
      </c>
      <c r="N183" s="38">
        <v>0</v>
      </c>
      <c r="O183" s="22">
        <f t="shared" si="42"/>
        <v>0</v>
      </c>
      <c r="P183" s="23">
        <f t="shared" si="43"/>
        <v>27.360059023925157</v>
      </c>
      <c r="Q183" s="28">
        <f t="shared" si="44"/>
        <v>2941.7535462524329</v>
      </c>
      <c r="R183" s="29">
        <v>190.88</v>
      </c>
      <c r="S183" s="35">
        <f t="shared" si="45"/>
        <v>0</v>
      </c>
      <c r="T183" s="34">
        <v>0</v>
      </c>
      <c r="U183" s="35">
        <f t="shared" si="46"/>
        <v>0</v>
      </c>
      <c r="V183" s="32">
        <f t="shared" si="47"/>
        <v>19.437558058842825</v>
      </c>
      <c r="W183" s="33">
        <f t="shared" si="48"/>
        <v>3710.2410822719185</v>
      </c>
      <c r="X183" s="88">
        <f t="shared" si="36"/>
        <v>10245.606208199206</v>
      </c>
    </row>
    <row r="184" spans="2:24" x14ac:dyDescent="0.25">
      <c r="B184" s="9">
        <v>42937</v>
      </c>
      <c r="C184" s="10">
        <f t="shared" si="33"/>
        <v>42947</v>
      </c>
      <c r="D184" s="6" t="str">
        <f t="shared" si="34"/>
        <v xml:space="preserve"> </v>
      </c>
      <c r="E184" s="12" t="str">
        <f t="shared" si="35"/>
        <v/>
      </c>
      <c r="F184" s="15">
        <v>275.36</v>
      </c>
      <c r="G184" s="16">
        <f t="shared" si="37"/>
        <v>0</v>
      </c>
      <c r="H184" s="21">
        <v>0</v>
      </c>
      <c r="I184" s="16">
        <f t="shared" si="38"/>
        <v>0</v>
      </c>
      <c r="J184" s="17">
        <f t="shared" si="39"/>
        <v>12.912261793233643</v>
      </c>
      <c r="K184" s="18">
        <f t="shared" si="40"/>
        <v>3555.5204073848163</v>
      </c>
      <c r="L184" s="24">
        <v>107.24</v>
      </c>
      <c r="M184" s="22">
        <f t="shared" si="41"/>
        <v>0</v>
      </c>
      <c r="N184" s="38">
        <v>0</v>
      </c>
      <c r="O184" s="22">
        <f t="shared" si="42"/>
        <v>0</v>
      </c>
      <c r="P184" s="23">
        <f t="shared" si="43"/>
        <v>27.360059023925157</v>
      </c>
      <c r="Q184" s="28">
        <f t="shared" si="44"/>
        <v>2934.0927297257335</v>
      </c>
      <c r="R184" s="29">
        <v>190.07</v>
      </c>
      <c r="S184" s="35">
        <f t="shared" si="45"/>
        <v>0</v>
      </c>
      <c r="T184" s="34">
        <v>0</v>
      </c>
      <c r="U184" s="35">
        <f t="shared" si="46"/>
        <v>0</v>
      </c>
      <c r="V184" s="32">
        <f t="shared" si="47"/>
        <v>19.437558058842825</v>
      </c>
      <c r="W184" s="33">
        <f t="shared" si="48"/>
        <v>3694.4966602442555</v>
      </c>
      <c r="X184" s="88">
        <f t="shared" si="36"/>
        <v>10184.109797354806</v>
      </c>
    </row>
    <row r="185" spans="2:24" x14ac:dyDescent="0.25">
      <c r="B185" s="9">
        <v>42940</v>
      </c>
      <c r="C185" s="10">
        <f t="shared" si="33"/>
        <v>42947</v>
      </c>
      <c r="D185" s="6" t="str">
        <f t="shared" si="34"/>
        <v xml:space="preserve"> </v>
      </c>
      <c r="E185" s="12" t="str">
        <f t="shared" si="35"/>
        <v/>
      </c>
      <c r="F185" s="15">
        <v>275.12</v>
      </c>
      <c r="G185" s="16">
        <f t="shared" si="37"/>
        <v>0</v>
      </c>
      <c r="H185" s="21">
        <v>0</v>
      </c>
      <c r="I185" s="16">
        <f t="shared" si="38"/>
        <v>0</v>
      </c>
      <c r="J185" s="17">
        <f t="shared" si="39"/>
        <v>12.912261793233643</v>
      </c>
      <c r="K185" s="18">
        <f t="shared" si="40"/>
        <v>3552.4214645544398</v>
      </c>
      <c r="L185" s="24">
        <v>106.18</v>
      </c>
      <c r="M185" s="22">
        <f t="shared" si="41"/>
        <v>0</v>
      </c>
      <c r="N185" s="38">
        <v>0</v>
      </c>
      <c r="O185" s="22">
        <f t="shared" si="42"/>
        <v>0</v>
      </c>
      <c r="P185" s="23">
        <f t="shared" si="43"/>
        <v>27.360059023925157</v>
      </c>
      <c r="Q185" s="28">
        <f t="shared" si="44"/>
        <v>2905.0910671603733</v>
      </c>
      <c r="R185" s="29">
        <v>186.24</v>
      </c>
      <c r="S185" s="35">
        <f t="shared" si="45"/>
        <v>0</v>
      </c>
      <c r="T185" s="34">
        <v>0</v>
      </c>
      <c r="U185" s="35">
        <f t="shared" si="46"/>
        <v>0</v>
      </c>
      <c r="V185" s="32">
        <f t="shared" si="47"/>
        <v>19.437558058842825</v>
      </c>
      <c r="W185" s="33">
        <f t="shared" si="48"/>
        <v>3620.0508128788879</v>
      </c>
      <c r="X185" s="88">
        <f t="shared" si="36"/>
        <v>10077.563344593702</v>
      </c>
    </row>
    <row r="186" spans="2:24" x14ac:dyDescent="0.25">
      <c r="B186" s="9">
        <v>42941</v>
      </c>
      <c r="C186" s="10">
        <f t="shared" si="33"/>
        <v>42947</v>
      </c>
      <c r="D186" s="6" t="str">
        <f t="shared" si="34"/>
        <v xml:space="preserve"> </v>
      </c>
      <c r="E186" s="12" t="str">
        <f t="shared" si="35"/>
        <v/>
      </c>
      <c r="F186" s="15">
        <v>274.98</v>
      </c>
      <c r="G186" s="16">
        <f t="shared" si="37"/>
        <v>0</v>
      </c>
      <c r="H186" s="21">
        <v>0</v>
      </c>
      <c r="I186" s="16">
        <f t="shared" si="38"/>
        <v>0</v>
      </c>
      <c r="J186" s="17">
        <f t="shared" si="39"/>
        <v>12.912261793233643</v>
      </c>
      <c r="K186" s="18">
        <f t="shared" si="40"/>
        <v>3550.6137479033873</v>
      </c>
      <c r="L186" s="24">
        <v>106.22</v>
      </c>
      <c r="M186" s="22">
        <f t="shared" si="41"/>
        <v>0</v>
      </c>
      <c r="N186" s="38">
        <v>0</v>
      </c>
      <c r="O186" s="22">
        <f t="shared" si="42"/>
        <v>0</v>
      </c>
      <c r="P186" s="23">
        <f t="shared" si="43"/>
        <v>27.360059023925157</v>
      </c>
      <c r="Q186" s="28">
        <f t="shared" si="44"/>
        <v>2906.1854695213301</v>
      </c>
      <c r="R186" s="29">
        <v>187.49</v>
      </c>
      <c r="S186" s="35">
        <f t="shared" si="45"/>
        <v>0</v>
      </c>
      <c r="T186" s="34">
        <v>0</v>
      </c>
      <c r="U186" s="35">
        <f t="shared" si="46"/>
        <v>0</v>
      </c>
      <c r="V186" s="32">
        <f t="shared" si="47"/>
        <v>19.437558058842825</v>
      </c>
      <c r="W186" s="33">
        <f t="shared" si="48"/>
        <v>3644.3477604524414</v>
      </c>
      <c r="X186" s="88">
        <f t="shared" si="36"/>
        <v>10101.146977877159</v>
      </c>
    </row>
    <row r="187" spans="2:24" x14ac:dyDescent="0.25">
      <c r="B187" s="9">
        <v>42942</v>
      </c>
      <c r="C187" s="10">
        <f t="shared" si="33"/>
        <v>42947</v>
      </c>
      <c r="D187" s="6" t="str">
        <f t="shared" si="34"/>
        <v xml:space="preserve"> </v>
      </c>
      <c r="E187" s="12" t="str">
        <f t="shared" si="35"/>
        <v/>
      </c>
      <c r="F187" s="15">
        <v>275.39</v>
      </c>
      <c r="G187" s="16">
        <f t="shared" si="37"/>
        <v>0</v>
      </c>
      <c r="H187" s="21">
        <v>0</v>
      </c>
      <c r="I187" s="16">
        <f t="shared" si="38"/>
        <v>0</v>
      </c>
      <c r="J187" s="17">
        <f t="shared" si="39"/>
        <v>12.912261793233643</v>
      </c>
      <c r="K187" s="18">
        <f t="shared" si="40"/>
        <v>3555.9077752386129</v>
      </c>
      <c r="L187" s="24">
        <v>107.07</v>
      </c>
      <c r="M187" s="22">
        <f t="shared" si="41"/>
        <v>0</v>
      </c>
      <c r="N187" s="38">
        <v>0</v>
      </c>
      <c r="O187" s="22">
        <f t="shared" si="42"/>
        <v>0</v>
      </c>
      <c r="P187" s="23">
        <f t="shared" si="43"/>
        <v>27.360059023925157</v>
      </c>
      <c r="Q187" s="28">
        <f t="shared" si="44"/>
        <v>2929.4415196916661</v>
      </c>
      <c r="R187" s="29">
        <v>188.83</v>
      </c>
      <c r="S187" s="35">
        <f t="shared" si="45"/>
        <v>0</v>
      </c>
      <c r="T187" s="34">
        <v>0</v>
      </c>
      <c r="U187" s="35">
        <f t="shared" si="46"/>
        <v>0</v>
      </c>
      <c r="V187" s="32">
        <f t="shared" si="47"/>
        <v>19.437558058842825</v>
      </c>
      <c r="W187" s="33">
        <f t="shared" si="48"/>
        <v>3670.3940882512907</v>
      </c>
      <c r="X187" s="88">
        <f t="shared" si="36"/>
        <v>10155.743383181569</v>
      </c>
    </row>
    <row r="188" spans="2:24" x14ac:dyDescent="0.25">
      <c r="B188" s="9">
        <v>42943</v>
      </c>
      <c r="C188" s="10">
        <f t="shared" si="33"/>
        <v>42947</v>
      </c>
      <c r="D188" s="6" t="str">
        <f t="shared" si="34"/>
        <v xml:space="preserve"> </v>
      </c>
      <c r="E188" s="12" t="str">
        <f t="shared" si="35"/>
        <v/>
      </c>
      <c r="F188" s="15">
        <v>273.82</v>
      </c>
      <c r="G188" s="16">
        <f t="shared" si="37"/>
        <v>0</v>
      </c>
      <c r="H188" s="21">
        <v>0</v>
      </c>
      <c r="I188" s="16">
        <f t="shared" si="38"/>
        <v>0</v>
      </c>
      <c r="J188" s="17">
        <f t="shared" si="39"/>
        <v>12.912261793233643</v>
      </c>
      <c r="K188" s="18">
        <f t="shared" si="40"/>
        <v>3535.6355242232362</v>
      </c>
      <c r="L188" s="24">
        <v>107.78</v>
      </c>
      <c r="M188" s="22">
        <f t="shared" si="41"/>
        <v>0</v>
      </c>
      <c r="N188" s="38">
        <v>0</v>
      </c>
      <c r="O188" s="22">
        <f t="shared" si="42"/>
        <v>0</v>
      </c>
      <c r="P188" s="23">
        <f t="shared" si="43"/>
        <v>27.360059023925157</v>
      </c>
      <c r="Q188" s="28">
        <f t="shared" si="44"/>
        <v>2948.8671615986536</v>
      </c>
      <c r="R188" s="29">
        <v>188.99</v>
      </c>
      <c r="S188" s="35">
        <f t="shared" si="45"/>
        <v>0</v>
      </c>
      <c r="T188" s="34">
        <v>0</v>
      </c>
      <c r="U188" s="35">
        <f t="shared" si="46"/>
        <v>0</v>
      </c>
      <c r="V188" s="32">
        <f t="shared" si="47"/>
        <v>19.437558058842825</v>
      </c>
      <c r="W188" s="33">
        <f t="shared" si="48"/>
        <v>3673.5040975407055</v>
      </c>
      <c r="X188" s="88">
        <f t="shared" si="36"/>
        <v>10158.006783362594</v>
      </c>
    </row>
    <row r="189" spans="2:24" x14ac:dyDescent="0.25">
      <c r="B189" s="9">
        <v>42944</v>
      </c>
      <c r="C189" s="10">
        <f t="shared" si="33"/>
        <v>42947</v>
      </c>
      <c r="D189" s="6" t="str">
        <f t="shared" si="34"/>
        <v xml:space="preserve"> </v>
      </c>
      <c r="E189" s="12" t="str">
        <f t="shared" si="35"/>
        <v/>
      </c>
      <c r="F189" s="15">
        <v>272.17</v>
      </c>
      <c r="G189" s="16">
        <f t="shared" si="37"/>
        <v>0</v>
      </c>
      <c r="H189" s="21">
        <v>0</v>
      </c>
      <c r="I189" s="16">
        <f t="shared" si="38"/>
        <v>0</v>
      </c>
      <c r="J189" s="17">
        <f t="shared" si="39"/>
        <v>12.912261793233643</v>
      </c>
      <c r="K189" s="18">
        <f t="shared" si="40"/>
        <v>3514.3302922644007</v>
      </c>
      <c r="L189" s="24">
        <v>107.06</v>
      </c>
      <c r="M189" s="22">
        <f t="shared" si="41"/>
        <v>0</v>
      </c>
      <c r="N189" s="38">
        <v>0</v>
      </c>
      <c r="O189" s="22">
        <f t="shared" si="42"/>
        <v>0</v>
      </c>
      <c r="P189" s="23">
        <f t="shared" si="43"/>
        <v>27.360059023925157</v>
      </c>
      <c r="Q189" s="28">
        <f t="shared" si="44"/>
        <v>2929.1679191014273</v>
      </c>
      <c r="R189" s="29">
        <v>186.76</v>
      </c>
      <c r="S189" s="35">
        <f t="shared" si="45"/>
        <v>0</v>
      </c>
      <c r="T189" s="34">
        <v>0</v>
      </c>
      <c r="U189" s="35">
        <f t="shared" si="46"/>
        <v>0</v>
      </c>
      <c r="V189" s="32">
        <f t="shared" si="47"/>
        <v>19.437558058842825</v>
      </c>
      <c r="W189" s="33">
        <f t="shared" si="48"/>
        <v>3630.1583430694859</v>
      </c>
      <c r="X189" s="88">
        <f t="shared" si="36"/>
        <v>10073.656554435314</v>
      </c>
    </row>
    <row r="190" spans="2:24" x14ac:dyDescent="0.25">
      <c r="B190" s="9">
        <v>42947</v>
      </c>
      <c r="C190" s="10">
        <f t="shared" si="33"/>
        <v>42947</v>
      </c>
      <c r="D190" s="6" t="str">
        <f t="shared" si="34"/>
        <v xml:space="preserve"> </v>
      </c>
      <c r="E190" s="12" t="str">
        <f t="shared" si="35"/>
        <v/>
      </c>
      <c r="F190" s="15">
        <v>272.31</v>
      </c>
      <c r="G190" s="16">
        <f t="shared" si="37"/>
        <v>0</v>
      </c>
      <c r="H190" s="21">
        <v>0</v>
      </c>
      <c r="I190" s="16">
        <f t="shared" si="38"/>
        <v>0</v>
      </c>
      <c r="J190" s="17">
        <f t="shared" si="39"/>
        <v>12.912261793233643</v>
      </c>
      <c r="K190" s="18">
        <f t="shared" si="40"/>
        <v>3516.1380089154536</v>
      </c>
      <c r="L190" s="24">
        <v>106.82</v>
      </c>
      <c r="M190" s="22">
        <f t="shared" si="41"/>
        <v>0</v>
      </c>
      <c r="N190" s="38">
        <v>0</v>
      </c>
      <c r="O190" s="22">
        <f t="shared" si="42"/>
        <v>0</v>
      </c>
      <c r="P190" s="23">
        <f t="shared" si="43"/>
        <v>27.360059023925157</v>
      </c>
      <c r="Q190" s="28">
        <f t="shared" si="44"/>
        <v>2922.6015049356852</v>
      </c>
      <c r="R190" s="29">
        <v>187.85</v>
      </c>
      <c r="S190" s="35">
        <f t="shared" si="45"/>
        <v>0</v>
      </c>
      <c r="T190" s="34">
        <v>0</v>
      </c>
      <c r="U190" s="35">
        <f t="shared" si="46"/>
        <v>0</v>
      </c>
      <c r="V190" s="32">
        <f t="shared" si="47"/>
        <v>19.437558058842825</v>
      </c>
      <c r="W190" s="33">
        <f t="shared" si="48"/>
        <v>3651.3452813536246</v>
      </c>
      <c r="X190" s="88">
        <f t="shared" si="36"/>
        <v>10090.084795204762</v>
      </c>
    </row>
    <row r="191" spans="2:24" x14ac:dyDescent="0.25">
      <c r="B191" s="9">
        <v>42948</v>
      </c>
      <c r="C191" s="10">
        <f t="shared" si="33"/>
        <v>42978</v>
      </c>
      <c r="D191" s="6" t="str">
        <f t="shared" si="34"/>
        <v>x</v>
      </c>
      <c r="E191" s="12">
        <f t="shared" si="35"/>
        <v>29.442499999999999</v>
      </c>
      <c r="F191" s="15">
        <v>270.57</v>
      </c>
      <c r="G191" s="16">
        <f t="shared" si="37"/>
        <v>0.10881657242118491</v>
      </c>
      <c r="H191" s="21">
        <v>0</v>
      </c>
      <c r="I191" s="16">
        <f t="shared" si="38"/>
        <v>0</v>
      </c>
      <c r="J191" s="17">
        <f t="shared" si="39"/>
        <v>13.021078365654828</v>
      </c>
      <c r="K191" s="18">
        <f t="shared" si="40"/>
        <v>3523.113173395227</v>
      </c>
      <c r="L191" s="24">
        <v>107.32</v>
      </c>
      <c r="M191" s="22">
        <f t="shared" si="41"/>
        <v>0.2743430860976519</v>
      </c>
      <c r="N191" s="38">
        <v>0</v>
      </c>
      <c r="O191" s="22">
        <f t="shared" si="42"/>
        <v>0</v>
      </c>
      <c r="P191" s="23">
        <f t="shared" si="43"/>
        <v>27.634402110022808</v>
      </c>
      <c r="Q191" s="28">
        <f t="shared" si="44"/>
        <v>2965.7240344476477</v>
      </c>
      <c r="R191" s="29">
        <v>188.18</v>
      </c>
      <c r="S191" s="35">
        <f t="shared" si="45"/>
        <v>0.15645924115208842</v>
      </c>
      <c r="T191" s="34">
        <v>0</v>
      </c>
      <c r="U191" s="35">
        <f t="shared" si="46"/>
        <v>0</v>
      </c>
      <c r="V191" s="32">
        <f t="shared" si="47"/>
        <v>19.594017299994913</v>
      </c>
      <c r="W191" s="33">
        <f t="shared" si="48"/>
        <v>3687.2021755130431</v>
      </c>
      <c r="X191" s="88">
        <f t="shared" si="36"/>
        <v>10176.039383355917</v>
      </c>
    </row>
    <row r="192" spans="2:24" x14ac:dyDescent="0.25">
      <c r="B192" s="9">
        <v>42949</v>
      </c>
      <c r="C192" s="10">
        <f t="shared" si="33"/>
        <v>42978</v>
      </c>
      <c r="D192" s="6" t="str">
        <f t="shared" si="34"/>
        <v xml:space="preserve"> </v>
      </c>
      <c r="E192" s="12" t="str">
        <f t="shared" si="35"/>
        <v/>
      </c>
      <c r="F192" s="15">
        <v>270.61</v>
      </c>
      <c r="G192" s="16">
        <f t="shared" si="37"/>
        <v>0</v>
      </c>
      <c r="H192" s="21">
        <v>0</v>
      </c>
      <c r="I192" s="16">
        <f t="shared" si="38"/>
        <v>0</v>
      </c>
      <c r="J192" s="17">
        <f t="shared" si="39"/>
        <v>13.021078365654828</v>
      </c>
      <c r="K192" s="18">
        <f t="shared" si="40"/>
        <v>3523.6340165298534</v>
      </c>
      <c r="L192" s="24">
        <v>107.66</v>
      </c>
      <c r="M192" s="22">
        <f t="shared" si="41"/>
        <v>0</v>
      </c>
      <c r="N192" s="38">
        <v>0</v>
      </c>
      <c r="O192" s="22">
        <f t="shared" si="42"/>
        <v>0</v>
      </c>
      <c r="P192" s="23">
        <f t="shared" si="43"/>
        <v>27.634402110022808</v>
      </c>
      <c r="Q192" s="28">
        <f t="shared" si="44"/>
        <v>2975.1197311650553</v>
      </c>
      <c r="R192" s="29">
        <v>189.92</v>
      </c>
      <c r="S192" s="35">
        <f t="shared" si="45"/>
        <v>0</v>
      </c>
      <c r="T192" s="34">
        <v>0</v>
      </c>
      <c r="U192" s="35">
        <f t="shared" si="46"/>
        <v>0</v>
      </c>
      <c r="V192" s="32">
        <f t="shared" si="47"/>
        <v>19.594017299994913</v>
      </c>
      <c r="W192" s="33">
        <f t="shared" si="48"/>
        <v>3721.2957656150338</v>
      </c>
      <c r="X192" s="88">
        <f t="shared" si="36"/>
        <v>10220.049513309943</v>
      </c>
    </row>
    <row r="193" spans="2:24" x14ac:dyDescent="0.25">
      <c r="B193" s="9">
        <v>42950</v>
      </c>
      <c r="C193" s="10">
        <f t="shared" si="33"/>
        <v>42978</v>
      </c>
      <c r="D193" s="6" t="str">
        <f t="shared" si="34"/>
        <v xml:space="preserve"> </v>
      </c>
      <c r="E193" s="12" t="str">
        <f t="shared" si="35"/>
        <v/>
      </c>
      <c r="F193" s="15">
        <v>269.8</v>
      </c>
      <c r="G193" s="16">
        <f t="shared" si="37"/>
        <v>0</v>
      </c>
      <c r="H193" s="21">
        <v>0</v>
      </c>
      <c r="I193" s="16">
        <f t="shared" si="38"/>
        <v>0</v>
      </c>
      <c r="J193" s="17">
        <f t="shared" si="39"/>
        <v>13.021078365654828</v>
      </c>
      <c r="K193" s="18">
        <f t="shared" si="40"/>
        <v>3513.0869430536727</v>
      </c>
      <c r="L193" s="24">
        <v>107.73</v>
      </c>
      <c r="M193" s="22">
        <f t="shared" si="41"/>
        <v>0</v>
      </c>
      <c r="N193" s="38">
        <v>0</v>
      </c>
      <c r="O193" s="22">
        <f t="shared" si="42"/>
        <v>0</v>
      </c>
      <c r="P193" s="23">
        <f t="shared" si="43"/>
        <v>27.634402110022808</v>
      </c>
      <c r="Q193" s="28">
        <f t="shared" si="44"/>
        <v>2977.0541393127573</v>
      </c>
      <c r="R193" s="29">
        <v>188.26</v>
      </c>
      <c r="S193" s="35">
        <f t="shared" si="45"/>
        <v>0</v>
      </c>
      <c r="T193" s="34">
        <v>0</v>
      </c>
      <c r="U193" s="35">
        <f t="shared" si="46"/>
        <v>0</v>
      </c>
      <c r="V193" s="32">
        <f t="shared" si="47"/>
        <v>19.594017299994913</v>
      </c>
      <c r="W193" s="33">
        <f t="shared" si="48"/>
        <v>3688.7696968970422</v>
      </c>
      <c r="X193" s="88">
        <f t="shared" si="36"/>
        <v>10178.910779263471</v>
      </c>
    </row>
    <row r="194" spans="2:24" x14ac:dyDescent="0.25">
      <c r="B194" s="9">
        <v>42951</v>
      </c>
      <c r="C194" s="10">
        <f t="shared" si="33"/>
        <v>42978</v>
      </c>
      <c r="D194" s="6" t="str">
        <f t="shared" si="34"/>
        <v xml:space="preserve"> </v>
      </c>
      <c r="E194" s="12" t="str">
        <f t="shared" si="35"/>
        <v/>
      </c>
      <c r="F194" s="15">
        <v>268.73</v>
      </c>
      <c r="G194" s="16">
        <f t="shared" si="37"/>
        <v>0</v>
      </c>
      <c r="H194" s="21">
        <v>0</v>
      </c>
      <c r="I194" s="16">
        <f t="shared" si="38"/>
        <v>0</v>
      </c>
      <c r="J194" s="17">
        <f t="shared" si="39"/>
        <v>13.021078365654828</v>
      </c>
      <c r="K194" s="18">
        <f t="shared" si="40"/>
        <v>3499.1543892024224</v>
      </c>
      <c r="L194" s="24">
        <v>107.59</v>
      </c>
      <c r="M194" s="22">
        <f t="shared" si="41"/>
        <v>0</v>
      </c>
      <c r="N194" s="38">
        <v>0</v>
      </c>
      <c r="O194" s="22">
        <f t="shared" si="42"/>
        <v>0</v>
      </c>
      <c r="P194" s="23">
        <f t="shared" si="43"/>
        <v>27.634402110022808</v>
      </c>
      <c r="Q194" s="28">
        <f t="shared" si="44"/>
        <v>2973.1853230173542</v>
      </c>
      <c r="R194" s="29">
        <v>188.5</v>
      </c>
      <c r="S194" s="35">
        <f t="shared" si="45"/>
        <v>0</v>
      </c>
      <c r="T194" s="34">
        <v>0</v>
      </c>
      <c r="U194" s="35">
        <f t="shared" si="46"/>
        <v>0</v>
      </c>
      <c r="V194" s="32">
        <f t="shared" si="47"/>
        <v>19.594017299994913</v>
      </c>
      <c r="W194" s="33">
        <f t="shared" si="48"/>
        <v>3693.4722610490412</v>
      </c>
      <c r="X194" s="88">
        <f t="shared" si="36"/>
        <v>10165.811973268817</v>
      </c>
    </row>
    <row r="195" spans="2:24" x14ac:dyDescent="0.25">
      <c r="B195" s="9">
        <v>42954</v>
      </c>
      <c r="C195" s="10">
        <f t="shared" si="33"/>
        <v>42978</v>
      </c>
      <c r="D195" s="6" t="str">
        <f t="shared" si="34"/>
        <v xml:space="preserve"> </v>
      </c>
      <c r="E195" s="12" t="str">
        <f t="shared" si="35"/>
        <v/>
      </c>
      <c r="F195" s="15">
        <v>270.48</v>
      </c>
      <c r="G195" s="16">
        <f t="shared" si="37"/>
        <v>0</v>
      </c>
      <c r="H195" s="21">
        <v>0</v>
      </c>
      <c r="I195" s="16">
        <f t="shared" si="38"/>
        <v>0</v>
      </c>
      <c r="J195" s="17">
        <f t="shared" si="39"/>
        <v>13.021078365654828</v>
      </c>
      <c r="K195" s="18">
        <f t="shared" si="40"/>
        <v>3521.9412763423184</v>
      </c>
      <c r="L195" s="24">
        <v>107.94</v>
      </c>
      <c r="M195" s="22">
        <f t="shared" si="41"/>
        <v>0</v>
      </c>
      <c r="N195" s="38">
        <v>0</v>
      </c>
      <c r="O195" s="22">
        <f t="shared" si="42"/>
        <v>0</v>
      </c>
      <c r="P195" s="23">
        <f t="shared" si="43"/>
        <v>27.634402110022808</v>
      </c>
      <c r="Q195" s="28">
        <f t="shared" si="44"/>
        <v>2982.857363755862</v>
      </c>
      <c r="R195" s="29">
        <v>190.23</v>
      </c>
      <c r="S195" s="35">
        <f t="shared" si="45"/>
        <v>0</v>
      </c>
      <c r="T195" s="34">
        <v>0</v>
      </c>
      <c r="U195" s="35">
        <f t="shared" si="46"/>
        <v>0</v>
      </c>
      <c r="V195" s="32">
        <f t="shared" si="47"/>
        <v>19.594017299994913</v>
      </c>
      <c r="W195" s="33">
        <f t="shared" si="48"/>
        <v>3727.3699109780323</v>
      </c>
      <c r="X195" s="88">
        <f t="shared" si="36"/>
        <v>10232.168551076213</v>
      </c>
    </row>
    <row r="196" spans="2:24" x14ac:dyDescent="0.25">
      <c r="B196" s="9">
        <v>42955</v>
      </c>
      <c r="C196" s="10">
        <f t="shared" si="33"/>
        <v>42978</v>
      </c>
      <c r="D196" s="6" t="str">
        <f t="shared" si="34"/>
        <v xml:space="preserve"> </v>
      </c>
      <c r="E196" s="12" t="str">
        <f t="shared" si="35"/>
        <v/>
      </c>
      <c r="F196" s="15">
        <v>270.89999999999998</v>
      </c>
      <c r="G196" s="16">
        <f t="shared" si="37"/>
        <v>0</v>
      </c>
      <c r="H196" s="21">
        <v>0</v>
      </c>
      <c r="I196" s="16">
        <f t="shared" si="38"/>
        <v>0</v>
      </c>
      <c r="J196" s="17">
        <f t="shared" si="39"/>
        <v>13.021078365654828</v>
      </c>
      <c r="K196" s="18">
        <f t="shared" si="40"/>
        <v>3527.4101292558926</v>
      </c>
      <c r="L196" s="24">
        <v>107.93</v>
      </c>
      <c r="M196" s="22">
        <f t="shared" si="41"/>
        <v>0</v>
      </c>
      <c r="N196" s="38">
        <v>0</v>
      </c>
      <c r="O196" s="22">
        <f t="shared" si="42"/>
        <v>0</v>
      </c>
      <c r="P196" s="23">
        <f t="shared" si="43"/>
        <v>27.634402110022808</v>
      </c>
      <c r="Q196" s="28">
        <f t="shared" si="44"/>
        <v>2982.5810197347619</v>
      </c>
      <c r="R196" s="29">
        <v>190.17</v>
      </c>
      <c r="S196" s="35">
        <f t="shared" si="45"/>
        <v>0</v>
      </c>
      <c r="T196" s="34">
        <v>0</v>
      </c>
      <c r="U196" s="35">
        <f t="shared" si="46"/>
        <v>0</v>
      </c>
      <c r="V196" s="32">
        <f t="shared" si="47"/>
        <v>19.594017299994913</v>
      </c>
      <c r="W196" s="33">
        <f t="shared" si="48"/>
        <v>3726.1942699400324</v>
      </c>
      <c r="X196" s="88">
        <f t="shared" si="36"/>
        <v>10236.185418930687</v>
      </c>
    </row>
    <row r="197" spans="2:24" x14ac:dyDescent="0.25">
      <c r="B197" s="9">
        <v>42956</v>
      </c>
      <c r="C197" s="10">
        <f t="shared" si="33"/>
        <v>42978</v>
      </c>
      <c r="D197" s="6" t="str">
        <f t="shared" si="34"/>
        <v xml:space="preserve"> </v>
      </c>
      <c r="E197" s="12" t="str">
        <f t="shared" si="35"/>
        <v/>
      </c>
      <c r="F197" s="15">
        <v>270.81</v>
      </c>
      <c r="G197" s="16">
        <f t="shared" si="37"/>
        <v>0</v>
      </c>
      <c r="H197" s="21">
        <v>0</v>
      </c>
      <c r="I197" s="16">
        <f t="shared" si="38"/>
        <v>0</v>
      </c>
      <c r="J197" s="17">
        <f t="shared" si="39"/>
        <v>13.021078365654828</v>
      </c>
      <c r="K197" s="18">
        <f t="shared" si="40"/>
        <v>3526.2382322029839</v>
      </c>
      <c r="L197" s="24">
        <v>107.81</v>
      </c>
      <c r="M197" s="22">
        <f t="shared" si="41"/>
        <v>0</v>
      </c>
      <c r="N197" s="38">
        <v>0</v>
      </c>
      <c r="O197" s="22">
        <f t="shared" si="42"/>
        <v>0</v>
      </c>
      <c r="P197" s="23">
        <f t="shared" si="43"/>
        <v>27.634402110022808</v>
      </c>
      <c r="Q197" s="28">
        <f t="shared" si="44"/>
        <v>2979.2648914815591</v>
      </c>
      <c r="R197" s="29">
        <v>188.98</v>
      </c>
      <c r="S197" s="35">
        <f t="shared" si="45"/>
        <v>0</v>
      </c>
      <c r="T197" s="34">
        <v>0</v>
      </c>
      <c r="U197" s="35">
        <f t="shared" si="46"/>
        <v>0</v>
      </c>
      <c r="V197" s="32">
        <f t="shared" si="47"/>
        <v>19.594017299994913</v>
      </c>
      <c r="W197" s="33">
        <f t="shared" si="48"/>
        <v>3702.8773893530383</v>
      </c>
      <c r="X197" s="88">
        <f t="shared" si="36"/>
        <v>10208.38051303758</v>
      </c>
    </row>
    <row r="198" spans="2:24" x14ac:dyDescent="0.25">
      <c r="B198" s="9">
        <v>42957</v>
      </c>
      <c r="C198" s="10">
        <f t="shared" si="33"/>
        <v>42978</v>
      </c>
      <c r="D198" s="6" t="str">
        <f t="shared" si="34"/>
        <v xml:space="preserve"> </v>
      </c>
      <c r="E198" s="12" t="str">
        <f t="shared" si="35"/>
        <v/>
      </c>
      <c r="F198" s="15">
        <v>270.05</v>
      </c>
      <c r="G198" s="16">
        <f t="shared" si="37"/>
        <v>0</v>
      </c>
      <c r="H198" s="21">
        <v>0</v>
      </c>
      <c r="I198" s="16">
        <f t="shared" si="38"/>
        <v>0</v>
      </c>
      <c r="J198" s="17">
        <f t="shared" si="39"/>
        <v>13.021078365654828</v>
      </c>
      <c r="K198" s="18">
        <f t="shared" si="40"/>
        <v>3516.3422126450864</v>
      </c>
      <c r="L198" s="24">
        <v>107.32</v>
      </c>
      <c r="M198" s="22">
        <f t="shared" si="41"/>
        <v>0</v>
      </c>
      <c r="N198" s="38">
        <v>0</v>
      </c>
      <c r="O198" s="22">
        <f t="shared" si="42"/>
        <v>0</v>
      </c>
      <c r="P198" s="23">
        <f t="shared" si="43"/>
        <v>27.634402110022808</v>
      </c>
      <c r="Q198" s="28">
        <f t="shared" si="44"/>
        <v>2965.7240344476477</v>
      </c>
      <c r="R198" s="29">
        <v>186.82</v>
      </c>
      <c r="S198" s="35">
        <f t="shared" si="45"/>
        <v>0</v>
      </c>
      <c r="T198" s="34">
        <v>0</v>
      </c>
      <c r="U198" s="35">
        <f t="shared" si="46"/>
        <v>0</v>
      </c>
      <c r="V198" s="32">
        <f t="shared" si="47"/>
        <v>19.594017299994913</v>
      </c>
      <c r="W198" s="33">
        <f t="shared" si="48"/>
        <v>3660.5543119850495</v>
      </c>
      <c r="X198" s="88">
        <f t="shared" si="36"/>
        <v>10142.620559077784</v>
      </c>
    </row>
    <row r="199" spans="2:24" x14ac:dyDescent="0.25">
      <c r="B199" s="9">
        <v>42958</v>
      </c>
      <c r="C199" s="10">
        <f t="shared" si="33"/>
        <v>42978</v>
      </c>
      <c r="D199" s="6" t="str">
        <f t="shared" si="34"/>
        <v xml:space="preserve"> </v>
      </c>
      <c r="E199" s="12" t="str">
        <f t="shared" si="35"/>
        <v/>
      </c>
      <c r="F199" s="15">
        <v>265.32</v>
      </c>
      <c r="G199" s="16">
        <f t="shared" si="37"/>
        <v>0</v>
      </c>
      <c r="H199" s="21">
        <v>0</v>
      </c>
      <c r="I199" s="16">
        <f t="shared" si="38"/>
        <v>0</v>
      </c>
      <c r="J199" s="17">
        <f t="shared" si="39"/>
        <v>13.021078365654828</v>
      </c>
      <c r="K199" s="18">
        <f t="shared" si="40"/>
        <v>3454.7525119755392</v>
      </c>
      <c r="L199" s="24">
        <v>105.9</v>
      </c>
      <c r="M199" s="22">
        <f t="shared" si="41"/>
        <v>0</v>
      </c>
      <c r="N199" s="38">
        <v>0</v>
      </c>
      <c r="O199" s="22">
        <f t="shared" si="42"/>
        <v>0</v>
      </c>
      <c r="P199" s="23">
        <f t="shared" si="43"/>
        <v>27.634402110022808</v>
      </c>
      <c r="Q199" s="28">
        <f t="shared" si="44"/>
        <v>2926.4831834514157</v>
      </c>
      <c r="R199" s="29">
        <v>184.47</v>
      </c>
      <c r="S199" s="35">
        <f t="shared" si="45"/>
        <v>0</v>
      </c>
      <c r="T199" s="34">
        <v>0</v>
      </c>
      <c r="U199" s="35">
        <f t="shared" si="46"/>
        <v>0</v>
      </c>
      <c r="V199" s="32">
        <f t="shared" si="47"/>
        <v>19.594017299994913</v>
      </c>
      <c r="W199" s="33">
        <f t="shared" si="48"/>
        <v>3614.5083713300614</v>
      </c>
      <c r="X199" s="88">
        <f t="shared" si="36"/>
        <v>9995.7440667570154</v>
      </c>
    </row>
    <row r="200" spans="2:24" x14ac:dyDescent="0.25">
      <c r="B200" s="9">
        <v>42961</v>
      </c>
      <c r="C200" s="10">
        <f t="shared" si="33"/>
        <v>42978</v>
      </c>
      <c r="D200" s="6" t="str">
        <f t="shared" si="34"/>
        <v xml:space="preserve"> </v>
      </c>
      <c r="E200" s="12" t="str">
        <f t="shared" si="35"/>
        <v/>
      </c>
      <c r="F200" s="15">
        <v>265.57</v>
      </c>
      <c r="G200" s="16">
        <f t="shared" si="37"/>
        <v>0</v>
      </c>
      <c r="H200" s="21">
        <v>0</v>
      </c>
      <c r="I200" s="16">
        <f t="shared" si="38"/>
        <v>0</v>
      </c>
      <c r="J200" s="17">
        <f t="shared" si="39"/>
        <v>13.021078365654828</v>
      </c>
      <c r="K200" s="18">
        <f t="shared" si="40"/>
        <v>3458.0077815669529</v>
      </c>
      <c r="L200" s="24">
        <v>106.16</v>
      </c>
      <c r="M200" s="22">
        <f t="shared" si="41"/>
        <v>0</v>
      </c>
      <c r="N200" s="38">
        <v>0</v>
      </c>
      <c r="O200" s="22">
        <f t="shared" si="42"/>
        <v>0</v>
      </c>
      <c r="P200" s="23">
        <f t="shared" si="43"/>
        <v>27.634402110022808</v>
      </c>
      <c r="Q200" s="28">
        <f t="shared" si="44"/>
        <v>2933.6681280000212</v>
      </c>
      <c r="R200" s="29">
        <v>187.4</v>
      </c>
      <c r="S200" s="35">
        <f t="shared" si="45"/>
        <v>0</v>
      </c>
      <c r="T200" s="34">
        <v>0</v>
      </c>
      <c r="U200" s="35">
        <f t="shared" si="46"/>
        <v>0</v>
      </c>
      <c r="V200" s="32">
        <f t="shared" si="47"/>
        <v>19.594017299994913</v>
      </c>
      <c r="W200" s="33">
        <f t="shared" si="48"/>
        <v>3671.9188420190467</v>
      </c>
      <c r="X200" s="88">
        <f t="shared" si="36"/>
        <v>10063.594751586021</v>
      </c>
    </row>
    <row r="201" spans="2:24" x14ac:dyDescent="0.25">
      <c r="B201" s="9">
        <v>42962</v>
      </c>
      <c r="C201" s="10">
        <f t="shared" si="33"/>
        <v>42978</v>
      </c>
      <c r="D201" s="6" t="str">
        <f t="shared" si="34"/>
        <v xml:space="preserve"> </v>
      </c>
      <c r="E201" s="12" t="str">
        <f t="shared" si="35"/>
        <v/>
      </c>
      <c r="F201" s="15">
        <v>268.67</v>
      </c>
      <c r="G201" s="16">
        <f t="shared" si="37"/>
        <v>0</v>
      </c>
      <c r="H201" s="21">
        <v>0</v>
      </c>
      <c r="I201" s="16">
        <f t="shared" si="38"/>
        <v>0</v>
      </c>
      <c r="J201" s="17">
        <f t="shared" si="39"/>
        <v>13.021078365654828</v>
      </c>
      <c r="K201" s="18">
        <f t="shared" si="40"/>
        <v>3498.3731245004828</v>
      </c>
      <c r="L201" s="24">
        <v>106.57</v>
      </c>
      <c r="M201" s="22">
        <f t="shared" si="41"/>
        <v>0</v>
      </c>
      <c r="N201" s="38">
        <v>0</v>
      </c>
      <c r="O201" s="22">
        <f t="shared" si="42"/>
        <v>0</v>
      </c>
      <c r="P201" s="23">
        <f t="shared" si="43"/>
        <v>27.634402110022808</v>
      </c>
      <c r="Q201" s="28">
        <f t="shared" si="44"/>
        <v>2944.9982328651304</v>
      </c>
      <c r="R201" s="29">
        <v>187.77</v>
      </c>
      <c r="S201" s="35">
        <f t="shared" si="45"/>
        <v>0</v>
      </c>
      <c r="T201" s="34">
        <v>0</v>
      </c>
      <c r="U201" s="35">
        <f t="shared" si="46"/>
        <v>0</v>
      </c>
      <c r="V201" s="32">
        <f t="shared" si="47"/>
        <v>19.594017299994913</v>
      </c>
      <c r="W201" s="33">
        <f t="shared" si="48"/>
        <v>3679.168628420045</v>
      </c>
      <c r="X201" s="88">
        <f t="shared" si="36"/>
        <v>10122.539985785657</v>
      </c>
    </row>
    <row r="202" spans="2:24" x14ac:dyDescent="0.25">
      <c r="B202" s="9">
        <v>42963</v>
      </c>
      <c r="C202" s="10">
        <f t="shared" si="33"/>
        <v>42978</v>
      </c>
      <c r="D202" s="6" t="str">
        <f t="shared" si="34"/>
        <v xml:space="preserve"> </v>
      </c>
      <c r="E202" s="12" t="str">
        <f t="shared" si="35"/>
        <v/>
      </c>
      <c r="F202" s="15">
        <v>269.52999999999997</v>
      </c>
      <c r="G202" s="16">
        <f t="shared" si="37"/>
        <v>0</v>
      </c>
      <c r="H202" s="21">
        <v>0</v>
      </c>
      <c r="I202" s="16">
        <f t="shared" si="38"/>
        <v>0</v>
      </c>
      <c r="J202" s="17">
        <f t="shared" si="39"/>
        <v>13.021078365654828</v>
      </c>
      <c r="K202" s="18">
        <f t="shared" si="40"/>
        <v>3509.5712518949454</v>
      </c>
      <c r="L202" s="24">
        <v>106.64</v>
      </c>
      <c r="M202" s="22">
        <f t="shared" si="41"/>
        <v>0</v>
      </c>
      <c r="N202" s="38">
        <v>0</v>
      </c>
      <c r="O202" s="22">
        <f t="shared" si="42"/>
        <v>0</v>
      </c>
      <c r="P202" s="23">
        <f t="shared" si="43"/>
        <v>27.634402110022808</v>
      </c>
      <c r="Q202" s="28">
        <f t="shared" si="44"/>
        <v>2946.9326410128324</v>
      </c>
      <c r="R202" s="29">
        <v>188.93</v>
      </c>
      <c r="S202" s="35">
        <f t="shared" si="45"/>
        <v>0</v>
      </c>
      <c r="T202" s="34">
        <v>0</v>
      </c>
      <c r="U202" s="35">
        <f t="shared" si="46"/>
        <v>0</v>
      </c>
      <c r="V202" s="32">
        <f t="shared" si="47"/>
        <v>19.594017299994913</v>
      </c>
      <c r="W202" s="33">
        <f t="shared" si="48"/>
        <v>3701.897688488039</v>
      </c>
      <c r="X202" s="88">
        <f t="shared" si="36"/>
        <v>10158.401581395818</v>
      </c>
    </row>
    <row r="203" spans="2:24" x14ac:dyDescent="0.25">
      <c r="B203" s="9">
        <v>42964</v>
      </c>
      <c r="C203" s="10">
        <f t="shared" si="33"/>
        <v>42978</v>
      </c>
      <c r="D203" s="6" t="str">
        <f t="shared" si="34"/>
        <v xml:space="preserve"> </v>
      </c>
      <c r="E203" s="12" t="str">
        <f t="shared" si="35"/>
        <v/>
      </c>
      <c r="F203" s="15">
        <v>269.64</v>
      </c>
      <c r="G203" s="16">
        <f t="shared" si="37"/>
        <v>0</v>
      </c>
      <c r="H203" s="21">
        <v>0</v>
      </c>
      <c r="I203" s="16">
        <f t="shared" si="38"/>
        <v>0</v>
      </c>
      <c r="J203" s="17">
        <f t="shared" si="39"/>
        <v>13.021078365654828</v>
      </c>
      <c r="K203" s="18">
        <f t="shared" si="40"/>
        <v>3511.0035705151677</v>
      </c>
      <c r="L203" s="24">
        <v>106.46</v>
      </c>
      <c r="M203" s="22">
        <f t="shared" si="41"/>
        <v>0</v>
      </c>
      <c r="N203" s="38">
        <v>0</v>
      </c>
      <c r="O203" s="22">
        <f t="shared" si="42"/>
        <v>0</v>
      </c>
      <c r="P203" s="23">
        <f t="shared" si="43"/>
        <v>27.634402110022808</v>
      </c>
      <c r="Q203" s="28">
        <f t="shared" si="44"/>
        <v>2941.9584486330282</v>
      </c>
      <c r="R203" s="29">
        <v>188.13</v>
      </c>
      <c r="S203" s="35">
        <f t="shared" si="45"/>
        <v>0</v>
      </c>
      <c r="T203" s="34">
        <v>0</v>
      </c>
      <c r="U203" s="35">
        <f t="shared" si="46"/>
        <v>0</v>
      </c>
      <c r="V203" s="32">
        <f t="shared" si="47"/>
        <v>19.594017299994913</v>
      </c>
      <c r="W203" s="33">
        <f t="shared" si="48"/>
        <v>3686.2224746480429</v>
      </c>
      <c r="X203" s="88">
        <f t="shared" si="36"/>
        <v>10139.184493796238</v>
      </c>
    </row>
    <row r="204" spans="2:24" x14ac:dyDescent="0.25">
      <c r="B204" s="9">
        <v>42965</v>
      </c>
      <c r="C204" s="10">
        <f t="shared" si="33"/>
        <v>42978</v>
      </c>
      <c r="D204" s="6" t="str">
        <f t="shared" si="34"/>
        <v xml:space="preserve"> </v>
      </c>
      <c r="E204" s="12" t="str">
        <f t="shared" si="35"/>
        <v/>
      </c>
      <c r="F204" s="15">
        <v>266.76</v>
      </c>
      <c r="G204" s="16">
        <f t="shared" si="37"/>
        <v>0</v>
      </c>
      <c r="H204" s="21">
        <v>0</v>
      </c>
      <c r="I204" s="16">
        <f t="shared" si="38"/>
        <v>0</v>
      </c>
      <c r="J204" s="17">
        <f t="shared" si="39"/>
        <v>13.021078365654828</v>
      </c>
      <c r="K204" s="18">
        <f t="shared" si="40"/>
        <v>3473.5028648220818</v>
      </c>
      <c r="L204" s="24">
        <v>105.58</v>
      </c>
      <c r="M204" s="22">
        <f t="shared" si="41"/>
        <v>0</v>
      </c>
      <c r="N204" s="38">
        <v>0</v>
      </c>
      <c r="O204" s="22">
        <f t="shared" si="42"/>
        <v>0</v>
      </c>
      <c r="P204" s="23">
        <f t="shared" si="43"/>
        <v>27.634402110022808</v>
      </c>
      <c r="Q204" s="28">
        <f t="shared" si="44"/>
        <v>2917.6401747762079</v>
      </c>
      <c r="R204" s="29">
        <v>186.61</v>
      </c>
      <c r="S204" s="35">
        <f t="shared" si="45"/>
        <v>0</v>
      </c>
      <c r="T204" s="34">
        <v>0</v>
      </c>
      <c r="U204" s="35">
        <f t="shared" si="46"/>
        <v>0</v>
      </c>
      <c r="V204" s="32">
        <f t="shared" si="47"/>
        <v>19.594017299994913</v>
      </c>
      <c r="W204" s="33">
        <f t="shared" si="48"/>
        <v>3656.4395683520511</v>
      </c>
      <c r="X204" s="88">
        <f t="shared" si="36"/>
        <v>10047.58260795034</v>
      </c>
    </row>
    <row r="205" spans="2:24" x14ac:dyDescent="0.25">
      <c r="B205" s="9">
        <v>42968</v>
      </c>
      <c r="C205" s="10">
        <f t="shared" si="33"/>
        <v>42978</v>
      </c>
      <c r="D205" s="6" t="str">
        <f t="shared" si="34"/>
        <v xml:space="preserve"> </v>
      </c>
      <c r="E205" s="12" t="str">
        <f t="shared" si="35"/>
        <v/>
      </c>
      <c r="F205" s="15">
        <v>266.55</v>
      </c>
      <c r="G205" s="16">
        <f t="shared" si="37"/>
        <v>0</v>
      </c>
      <c r="H205" s="21">
        <v>0</v>
      </c>
      <c r="I205" s="16">
        <f t="shared" si="38"/>
        <v>0</v>
      </c>
      <c r="J205" s="17">
        <f t="shared" si="39"/>
        <v>13.021078365654828</v>
      </c>
      <c r="K205" s="18">
        <f t="shared" si="40"/>
        <v>3470.7684383652945</v>
      </c>
      <c r="L205" s="24">
        <v>105.37</v>
      </c>
      <c r="M205" s="22">
        <f t="shared" si="41"/>
        <v>0</v>
      </c>
      <c r="N205" s="38">
        <v>0</v>
      </c>
      <c r="O205" s="22">
        <f t="shared" si="42"/>
        <v>0</v>
      </c>
      <c r="P205" s="23">
        <f t="shared" si="43"/>
        <v>27.634402110022808</v>
      </c>
      <c r="Q205" s="28">
        <f t="shared" si="44"/>
        <v>2911.8369503331032</v>
      </c>
      <c r="R205" s="29">
        <v>186.93</v>
      </c>
      <c r="S205" s="35">
        <f t="shared" si="45"/>
        <v>0</v>
      </c>
      <c r="T205" s="34">
        <v>0</v>
      </c>
      <c r="U205" s="35">
        <f t="shared" si="46"/>
        <v>0</v>
      </c>
      <c r="V205" s="32">
        <f t="shared" si="47"/>
        <v>19.594017299994913</v>
      </c>
      <c r="W205" s="33">
        <f t="shared" si="48"/>
        <v>3662.7096538880492</v>
      </c>
      <c r="X205" s="88">
        <f t="shared" si="36"/>
        <v>10045.315042586446</v>
      </c>
    </row>
    <row r="206" spans="2:24" x14ac:dyDescent="0.25">
      <c r="B206" s="9">
        <v>42969</v>
      </c>
      <c r="C206" s="10">
        <f t="shared" si="33"/>
        <v>42978</v>
      </c>
      <c r="D206" s="6" t="str">
        <f t="shared" si="34"/>
        <v xml:space="preserve"> </v>
      </c>
      <c r="E206" s="12" t="str">
        <f t="shared" si="35"/>
        <v/>
      </c>
      <c r="F206" s="15">
        <v>266.2</v>
      </c>
      <c r="G206" s="16">
        <f t="shared" si="37"/>
        <v>0</v>
      </c>
      <c r="H206" s="21">
        <v>0</v>
      </c>
      <c r="I206" s="16">
        <f t="shared" si="38"/>
        <v>0</v>
      </c>
      <c r="J206" s="17">
        <f t="shared" si="39"/>
        <v>13.021078365654828</v>
      </c>
      <c r="K206" s="18">
        <f t="shared" si="40"/>
        <v>3466.2110609373153</v>
      </c>
      <c r="L206" s="24">
        <v>105.39</v>
      </c>
      <c r="M206" s="22">
        <f t="shared" si="41"/>
        <v>0</v>
      </c>
      <c r="N206" s="38">
        <v>0</v>
      </c>
      <c r="O206" s="22">
        <f t="shared" si="42"/>
        <v>0</v>
      </c>
      <c r="P206" s="23">
        <f t="shared" si="43"/>
        <v>27.634402110022808</v>
      </c>
      <c r="Q206" s="28">
        <f t="shared" si="44"/>
        <v>2912.389638375304</v>
      </c>
      <c r="R206" s="29">
        <v>187.6</v>
      </c>
      <c r="S206" s="35">
        <f t="shared" si="45"/>
        <v>0</v>
      </c>
      <c r="T206" s="34">
        <v>0</v>
      </c>
      <c r="U206" s="35">
        <f t="shared" si="46"/>
        <v>0</v>
      </c>
      <c r="V206" s="32">
        <f t="shared" si="47"/>
        <v>19.594017299994913</v>
      </c>
      <c r="W206" s="33">
        <f t="shared" si="48"/>
        <v>3675.8376454790455</v>
      </c>
      <c r="X206" s="88">
        <f t="shared" si="36"/>
        <v>10054.438344791664</v>
      </c>
    </row>
    <row r="207" spans="2:24" x14ac:dyDescent="0.25">
      <c r="B207" s="9">
        <v>42970</v>
      </c>
      <c r="C207" s="10">
        <f t="shared" si="33"/>
        <v>42978</v>
      </c>
      <c r="D207" s="6" t="str">
        <f t="shared" si="34"/>
        <v xml:space="preserve"> </v>
      </c>
      <c r="E207" s="12" t="str">
        <f t="shared" si="35"/>
        <v/>
      </c>
      <c r="F207" s="15">
        <v>268.52999999999997</v>
      </c>
      <c r="G207" s="16">
        <f t="shared" si="37"/>
        <v>0</v>
      </c>
      <c r="H207" s="21">
        <v>0</v>
      </c>
      <c r="I207" s="16">
        <f t="shared" si="38"/>
        <v>0</v>
      </c>
      <c r="J207" s="17">
        <f t="shared" si="39"/>
        <v>13.021078365654828</v>
      </c>
      <c r="K207" s="18">
        <f t="shared" si="40"/>
        <v>3496.5501735292905</v>
      </c>
      <c r="L207" s="24">
        <v>105.69</v>
      </c>
      <c r="M207" s="22">
        <f t="shared" si="41"/>
        <v>0</v>
      </c>
      <c r="N207" s="38">
        <v>0</v>
      </c>
      <c r="O207" s="22">
        <f t="shared" si="42"/>
        <v>0</v>
      </c>
      <c r="P207" s="23">
        <f t="shared" si="43"/>
        <v>27.634402110022808</v>
      </c>
      <c r="Q207" s="28">
        <f t="shared" si="44"/>
        <v>2920.6799590083106</v>
      </c>
      <c r="R207" s="29">
        <v>188.3</v>
      </c>
      <c r="S207" s="35">
        <f t="shared" si="45"/>
        <v>0</v>
      </c>
      <c r="T207" s="34">
        <v>0</v>
      </c>
      <c r="U207" s="35">
        <f t="shared" si="46"/>
        <v>0</v>
      </c>
      <c r="V207" s="32">
        <f t="shared" si="47"/>
        <v>19.594017299994913</v>
      </c>
      <c r="W207" s="33">
        <f t="shared" si="48"/>
        <v>3689.5534575890424</v>
      </c>
      <c r="X207" s="88">
        <f t="shared" si="36"/>
        <v>10106.783590126644</v>
      </c>
    </row>
    <row r="208" spans="2:24" x14ac:dyDescent="0.25">
      <c r="B208" s="9">
        <v>42971</v>
      </c>
      <c r="C208" s="10">
        <f t="shared" si="33"/>
        <v>42978</v>
      </c>
      <c r="D208" s="6" t="str">
        <f t="shared" si="34"/>
        <v xml:space="preserve"> </v>
      </c>
      <c r="E208" s="12" t="str">
        <f t="shared" si="35"/>
        <v/>
      </c>
      <c r="F208" s="15">
        <v>267.89</v>
      </c>
      <c r="G208" s="16">
        <f t="shared" si="37"/>
        <v>0</v>
      </c>
      <c r="H208" s="21">
        <v>0</v>
      </c>
      <c r="I208" s="16">
        <f t="shared" si="38"/>
        <v>0</v>
      </c>
      <c r="J208" s="17">
        <f t="shared" si="39"/>
        <v>13.021078365654828</v>
      </c>
      <c r="K208" s="18">
        <f t="shared" si="40"/>
        <v>3488.2166833752717</v>
      </c>
      <c r="L208" s="24">
        <v>105.71</v>
      </c>
      <c r="M208" s="22">
        <f t="shared" si="41"/>
        <v>0</v>
      </c>
      <c r="N208" s="38">
        <v>0</v>
      </c>
      <c r="O208" s="22">
        <f t="shared" si="42"/>
        <v>0</v>
      </c>
      <c r="P208" s="23">
        <f t="shared" si="43"/>
        <v>27.634402110022808</v>
      </c>
      <c r="Q208" s="28">
        <f t="shared" si="44"/>
        <v>2921.2326470505109</v>
      </c>
      <c r="R208" s="29">
        <v>188.65</v>
      </c>
      <c r="S208" s="35">
        <f t="shared" si="45"/>
        <v>0</v>
      </c>
      <c r="T208" s="34">
        <v>0</v>
      </c>
      <c r="U208" s="35">
        <f t="shared" si="46"/>
        <v>0</v>
      </c>
      <c r="V208" s="32">
        <f t="shared" si="47"/>
        <v>19.594017299994913</v>
      </c>
      <c r="W208" s="33">
        <f t="shared" si="48"/>
        <v>3696.4113636440406</v>
      </c>
      <c r="X208" s="88">
        <f t="shared" si="36"/>
        <v>10105.860694069823</v>
      </c>
    </row>
    <row r="209" spans="2:24" x14ac:dyDescent="0.25">
      <c r="B209" s="9">
        <v>42972</v>
      </c>
      <c r="C209" s="10">
        <f t="shared" si="33"/>
        <v>42978</v>
      </c>
      <c r="D209" s="6" t="str">
        <f t="shared" si="34"/>
        <v xml:space="preserve"> </v>
      </c>
      <c r="E209" s="12" t="str">
        <f t="shared" si="35"/>
        <v/>
      </c>
      <c r="F209" s="15">
        <v>268.45999999999998</v>
      </c>
      <c r="G209" s="16">
        <f t="shared" si="37"/>
        <v>0</v>
      </c>
      <c r="H209" s="21">
        <v>0</v>
      </c>
      <c r="I209" s="16">
        <f t="shared" si="38"/>
        <v>0</v>
      </c>
      <c r="J209" s="17">
        <f t="shared" si="39"/>
        <v>13.021078365654828</v>
      </c>
      <c r="K209" s="18">
        <f t="shared" si="40"/>
        <v>3495.6386980436951</v>
      </c>
      <c r="L209" s="24">
        <v>105.62</v>
      </c>
      <c r="M209" s="22">
        <f t="shared" si="41"/>
        <v>0</v>
      </c>
      <c r="N209" s="38">
        <v>0</v>
      </c>
      <c r="O209" s="22">
        <f t="shared" si="42"/>
        <v>0</v>
      </c>
      <c r="P209" s="23">
        <f t="shared" si="43"/>
        <v>27.634402110022808</v>
      </c>
      <c r="Q209" s="28">
        <f t="shared" si="44"/>
        <v>2918.745550860609</v>
      </c>
      <c r="R209" s="29">
        <v>188.62</v>
      </c>
      <c r="S209" s="35">
        <f t="shared" si="45"/>
        <v>0</v>
      </c>
      <c r="T209" s="34">
        <v>0</v>
      </c>
      <c r="U209" s="35">
        <f t="shared" si="46"/>
        <v>0</v>
      </c>
      <c r="V209" s="32">
        <f t="shared" si="47"/>
        <v>19.594017299994913</v>
      </c>
      <c r="W209" s="33">
        <f t="shared" si="48"/>
        <v>3695.8235431250405</v>
      </c>
      <c r="X209" s="88">
        <f t="shared" si="36"/>
        <v>10110.207792029345</v>
      </c>
    </row>
    <row r="210" spans="2:24" x14ac:dyDescent="0.25">
      <c r="B210" s="9">
        <v>42975</v>
      </c>
      <c r="C210" s="10">
        <f t="shared" si="33"/>
        <v>42978</v>
      </c>
      <c r="D210" s="6" t="str">
        <f t="shared" si="34"/>
        <v xml:space="preserve"> </v>
      </c>
      <c r="E210" s="12" t="str">
        <f t="shared" si="35"/>
        <v/>
      </c>
      <c r="F210" s="15">
        <v>265.41000000000003</v>
      </c>
      <c r="G210" s="16">
        <f t="shared" si="37"/>
        <v>0</v>
      </c>
      <c r="H210" s="21">
        <v>0</v>
      </c>
      <c r="I210" s="16">
        <f t="shared" si="38"/>
        <v>0</v>
      </c>
      <c r="J210" s="17">
        <f t="shared" si="39"/>
        <v>13.021078365654828</v>
      </c>
      <c r="K210" s="18">
        <f t="shared" si="40"/>
        <v>3455.9244090284483</v>
      </c>
      <c r="L210" s="24">
        <v>104.78</v>
      </c>
      <c r="M210" s="22">
        <f t="shared" si="41"/>
        <v>0</v>
      </c>
      <c r="N210" s="38">
        <v>0</v>
      </c>
      <c r="O210" s="22">
        <f t="shared" si="42"/>
        <v>0</v>
      </c>
      <c r="P210" s="23">
        <f t="shared" si="43"/>
        <v>27.634402110022808</v>
      </c>
      <c r="Q210" s="28">
        <f t="shared" si="44"/>
        <v>2895.5326530881898</v>
      </c>
      <c r="R210" s="29">
        <v>186.49</v>
      </c>
      <c r="S210" s="35">
        <f t="shared" si="45"/>
        <v>0</v>
      </c>
      <c r="T210" s="34">
        <v>0</v>
      </c>
      <c r="U210" s="35">
        <f t="shared" si="46"/>
        <v>0</v>
      </c>
      <c r="V210" s="32">
        <f t="shared" si="47"/>
        <v>19.594017299994913</v>
      </c>
      <c r="W210" s="33">
        <f t="shared" si="48"/>
        <v>3654.0882862760513</v>
      </c>
      <c r="X210" s="88">
        <f t="shared" si="36"/>
        <v>10005.54534839269</v>
      </c>
    </row>
    <row r="211" spans="2:24" x14ac:dyDescent="0.25">
      <c r="B211" s="9">
        <v>42976</v>
      </c>
      <c r="C211" s="10">
        <f t="shared" ref="C211:C274" si="49">EOMONTH(B211,0)</f>
        <v>42978</v>
      </c>
      <c r="D211" s="6" t="str">
        <f t="shared" ref="D211:D274" si="50">IF(MONTH(C211)&lt;&gt;MONTH(B210),"x"," ")</f>
        <v xml:space="preserve"> </v>
      </c>
      <c r="E211" s="12" t="str">
        <f t="shared" ref="E211:E274" si="51">IF(D211="x",353.31/12,"")</f>
        <v/>
      </c>
      <c r="F211" s="15">
        <v>262.51</v>
      </c>
      <c r="G211" s="16">
        <f t="shared" si="37"/>
        <v>0</v>
      </c>
      <c r="H211" s="21">
        <v>0</v>
      </c>
      <c r="I211" s="16">
        <f t="shared" si="38"/>
        <v>0</v>
      </c>
      <c r="J211" s="17">
        <f t="shared" si="39"/>
        <v>13.021078365654828</v>
      </c>
      <c r="K211" s="18">
        <f t="shared" si="40"/>
        <v>3418.1632817680488</v>
      </c>
      <c r="L211" s="24">
        <v>103.58</v>
      </c>
      <c r="M211" s="22">
        <f t="shared" si="41"/>
        <v>0</v>
      </c>
      <c r="N211" s="38">
        <v>0</v>
      </c>
      <c r="O211" s="22">
        <f t="shared" si="42"/>
        <v>0</v>
      </c>
      <c r="P211" s="23">
        <f t="shared" si="43"/>
        <v>27.634402110022808</v>
      </c>
      <c r="Q211" s="28">
        <f t="shared" si="44"/>
        <v>2862.3713705561622</v>
      </c>
      <c r="R211" s="29">
        <v>183.45</v>
      </c>
      <c r="S211" s="35">
        <f t="shared" si="45"/>
        <v>0</v>
      </c>
      <c r="T211" s="34">
        <v>0</v>
      </c>
      <c r="U211" s="35">
        <f t="shared" si="46"/>
        <v>0</v>
      </c>
      <c r="V211" s="32">
        <f t="shared" si="47"/>
        <v>19.594017299994913</v>
      </c>
      <c r="W211" s="33">
        <f t="shared" si="48"/>
        <v>3594.5224736840664</v>
      </c>
      <c r="X211" s="88">
        <f t="shared" ref="X211:X274" si="52">K211+Q211+W211</f>
        <v>9875.0571260082779</v>
      </c>
    </row>
    <row r="212" spans="2:24" x14ac:dyDescent="0.25">
      <c r="B212" s="9">
        <v>42977</v>
      </c>
      <c r="C212" s="10">
        <f t="shared" si="49"/>
        <v>42978</v>
      </c>
      <c r="D212" s="6" t="str">
        <f t="shared" si="50"/>
        <v xml:space="preserve"> </v>
      </c>
      <c r="E212" s="12" t="str">
        <f t="shared" si="51"/>
        <v/>
      </c>
      <c r="F212" s="15">
        <v>265.08999999999997</v>
      </c>
      <c r="G212" s="16">
        <f t="shared" ref="G212:G275" si="53">IF(D212="x",E212/F212,0)</f>
        <v>0</v>
      </c>
      <c r="H212" s="21">
        <v>0</v>
      </c>
      <c r="I212" s="16">
        <f t="shared" ref="I212:I275" si="54">IF(H212&gt;0,(J211*H212)/F212,0)</f>
        <v>0</v>
      </c>
      <c r="J212" s="17">
        <f t="shared" ref="J212:J275" si="55">G212+I212+J211</f>
        <v>13.021078365654828</v>
      </c>
      <c r="K212" s="18">
        <f t="shared" ref="K212:K275" si="56">J212*F212</f>
        <v>3451.7576639514382</v>
      </c>
      <c r="L212" s="24">
        <v>104.42</v>
      </c>
      <c r="M212" s="22">
        <f t="shared" ref="M212:M275" si="57">IF(D212="x",E212/L212,0)</f>
        <v>0</v>
      </c>
      <c r="N212" s="38">
        <v>0</v>
      </c>
      <c r="O212" s="22">
        <f t="shared" ref="O212:O275" si="58">IF(N212&gt;0,(P211*N212)/L212,0)</f>
        <v>0</v>
      </c>
      <c r="P212" s="23">
        <f t="shared" ref="P212:P275" si="59">M212+O212+P211</f>
        <v>27.634402110022808</v>
      </c>
      <c r="Q212" s="28">
        <f t="shared" ref="Q212:Q275" si="60">P212*L212</f>
        <v>2885.5842683285819</v>
      </c>
      <c r="R212" s="29">
        <v>185.2</v>
      </c>
      <c r="S212" s="35">
        <f t="shared" ref="S212:S275" si="61">IF(D212="x",E212/R212,0)</f>
        <v>0</v>
      </c>
      <c r="T212" s="34">
        <v>0</v>
      </c>
      <c r="U212" s="35">
        <f t="shared" ref="U212:U275" si="62">IF(T212&gt;0,(V211*T212)/R212,0)</f>
        <v>0</v>
      </c>
      <c r="V212" s="32">
        <f t="shared" ref="V212:V275" si="63">S212+U212+V211</f>
        <v>19.594017299994913</v>
      </c>
      <c r="W212" s="33">
        <f t="shared" ref="W212:W275" si="64">V212*R212</f>
        <v>3628.8120039590576</v>
      </c>
      <c r="X212" s="88">
        <f t="shared" si="52"/>
        <v>9966.1539362390777</v>
      </c>
    </row>
    <row r="213" spans="2:24" x14ac:dyDescent="0.25">
      <c r="B213" s="9">
        <v>42978</v>
      </c>
      <c r="C213" s="10">
        <f t="shared" si="49"/>
        <v>42978</v>
      </c>
      <c r="D213" s="6" t="str">
        <f t="shared" si="50"/>
        <v xml:space="preserve"> </v>
      </c>
      <c r="E213" s="12" t="str">
        <f t="shared" si="51"/>
        <v/>
      </c>
      <c r="F213" s="15">
        <v>267.48</v>
      </c>
      <c r="G213" s="16">
        <f t="shared" si="53"/>
        <v>0</v>
      </c>
      <c r="H213" s="21">
        <v>0</v>
      </c>
      <c r="I213" s="16">
        <f t="shared" si="54"/>
        <v>0</v>
      </c>
      <c r="J213" s="17">
        <f t="shared" si="55"/>
        <v>13.021078365654828</v>
      </c>
      <c r="K213" s="18">
        <f t="shared" si="56"/>
        <v>3482.8780412453539</v>
      </c>
      <c r="L213" s="24">
        <v>104.91</v>
      </c>
      <c r="M213" s="22">
        <f t="shared" si="57"/>
        <v>0</v>
      </c>
      <c r="N213" s="38">
        <v>0</v>
      </c>
      <c r="O213" s="22">
        <f t="shared" si="58"/>
        <v>0</v>
      </c>
      <c r="P213" s="23">
        <f t="shared" si="59"/>
        <v>27.634402110022808</v>
      </c>
      <c r="Q213" s="28">
        <f t="shared" si="60"/>
        <v>2899.1251253624928</v>
      </c>
      <c r="R213" s="29">
        <v>186.45</v>
      </c>
      <c r="S213" s="35">
        <f t="shared" si="61"/>
        <v>0</v>
      </c>
      <c r="T213" s="34">
        <v>0</v>
      </c>
      <c r="U213" s="35">
        <f t="shared" si="62"/>
        <v>0</v>
      </c>
      <c r="V213" s="32">
        <f t="shared" si="63"/>
        <v>19.594017299994913</v>
      </c>
      <c r="W213" s="33">
        <f t="shared" si="64"/>
        <v>3653.3045255840516</v>
      </c>
      <c r="X213" s="88">
        <f t="shared" si="52"/>
        <v>10035.307692191898</v>
      </c>
    </row>
    <row r="214" spans="2:24" x14ac:dyDescent="0.25">
      <c r="B214" s="9">
        <v>42979</v>
      </c>
      <c r="C214" s="10">
        <f t="shared" si="49"/>
        <v>43008</v>
      </c>
      <c r="D214" s="6" t="str">
        <f t="shared" si="50"/>
        <v>x</v>
      </c>
      <c r="E214" s="12">
        <f t="shared" si="51"/>
        <v>29.442499999999999</v>
      </c>
      <c r="F214" s="15">
        <v>269.99</v>
      </c>
      <c r="G214" s="16">
        <f t="shared" si="53"/>
        <v>0.10905033519759991</v>
      </c>
      <c r="H214" s="21">
        <v>0</v>
      </c>
      <c r="I214" s="16">
        <f t="shared" si="54"/>
        <v>0</v>
      </c>
      <c r="J214" s="17">
        <f t="shared" si="55"/>
        <v>13.130128700852428</v>
      </c>
      <c r="K214" s="18">
        <f t="shared" si="56"/>
        <v>3545.003447943147</v>
      </c>
      <c r="L214" s="24">
        <v>105.56</v>
      </c>
      <c r="M214" s="22">
        <f t="shared" si="57"/>
        <v>0.278917203486169</v>
      </c>
      <c r="N214" s="38">
        <v>0</v>
      </c>
      <c r="O214" s="22">
        <f t="shared" si="58"/>
        <v>0</v>
      </c>
      <c r="P214" s="23">
        <f t="shared" si="59"/>
        <v>27.913319313508978</v>
      </c>
      <c r="Q214" s="28">
        <f t="shared" si="60"/>
        <v>2946.5299867340077</v>
      </c>
      <c r="R214" s="29">
        <v>187.44</v>
      </c>
      <c r="S214" s="35">
        <f t="shared" si="61"/>
        <v>0.15707693128467776</v>
      </c>
      <c r="T214" s="34">
        <v>0</v>
      </c>
      <c r="U214" s="35">
        <f t="shared" si="62"/>
        <v>0</v>
      </c>
      <c r="V214" s="32">
        <f t="shared" si="63"/>
        <v>19.751094231279591</v>
      </c>
      <c r="W214" s="33">
        <f t="shared" si="64"/>
        <v>3702.1451027110465</v>
      </c>
      <c r="X214" s="88">
        <f t="shared" si="52"/>
        <v>10193.678537388201</v>
      </c>
    </row>
    <row r="215" spans="2:24" x14ac:dyDescent="0.25">
      <c r="B215" s="9">
        <v>42982</v>
      </c>
      <c r="C215" s="10">
        <f t="shared" si="49"/>
        <v>43008</v>
      </c>
      <c r="D215" s="6" t="str">
        <f t="shared" si="50"/>
        <v xml:space="preserve"> </v>
      </c>
      <c r="E215" s="12" t="str">
        <f t="shared" si="51"/>
        <v/>
      </c>
      <c r="F215" s="15">
        <v>269.54000000000002</v>
      </c>
      <c r="G215" s="16">
        <f t="shared" si="53"/>
        <v>0</v>
      </c>
      <c r="H215" s="21">
        <v>0</v>
      </c>
      <c r="I215" s="16">
        <f t="shared" si="54"/>
        <v>0</v>
      </c>
      <c r="J215" s="17">
        <f t="shared" si="55"/>
        <v>13.130128700852428</v>
      </c>
      <c r="K215" s="18">
        <f t="shared" si="56"/>
        <v>3539.0948900277635</v>
      </c>
      <c r="L215" s="24">
        <v>105.45</v>
      </c>
      <c r="M215" s="22">
        <f t="shared" si="57"/>
        <v>0</v>
      </c>
      <c r="N215" s="38">
        <v>0</v>
      </c>
      <c r="O215" s="22">
        <f t="shared" si="58"/>
        <v>0</v>
      </c>
      <c r="P215" s="23">
        <f t="shared" si="59"/>
        <v>27.913319313508978</v>
      </c>
      <c r="Q215" s="28">
        <f t="shared" si="60"/>
        <v>2943.4595216095217</v>
      </c>
      <c r="R215" s="29">
        <v>186.33</v>
      </c>
      <c r="S215" s="35">
        <f t="shared" si="61"/>
        <v>0</v>
      </c>
      <c r="T215" s="34">
        <v>0</v>
      </c>
      <c r="U215" s="35">
        <f t="shared" si="62"/>
        <v>0</v>
      </c>
      <c r="V215" s="32">
        <f t="shared" si="63"/>
        <v>19.751094231279591</v>
      </c>
      <c r="W215" s="33">
        <f t="shared" si="64"/>
        <v>3680.2213881143266</v>
      </c>
      <c r="X215" s="88">
        <f t="shared" si="52"/>
        <v>10162.775799751613</v>
      </c>
    </row>
    <row r="216" spans="2:24" x14ac:dyDescent="0.25">
      <c r="B216" s="9">
        <v>42983</v>
      </c>
      <c r="C216" s="10">
        <f t="shared" si="49"/>
        <v>43008</v>
      </c>
      <c r="D216" s="6" t="str">
        <f t="shared" si="50"/>
        <v xml:space="preserve"> </v>
      </c>
      <c r="E216" s="12" t="str">
        <f t="shared" si="51"/>
        <v/>
      </c>
      <c r="F216" s="15">
        <v>269.79000000000002</v>
      </c>
      <c r="G216" s="16">
        <f t="shared" si="53"/>
        <v>0</v>
      </c>
      <c r="H216" s="21">
        <v>0</v>
      </c>
      <c r="I216" s="16">
        <f t="shared" si="54"/>
        <v>0</v>
      </c>
      <c r="J216" s="17">
        <f t="shared" si="55"/>
        <v>13.130128700852428</v>
      </c>
      <c r="K216" s="18">
        <f t="shared" si="56"/>
        <v>3542.3774222029765</v>
      </c>
      <c r="L216" s="24">
        <v>105.45</v>
      </c>
      <c r="M216" s="22">
        <f t="shared" si="57"/>
        <v>0</v>
      </c>
      <c r="N216" s="38">
        <v>0</v>
      </c>
      <c r="O216" s="22">
        <f t="shared" si="58"/>
        <v>0</v>
      </c>
      <c r="P216" s="23">
        <f t="shared" si="59"/>
        <v>27.913319313508978</v>
      </c>
      <c r="Q216" s="28">
        <f t="shared" si="60"/>
        <v>2943.4595216095217</v>
      </c>
      <c r="R216" s="29">
        <v>187.43</v>
      </c>
      <c r="S216" s="35">
        <f t="shared" si="61"/>
        <v>0</v>
      </c>
      <c r="T216" s="34">
        <v>0</v>
      </c>
      <c r="U216" s="35">
        <f t="shared" si="62"/>
        <v>0</v>
      </c>
      <c r="V216" s="32">
        <f t="shared" si="63"/>
        <v>19.751094231279591</v>
      </c>
      <c r="W216" s="33">
        <f t="shared" si="64"/>
        <v>3701.9475917687341</v>
      </c>
      <c r="X216" s="88">
        <f t="shared" si="52"/>
        <v>10187.784535581231</v>
      </c>
    </row>
    <row r="217" spans="2:24" x14ac:dyDescent="0.25">
      <c r="B217" s="9">
        <v>42984</v>
      </c>
      <c r="C217" s="10">
        <f t="shared" si="49"/>
        <v>43008</v>
      </c>
      <c r="D217" s="6" t="str">
        <f t="shared" si="50"/>
        <v xml:space="preserve"> </v>
      </c>
      <c r="E217" s="12" t="str">
        <f t="shared" si="51"/>
        <v/>
      </c>
      <c r="F217" s="15">
        <v>267.70999999999998</v>
      </c>
      <c r="G217" s="16">
        <f t="shared" si="53"/>
        <v>0</v>
      </c>
      <c r="H217" s="21">
        <v>0</v>
      </c>
      <c r="I217" s="16">
        <f t="shared" si="54"/>
        <v>0</v>
      </c>
      <c r="J217" s="17">
        <f t="shared" si="55"/>
        <v>13.130128700852428</v>
      </c>
      <c r="K217" s="18">
        <f t="shared" si="56"/>
        <v>3515.0667545052033</v>
      </c>
      <c r="L217" s="24">
        <v>104.78</v>
      </c>
      <c r="M217" s="22">
        <f t="shared" si="57"/>
        <v>0</v>
      </c>
      <c r="N217" s="38">
        <v>0</v>
      </c>
      <c r="O217" s="22">
        <f t="shared" si="58"/>
        <v>0</v>
      </c>
      <c r="P217" s="23">
        <f t="shared" si="59"/>
        <v>27.913319313508978</v>
      </c>
      <c r="Q217" s="28">
        <f t="shared" si="60"/>
        <v>2924.7575976694707</v>
      </c>
      <c r="R217" s="29">
        <v>185.75</v>
      </c>
      <c r="S217" s="35">
        <f t="shared" si="61"/>
        <v>0</v>
      </c>
      <c r="T217" s="34">
        <v>0</v>
      </c>
      <c r="U217" s="35">
        <f t="shared" si="62"/>
        <v>0</v>
      </c>
      <c r="V217" s="32">
        <f t="shared" si="63"/>
        <v>19.751094231279591</v>
      </c>
      <c r="W217" s="33">
        <f t="shared" si="64"/>
        <v>3668.765753460184</v>
      </c>
      <c r="X217" s="88">
        <f t="shared" si="52"/>
        <v>10108.590105634858</v>
      </c>
    </row>
    <row r="218" spans="2:24" x14ac:dyDescent="0.25">
      <c r="B218" s="9">
        <v>42985</v>
      </c>
      <c r="C218" s="10">
        <f t="shared" si="49"/>
        <v>43008</v>
      </c>
      <c r="D218" s="6" t="str">
        <f t="shared" si="50"/>
        <v xml:space="preserve"> </v>
      </c>
      <c r="E218" s="12" t="str">
        <f t="shared" si="51"/>
        <v/>
      </c>
      <c r="F218" s="15">
        <v>267.77999999999997</v>
      </c>
      <c r="G218" s="16">
        <f t="shared" si="53"/>
        <v>0</v>
      </c>
      <c r="H218" s="21">
        <v>0</v>
      </c>
      <c r="I218" s="16">
        <f t="shared" si="54"/>
        <v>0</v>
      </c>
      <c r="J218" s="17">
        <f t="shared" si="55"/>
        <v>13.130128700852428</v>
      </c>
      <c r="K218" s="18">
        <f t="shared" si="56"/>
        <v>3515.9858635142627</v>
      </c>
      <c r="L218" s="24">
        <v>105.17</v>
      </c>
      <c r="M218" s="22">
        <f t="shared" si="57"/>
        <v>0</v>
      </c>
      <c r="N218" s="38">
        <v>0</v>
      </c>
      <c r="O218" s="22">
        <f t="shared" si="58"/>
        <v>0</v>
      </c>
      <c r="P218" s="23">
        <f t="shared" si="59"/>
        <v>27.913319313508978</v>
      </c>
      <c r="Q218" s="28">
        <f t="shared" si="60"/>
        <v>2935.6437922017394</v>
      </c>
      <c r="R218" s="29">
        <v>187.4</v>
      </c>
      <c r="S218" s="35">
        <f t="shared" si="61"/>
        <v>0</v>
      </c>
      <c r="T218" s="34">
        <v>0</v>
      </c>
      <c r="U218" s="35">
        <f t="shared" si="62"/>
        <v>0</v>
      </c>
      <c r="V218" s="32">
        <f t="shared" si="63"/>
        <v>19.751094231279591</v>
      </c>
      <c r="W218" s="33">
        <f t="shared" si="64"/>
        <v>3701.3550589417955</v>
      </c>
      <c r="X218" s="88">
        <f t="shared" si="52"/>
        <v>10152.984714657798</v>
      </c>
    </row>
    <row r="219" spans="2:24" x14ac:dyDescent="0.25">
      <c r="B219" s="9">
        <v>42986</v>
      </c>
      <c r="C219" s="10">
        <f t="shared" si="49"/>
        <v>43008</v>
      </c>
      <c r="D219" s="6" t="str">
        <f t="shared" si="50"/>
        <v xml:space="preserve"> </v>
      </c>
      <c r="E219" s="12" t="str">
        <f t="shared" si="51"/>
        <v/>
      </c>
      <c r="F219" s="15">
        <v>267.51</v>
      </c>
      <c r="G219" s="16">
        <f t="shared" si="53"/>
        <v>0</v>
      </c>
      <c r="H219" s="21">
        <v>0</v>
      </c>
      <c r="I219" s="16">
        <f t="shared" si="54"/>
        <v>0</v>
      </c>
      <c r="J219" s="17">
        <f t="shared" si="55"/>
        <v>13.130128700852428</v>
      </c>
      <c r="K219" s="18">
        <f t="shared" si="56"/>
        <v>3512.4407287650329</v>
      </c>
      <c r="L219" s="24">
        <v>105.27</v>
      </c>
      <c r="M219" s="22">
        <f t="shared" si="57"/>
        <v>0</v>
      </c>
      <c r="N219" s="38">
        <v>0</v>
      </c>
      <c r="O219" s="22">
        <f t="shared" si="58"/>
        <v>0</v>
      </c>
      <c r="P219" s="23">
        <f t="shared" si="59"/>
        <v>27.913319313508978</v>
      </c>
      <c r="Q219" s="28">
        <f t="shared" si="60"/>
        <v>2938.4351241330901</v>
      </c>
      <c r="R219" s="29">
        <v>187.28</v>
      </c>
      <c r="S219" s="35">
        <f t="shared" si="61"/>
        <v>0</v>
      </c>
      <c r="T219" s="34">
        <v>0</v>
      </c>
      <c r="U219" s="35">
        <f t="shared" si="62"/>
        <v>0</v>
      </c>
      <c r="V219" s="32">
        <f t="shared" si="63"/>
        <v>19.751094231279591</v>
      </c>
      <c r="W219" s="33">
        <f t="shared" si="64"/>
        <v>3698.9849276340419</v>
      </c>
      <c r="X219" s="88">
        <f t="shared" si="52"/>
        <v>10149.860780532166</v>
      </c>
    </row>
    <row r="220" spans="2:24" x14ac:dyDescent="0.25">
      <c r="B220" s="9">
        <v>42989</v>
      </c>
      <c r="C220" s="10">
        <f t="shared" si="49"/>
        <v>43008</v>
      </c>
      <c r="D220" s="6" t="str">
        <f t="shared" si="50"/>
        <v xml:space="preserve"> </v>
      </c>
      <c r="E220" s="12" t="str">
        <f t="shared" si="51"/>
        <v/>
      </c>
      <c r="F220" s="15">
        <v>270.04000000000002</v>
      </c>
      <c r="G220" s="16">
        <f t="shared" si="53"/>
        <v>0</v>
      </c>
      <c r="H220" s="21">
        <v>0</v>
      </c>
      <c r="I220" s="16">
        <f t="shared" si="54"/>
        <v>0</v>
      </c>
      <c r="J220" s="17">
        <f t="shared" si="55"/>
        <v>13.130128700852428</v>
      </c>
      <c r="K220" s="18">
        <f t="shared" si="56"/>
        <v>3545.6599543781899</v>
      </c>
      <c r="L220" s="24">
        <v>106.59</v>
      </c>
      <c r="M220" s="22">
        <f t="shared" si="57"/>
        <v>0</v>
      </c>
      <c r="N220" s="38">
        <v>0</v>
      </c>
      <c r="O220" s="22">
        <f t="shared" si="58"/>
        <v>0</v>
      </c>
      <c r="P220" s="23">
        <f t="shared" si="59"/>
        <v>27.913319313508978</v>
      </c>
      <c r="Q220" s="28">
        <f t="shared" si="60"/>
        <v>2975.2807056269221</v>
      </c>
      <c r="R220" s="29">
        <v>190.97</v>
      </c>
      <c r="S220" s="35">
        <f t="shared" si="61"/>
        <v>0</v>
      </c>
      <c r="T220" s="34">
        <v>0</v>
      </c>
      <c r="U220" s="35">
        <f t="shared" si="62"/>
        <v>0</v>
      </c>
      <c r="V220" s="32">
        <f t="shared" si="63"/>
        <v>19.751094231279591</v>
      </c>
      <c r="W220" s="33">
        <f t="shared" si="64"/>
        <v>3771.8664653474634</v>
      </c>
      <c r="X220" s="88">
        <f t="shared" si="52"/>
        <v>10292.807125352574</v>
      </c>
    </row>
    <row r="221" spans="2:24" x14ac:dyDescent="0.25">
      <c r="B221" s="9">
        <v>42990</v>
      </c>
      <c r="C221" s="10">
        <f t="shared" si="49"/>
        <v>43008</v>
      </c>
      <c r="D221" s="6" t="str">
        <f t="shared" si="50"/>
        <v xml:space="preserve"> </v>
      </c>
      <c r="E221" s="12" t="str">
        <f t="shared" si="51"/>
        <v/>
      </c>
      <c r="F221" s="15">
        <v>273.06</v>
      </c>
      <c r="G221" s="16">
        <f t="shared" si="53"/>
        <v>0</v>
      </c>
      <c r="H221" s="21">
        <v>0</v>
      </c>
      <c r="I221" s="16">
        <f t="shared" si="54"/>
        <v>0</v>
      </c>
      <c r="J221" s="17">
        <f t="shared" si="55"/>
        <v>13.130128700852428</v>
      </c>
      <c r="K221" s="18">
        <f t="shared" si="56"/>
        <v>3585.3129430547638</v>
      </c>
      <c r="L221" s="24">
        <v>106.98</v>
      </c>
      <c r="M221" s="22">
        <f t="shared" si="57"/>
        <v>0</v>
      </c>
      <c r="N221" s="38">
        <v>0</v>
      </c>
      <c r="O221" s="22">
        <f t="shared" si="58"/>
        <v>0</v>
      </c>
      <c r="P221" s="23">
        <f t="shared" si="59"/>
        <v>27.913319313508978</v>
      </c>
      <c r="Q221" s="28">
        <f t="shared" si="60"/>
        <v>2986.1669001591904</v>
      </c>
      <c r="R221" s="29">
        <v>192.36</v>
      </c>
      <c r="S221" s="35">
        <f t="shared" si="61"/>
        <v>0</v>
      </c>
      <c r="T221" s="34">
        <v>0</v>
      </c>
      <c r="U221" s="35">
        <f t="shared" si="62"/>
        <v>0</v>
      </c>
      <c r="V221" s="32">
        <f t="shared" si="63"/>
        <v>19.751094231279591</v>
      </c>
      <c r="W221" s="33">
        <f t="shared" si="64"/>
        <v>3799.3204863289425</v>
      </c>
      <c r="X221" s="88">
        <f t="shared" si="52"/>
        <v>10370.800329542897</v>
      </c>
    </row>
    <row r="222" spans="2:24" x14ac:dyDescent="0.25">
      <c r="B222" s="9">
        <v>42991</v>
      </c>
      <c r="C222" s="10">
        <f t="shared" si="49"/>
        <v>43008</v>
      </c>
      <c r="D222" s="6" t="str">
        <f t="shared" si="50"/>
        <v xml:space="preserve"> </v>
      </c>
      <c r="E222" s="12" t="str">
        <f t="shared" si="51"/>
        <v/>
      </c>
      <c r="F222" s="15">
        <v>273.29000000000002</v>
      </c>
      <c r="G222" s="16">
        <f t="shared" si="53"/>
        <v>0</v>
      </c>
      <c r="H222" s="21">
        <v>0</v>
      </c>
      <c r="I222" s="16">
        <f t="shared" si="54"/>
        <v>0</v>
      </c>
      <c r="J222" s="17">
        <f t="shared" si="55"/>
        <v>13.130128700852428</v>
      </c>
      <c r="K222" s="18">
        <f t="shared" si="56"/>
        <v>3588.3328726559603</v>
      </c>
      <c r="L222" s="24">
        <v>106.76</v>
      </c>
      <c r="M222" s="22">
        <f t="shared" si="57"/>
        <v>0</v>
      </c>
      <c r="N222" s="38">
        <v>0</v>
      </c>
      <c r="O222" s="22">
        <f t="shared" si="58"/>
        <v>0</v>
      </c>
      <c r="P222" s="23">
        <f t="shared" si="59"/>
        <v>27.913319313508978</v>
      </c>
      <c r="Q222" s="28">
        <f t="shared" si="60"/>
        <v>2980.0259699102185</v>
      </c>
      <c r="R222" s="29">
        <v>192.27</v>
      </c>
      <c r="S222" s="35">
        <f t="shared" si="61"/>
        <v>0</v>
      </c>
      <c r="T222" s="34">
        <v>0</v>
      </c>
      <c r="U222" s="35">
        <f t="shared" si="62"/>
        <v>0</v>
      </c>
      <c r="V222" s="32">
        <f t="shared" si="63"/>
        <v>19.751094231279591</v>
      </c>
      <c r="W222" s="33">
        <f t="shared" si="64"/>
        <v>3797.5428878481271</v>
      </c>
      <c r="X222" s="88">
        <f t="shared" si="52"/>
        <v>10365.901730414305</v>
      </c>
    </row>
    <row r="223" spans="2:24" x14ac:dyDescent="0.25">
      <c r="B223" s="9">
        <v>42992</v>
      </c>
      <c r="C223" s="10">
        <f t="shared" si="49"/>
        <v>43008</v>
      </c>
      <c r="D223" s="6" t="str">
        <f t="shared" si="50"/>
        <v xml:space="preserve"> </v>
      </c>
      <c r="E223" s="12" t="str">
        <f t="shared" si="51"/>
        <v/>
      </c>
      <c r="F223" s="15">
        <v>274.44</v>
      </c>
      <c r="G223" s="16">
        <f t="shared" si="53"/>
        <v>0</v>
      </c>
      <c r="H223" s="21">
        <v>0</v>
      </c>
      <c r="I223" s="16">
        <f t="shared" si="54"/>
        <v>0</v>
      </c>
      <c r="J223" s="17">
        <f t="shared" si="55"/>
        <v>13.130128700852428</v>
      </c>
      <c r="K223" s="18">
        <f t="shared" si="56"/>
        <v>3603.4325206619401</v>
      </c>
      <c r="L223" s="24">
        <v>107.06</v>
      </c>
      <c r="M223" s="22">
        <f t="shared" si="57"/>
        <v>0</v>
      </c>
      <c r="N223" s="38">
        <v>0</v>
      </c>
      <c r="O223" s="22">
        <f t="shared" si="58"/>
        <v>0</v>
      </c>
      <c r="P223" s="23">
        <f t="shared" si="59"/>
        <v>27.913319313508978</v>
      </c>
      <c r="Q223" s="28">
        <f t="shared" si="60"/>
        <v>2988.3999657042714</v>
      </c>
      <c r="R223" s="29">
        <v>192.46</v>
      </c>
      <c r="S223" s="35">
        <f t="shared" si="61"/>
        <v>0</v>
      </c>
      <c r="T223" s="34">
        <v>0</v>
      </c>
      <c r="U223" s="35">
        <f t="shared" si="62"/>
        <v>0</v>
      </c>
      <c r="V223" s="32">
        <f t="shared" si="63"/>
        <v>19.751094231279591</v>
      </c>
      <c r="W223" s="33">
        <f t="shared" si="64"/>
        <v>3801.2955957520703</v>
      </c>
      <c r="X223" s="88">
        <f t="shared" si="52"/>
        <v>10393.128082118281</v>
      </c>
    </row>
    <row r="224" spans="2:24" x14ac:dyDescent="0.25">
      <c r="B224" s="9">
        <v>42993</v>
      </c>
      <c r="C224" s="10">
        <f t="shared" si="49"/>
        <v>43008</v>
      </c>
      <c r="D224" s="6" t="str">
        <f t="shared" si="50"/>
        <v xml:space="preserve"> </v>
      </c>
      <c r="E224" s="12" t="str">
        <f t="shared" si="51"/>
        <v/>
      </c>
      <c r="F224" s="15">
        <v>274.02</v>
      </c>
      <c r="G224" s="16">
        <f t="shared" si="53"/>
        <v>0</v>
      </c>
      <c r="H224" s="21">
        <v>0</v>
      </c>
      <c r="I224" s="16">
        <f t="shared" si="54"/>
        <v>0</v>
      </c>
      <c r="J224" s="17">
        <f t="shared" si="55"/>
        <v>13.130128700852428</v>
      </c>
      <c r="K224" s="18">
        <f t="shared" si="56"/>
        <v>3597.9178666075818</v>
      </c>
      <c r="L224" s="24">
        <v>107.17</v>
      </c>
      <c r="M224" s="22">
        <f t="shared" si="57"/>
        <v>0</v>
      </c>
      <c r="N224" s="38">
        <v>0</v>
      </c>
      <c r="O224" s="22">
        <f t="shared" si="58"/>
        <v>0</v>
      </c>
      <c r="P224" s="23">
        <f t="shared" si="59"/>
        <v>27.913319313508978</v>
      </c>
      <c r="Q224" s="28">
        <f t="shared" si="60"/>
        <v>2991.4704308287573</v>
      </c>
      <c r="R224" s="29">
        <v>192.92</v>
      </c>
      <c r="S224" s="35">
        <f t="shared" si="61"/>
        <v>0</v>
      </c>
      <c r="T224" s="34">
        <v>0</v>
      </c>
      <c r="U224" s="35">
        <f t="shared" si="62"/>
        <v>0</v>
      </c>
      <c r="V224" s="32">
        <f t="shared" si="63"/>
        <v>19.751094231279591</v>
      </c>
      <c r="W224" s="33">
        <f t="shared" si="64"/>
        <v>3810.3810990984584</v>
      </c>
      <c r="X224" s="88">
        <f t="shared" si="52"/>
        <v>10399.769396534797</v>
      </c>
    </row>
    <row r="225" spans="2:24" x14ac:dyDescent="0.25">
      <c r="B225" s="9">
        <v>42996</v>
      </c>
      <c r="C225" s="10">
        <f t="shared" si="49"/>
        <v>43008</v>
      </c>
      <c r="D225" s="6" t="str">
        <f t="shared" si="50"/>
        <v xml:space="preserve"> </v>
      </c>
      <c r="E225" s="12" t="str">
        <f t="shared" si="51"/>
        <v/>
      </c>
      <c r="F225" s="15">
        <v>274.55</v>
      </c>
      <c r="G225" s="16">
        <f t="shared" si="53"/>
        <v>0</v>
      </c>
      <c r="H225" s="21">
        <v>0</v>
      </c>
      <c r="I225" s="16">
        <f t="shared" si="54"/>
        <v>0</v>
      </c>
      <c r="J225" s="17">
        <f t="shared" si="55"/>
        <v>13.130128700852428</v>
      </c>
      <c r="K225" s="18">
        <f t="shared" si="56"/>
        <v>3604.8768348190342</v>
      </c>
      <c r="L225" s="24">
        <v>107.6</v>
      </c>
      <c r="M225" s="22">
        <f t="shared" si="57"/>
        <v>0</v>
      </c>
      <c r="N225" s="38">
        <v>0</v>
      </c>
      <c r="O225" s="22">
        <f t="shared" si="58"/>
        <v>0</v>
      </c>
      <c r="P225" s="23">
        <f t="shared" si="59"/>
        <v>27.913319313508978</v>
      </c>
      <c r="Q225" s="28">
        <f t="shared" si="60"/>
        <v>3003.4731581335659</v>
      </c>
      <c r="R225" s="29">
        <v>194.01</v>
      </c>
      <c r="S225" s="35">
        <f t="shared" si="61"/>
        <v>0</v>
      </c>
      <c r="T225" s="34">
        <v>0</v>
      </c>
      <c r="U225" s="35">
        <f t="shared" si="62"/>
        <v>0</v>
      </c>
      <c r="V225" s="32">
        <f t="shared" si="63"/>
        <v>19.751094231279591</v>
      </c>
      <c r="W225" s="33">
        <f t="shared" si="64"/>
        <v>3831.9097918105531</v>
      </c>
      <c r="X225" s="88">
        <f t="shared" si="52"/>
        <v>10440.259784763153</v>
      </c>
    </row>
    <row r="226" spans="2:24" x14ac:dyDescent="0.25">
      <c r="B226" s="9">
        <v>42997</v>
      </c>
      <c r="C226" s="10">
        <f t="shared" si="49"/>
        <v>43008</v>
      </c>
      <c r="D226" s="6" t="str">
        <f t="shared" si="50"/>
        <v xml:space="preserve"> </v>
      </c>
      <c r="E226" s="12" t="str">
        <f t="shared" si="51"/>
        <v/>
      </c>
      <c r="F226" s="15">
        <v>273.44</v>
      </c>
      <c r="G226" s="16">
        <f t="shared" si="53"/>
        <v>0</v>
      </c>
      <c r="H226" s="21">
        <v>0</v>
      </c>
      <c r="I226" s="16">
        <f t="shared" si="54"/>
        <v>0</v>
      </c>
      <c r="J226" s="17">
        <f t="shared" si="55"/>
        <v>13.130128700852428</v>
      </c>
      <c r="K226" s="18">
        <f t="shared" si="56"/>
        <v>3590.3023919610878</v>
      </c>
      <c r="L226" s="24">
        <v>107.23</v>
      </c>
      <c r="M226" s="22">
        <f t="shared" si="57"/>
        <v>0</v>
      </c>
      <c r="N226" s="38">
        <v>0</v>
      </c>
      <c r="O226" s="22">
        <f t="shared" si="58"/>
        <v>0</v>
      </c>
      <c r="P226" s="23">
        <f t="shared" si="59"/>
        <v>27.913319313508978</v>
      </c>
      <c r="Q226" s="28">
        <f t="shared" si="60"/>
        <v>2993.1452299875677</v>
      </c>
      <c r="R226" s="29">
        <v>193.75</v>
      </c>
      <c r="S226" s="35">
        <f t="shared" si="61"/>
        <v>0</v>
      </c>
      <c r="T226" s="34">
        <v>0</v>
      </c>
      <c r="U226" s="35">
        <f t="shared" si="62"/>
        <v>0</v>
      </c>
      <c r="V226" s="32">
        <f t="shared" si="63"/>
        <v>19.751094231279591</v>
      </c>
      <c r="W226" s="33">
        <f t="shared" si="64"/>
        <v>3826.7745073104206</v>
      </c>
      <c r="X226" s="88">
        <f t="shared" si="52"/>
        <v>10410.222129259077</v>
      </c>
    </row>
    <row r="227" spans="2:24" x14ac:dyDescent="0.25">
      <c r="B227" s="9">
        <v>42998</v>
      </c>
      <c r="C227" s="10">
        <f t="shared" si="49"/>
        <v>43008</v>
      </c>
      <c r="D227" s="6" t="str">
        <f t="shared" si="50"/>
        <v xml:space="preserve"> </v>
      </c>
      <c r="E227" s="12" t="str">
        <f t="shared" si="51"/>
        <v/>
      </c>
      <c r="F227" s="15">
        <v>273.91000000000003</v>
      </c>
      <c r="G227" s="16">
        <f t="shared" si="53"/>
        <v>0</v>
      </c>
      <c r="H227" s="21">
        <v>0</v>
      </c>
      <c r="I227" s="16">
        <f t="shared" si="54"/>
        <v>0</v>
      </c>
      <c r="J227" s="17">
        <f t="shared" si="55"/>
        <v>13.130128700852428</v>
      </c>
      <c r="K227" s="18">
        <f t="shared" si="56"/>
        <v>3596.4735524504886</v>
      </c>
      <c r="L227" s="24">
        <v>107.36</v>
      </c>
      <c r="M227" s="22">
        <f t="shared" si="57"/>
        <v>0</v>
      </c>
      <c r="N227" s="38">
        <v>0</v>
      </c>
      <c r="O227" s="22">
        <f t="shared" si="58"/>
        <v>0</v>
      </c>
      <c r="P227" s="23">
        <f t="shared" si="59"/>
        <v>27.913319313508978</v>
      </c>
      <c r="Q227" s="28">
        <f t="shared" si="60"/>
        <v>2996.7739614983238</v>
      </c>
      <c r="R227" s="29">
        <v>194.45</v>
      </c>
      <c r="S227" s="35">
        <f t="shared" si="61"/>
        <v>0</v>
      </c>
      <c r="T227" s="34">
        <v>0</v>
      </c>
      <c r="U227" s="35">
        <f t="shared" si="62"/>
        <v>0</v>
      </c>
      <c r="V227" s="32">
        <f t="shared" si="63"/>
        <v>19.751094231279591</v>
      </c>
      <c r="W227" s="33">
        <f t="shared" si="64"/>
        <v>3840.6002732723164</v>
      </c>
      <c r="X227" s="88">
        <f t="shared" si="52"/>
        <v>10433.84778722113</v>
      </c>
    </row>
    <row r="228" spans="2:24" x14ac:dyDescent="0.25">
      <c r="B228" s="9">
        <v>42999</v>
      </c>
      <c r="C228" s="10">
        <f t="shared" si="49"/>
        <v>43008</v>
      </c>
      <c r="D228" s="6" t="str">
        <f t="shared" si="50"/>
        <v xml:space="preserve"> </v>
      </c>
      <c r="E228" s="12" t="str">
        <f t="shared" si="51"/>
        <v/>
      </c>
      <c r="F228" s="15">
        <v>275.88</v>
      </c>
      <c r="G228" s="16">
        <f t="shared" si="53"/>
        <v>0</v>
      </c>
      <c r="H228" s="21">
        <v>0</v>
      </c>
      <c r="I228" s="16">
        <f t="shared" si="54"/>
        <v>0</v>
      </c>
      <c r="J228" s="17">
        <f t="shared" si="55"/>
        <v>13.130128700852428</v>
      </c>
      <c r="K228" s="18">
        <f t="shared" si="56"/>
        <v>3622.3399059911676</v>
      </c>
      <c r="L228" s="24">
        <v>107.14</v>
      </c>
      <c r="M228" s="22">
        <f t="shared" si="57"/>
        <v>0</v>
      </c>
      <c r="N228" s="38">
        <v>0</v>
      </c>
      <c r="O228" s="22">
        <f t="shared" si="58"/>
        <v>0</v>
      </c>
      <c r="P228" s="23">
        <f t="shared" si="59"/>
        <v>27.913319313508978</v>
      </c>
      <c r="Q228" s="28">
        <f t="shared" si="60"/>
        <v>2990.6330312493519</v>
      </c>
      <c r="R228" s="29">
        <v>194.43</v>
      </c>
      <c r="S228" s="35">
        <f t="shared" si="61"/>
        <v>0</v>
      </c>
      <c r="T228" s="34">
        <v>0</v>
      </c>
      <c r="U228" s="35">
        <f t="shared" si="62"/>
        <v>0</v>
      </c>
      <c r="V228" s="32">
        <f t="shared" si="63"/>
        <v>19.751094231279591</v>
      </c>
      <c r="W228" s="33">
        <f t="shared" si="64"/>
        <v>3840.2052513876911</v>
      </c>
      <c r="X228" s="88">
        <f t="shared" si="52"/>
        <v>10453.178188628212</v>
      </c>
    </row>
    <row r="229" spans="2:24" x14ac:dyDescent="0.25">
      <c r="B229" s="9">
        <v>43000</v>
      </c>
      <c r="C229" s="10">
        <f t="shared" si="49"/>
        <v>43008</v>
      </c>
      <c r="D229" s="6" t="str">
        <f t="shared" si="50"/>
        <v xml:space="preserve"> </v>
      </c>
      <c r="E229" s="12" t="str">
        <f t="shared" si="51"/>
        <v/>
      </c>
      <c r="F229" s="15">
        <v>273.41000000000003</v>
      </c>
      <c r="G229" s="16">
        <f t="shared" si="53"/>
        <v>0</v>
      </c>
      <c r="H229" s="21">
        <v>0</v>
      </c>
      <c r="I229" s="16">
        <f t="shared" si="54"/>
        <v>0</v>
      </c>
      <c r="J229" s="17">
        <f t="shared" si="55"/>
        <v>13.130128700852428</v>
      </c>
      <c r="K229" s="18">
        <f t="shared" si="56"/>
        <v>3589.9084881000626</v>
      </c>
      <c r="L229" s="24">
        <v>106.84</v>
      </c>
      <c r="M229" s="22">
        <f t="shared" si="57"/>
        <v>0</v>
      </c>
      <c r="N229" s="38">
        <v>0</v>
      </c>
      <c r="O229" s="22">
        <f t="shared" si="58"/>
        <v>0</v>
      </c>
      <c r="P229" s="23">
        <f t="shared" si="59"/>
        <v>27.913319313508978</v>
      </c>
      <c r="Q229" s="28">
        <f t="shared" si="60"/>
        <v>2982.2590354552995</v>
      </c>
      <c r="R229" s="29">
        <v>194.13</v>
      </c>
      <c r="S229" s="35">
        <f t="shared" si="61"/>
        <v>0</v>
      </c>
      <c r="T229" s="34">
        <v>0</v>
      </c>
      <c r="U229" s="35">
        <f t="shared" si="62"/>
        <v>0</v>
      </c>
      <c r="V229" s="32">
        <f t="shared" si="63"/>
        <v>19.751094231279591</v>
      </c>
      <c r="W229" s="33">
        <f t="shared" si="64"/>
        <v>3834.2799231183071</v>
      </c>
      <c r="X229" s="88">
        <f t="shared" si="52"/>
        <v>10406.447446673668</v>
      </c>
    </row>
    <row r="230" spans="2:24" x14ac:dyDescent="0.25">
      <c r="B230" s="9">
        <v>43003</v>
      </c>
      <c r="C230" s="10">
        <f t="shared" si="49"/>
        <v>43008</v>
      </c>
      <c r="D230" s="6" t="str">
        <f t="shared" si="50"/>
        <v xml:space="preserve"> </v>
      </c>
      <c r="E230" s="12" t="str">
        <f t="shared" si="51"/>
        <v/>
      </c>
      <c r="F230" s="15">
        <v>275.08999999999997</v>
      </c>
      <c r="G230" s="16">
        <f t="shared" si="53"/>
        <v>0</v>
      </c>
      <c r="H230" s="21">
        <v>0</v>
      </c>
      <c r="I230" s="16">
        <f t="shared" si="54"/>
        <v>0</v>
      </c>
      <c r="J230" s="17">
        <f t="shared" si="55"/>
        <v>13.130128700852428</v>
      </c>
      <c r="K230" s="18">
        <f t="shared" si="56"/>
        <v>3611.967104317494</v>
      </c>
      <c r="L230" s="24">
        <v>107.22</v>
      </c>
      <c r="M230" s="22">
        <f t="shared" si="57"/>
        <v>0</v>
      </c>
      <c r="N230" s="38">
        <v>0</v>
      </c>
      <c r="O230" s="22">
        <f t="shared" si="58"/>
        <v>0</v>
      </c>
      <c r="P230" s="23">
        <f t="shared" si="59"/>
        <v>27.913319313508978</v>
      </c>
      <c r="Q230" s="28">
        <f t="shared" si="60"/>
        <v>2992.8660967944325</v>
      </c>
      <c r="R230" s="29">
        <v>194.36</v>
      </c>
      <c r="S230" s="35">
        <f t="shared" si="61"/>
        <v>0</v>
      </c>
      <c r="T230" s="34">
        <v>0</v>
      </c>
      <c r="U230" s="35">
        <f t="shared" si="62"/>
        <v>0</v>
      </c>
      <c r="V230" s="32">
        <f t="shared" si="63"/>
        <v>19.751094231279591</v>
      </c>
      <c r="W230" s="33">
        <f t="shared" si="64"/>
        <v>3838.8226747915014</v>
      </c>
      <c r="X230" s="88">
        <f t="shared" si="52"/>
        <v>10443.655875903427</v>
      </c>
    </row>
    <row r="231" spans="2:24" x14ac:dyDescent="0.25">
      <c r="B231" s="9">
        <v>43004</v>
      </c>
      <c r="C231" s="10">
        <f t="shared" si="49"/>
        <v>43008</v>
      </c>
      <c r="D231" s="6" t="str">
        <f t="shared" si="50"/>
        <v xml:space="preserve"> </v>
      </c>
      <c r="E231" s="12" t="str">
        <f t="shared" si="51"/>
        <v/>
      </c>
      <c r="F231" s="15">
        <v>275.22000000000003</v>
      </c>
      <c r="G231" s="16">
        <f t="shared" si="53"/>
        <v>0</v>
      </c>
      <c r="H231" s="21">
        <v>0</v>
      </c>
      <c r="I231" s="16">
        <f t="shared" si="54"/>
        <v>0</v>
      </c>
      <c r="J231" s="17">
        <f t="shared" si="55"/>
        <v>13.130128700852428</v>
      </c>
      <c r="K231" s="18">
        <f t="shared" si="56"/>
        <v>3613.6740210486055</v>
      </c>
      <c r="L231" s="24">
        <v>107.65</v>
      </c>
      <c r="M231" s="22">
        <f t="shared" si="57"/>
        <v>0</v>
      </c>
      <c r="N231" s="38">
        <v>0</v>
      </c>
      <c r="O231" s="22">
        <f t="shared" si="58"/>
        <v>0</v>
      </c>
      <c r="P231" s="23">
        <f t="shared" si="59"/>
        <v>27.913319313508978</v>
      </c>
      <c r="Q231" s="28">
        <f t="shared" si="60"/>
        <v>3004.8688240992415</v>
      </c>
      <c r="R231" s="29">
        <v>193.61</v>
      </c>
      <c r="S231" s="35">
        <f t="shared" si="61"/>
        <v>0</v>
      </c>
      <c r="T231" s="34">
        <v>0</v>
      </c>
      <c r="U231" s="35">
        <f t="shared" si="62"/>
        <v>0</v>
      </c>
      <c r="V231" s="32">
        <f t="shared" si="63"/>
        <v>19.751094231279591</v>
      </c>
      <c r="W231" s="33">
        <f t="shared" si="64"/>
        <v>3824.0093541180418</v>
      </c>
      <c r="X231" s="88">
        <f t="shared" si="52"/>
        <v>10442.552199265889</v>
      </c>
    </row>
    <row r="232" spans="2:24" x14ac:dyDescent="0.25">
      <c r="B232" s="9">
        <v>43005</v>
      </c>
      <c r="C232" s="10">
        <f t="shared" si="49"/>
        <v>43008</v>
      </c>
      <c r="D232" s="6" t="str">
        <f t="shared" si="50"/>
        <v xml:space="preserve"> </v>
      </c>
      <c r="E232" s="12" t="str">
        <f t="shared" si="51"/>
        <v/>
      </c>
      <c r="F232" s="15">
        <v>276.39</v>
      </c>
      <c r="G232" s="16">
        <f t="shared" si="53"/>
        <v>0</v>
      </c>
      <c r="H232" s="21">
        <v>0</v>
      </c>
      <c r="I232" s="16">
        <f t="shared" si="54"/>
        <v>0</v>
      </c>
      <c r="J232" s="17">
        <f t="shared" si="55"/>
        <v>13.130128700852428</v>
      </c>
      <c r="K232" s="18">
        <f t="shared" si="56"/>
        <v>3629.0362716286022</v>
      </c>
      <c r="L232" s="24">
        <v>107.68</v>
      </c>
      <c r="M232" s="22">
        <f t="shared" si="57"/>
        <v>0</v>
      </c>
      <c r="N232" s="38">
        <v>0</v>
      </c>
      <c r="O232" s="22">
        <f t="shared" si="58"/>
        <v>0</v>
      </c>
      <c r="P232" s="23">
        <f t="shared" si="59"/>
        <v>27.913319313508978</v>
      </c>
      <c r="Q232" s="28">
        <f t="shared" si="60"/>
        <v>3005.7062236786469</v>
      </c>
      <c r="R232" s="29">
        <v>194.09</v>
      </c>
      <c r="S232" s="35">
        <f t="shared" si="61"/>
        <v>0</v>
      </c>
      <c r="T232" s="34">
        <v>0</v>
      </c>
      <c r="U232" s="35">
        <f t="shared" si="62"/>
        <v>0</v>
      </c>
      <c r="V232" s="32">
        <f t="shared" si="63"/>
        <v>19.751094231279591</v>
      </c>
      <c r="W232" s="33">
        <f t="shared" si="64"/>
        <v>3833.4898793490561</v>
      </c>
      <c r="X232" s="88">
        <f t="shared" si="52"/>
        <v>10468.232374656305</v>
      </c>
    </row>
    <row r="233" spans="2:24" x14ac:dyDescent="0.25">
      <c r="B233" s="9">
        <v>43006</v>
      </c>
      <c r="C233" s="10">
        <f t="shared" si="49"/>
        <v>43008</v>
      </c>
      <c r="D233" s="6" t="str">
        <f t="shared" si="50"/>
        <v xml:space="preserve"> </v>
      </c>
      <c r="E233" s="12" t="str">
        <f t="shared" si="51"/>
        <v/>
      </c>
      <c r="F233" s="15">
        <v>277.52999999999997</v>
      </c>
      <c r="G233" s="16">
        <f t="shared" si="53"/>
        <v>0</v>
      </c>
      <c r="H233" s="21">
        <v>0</v>
      </c>
      <c r="I233" s="16">
        <f t="shared" si="54"/>
        <v>0</v>
      </c>
      <c r="J233" s="17">
        <f t="shared" si="55"/>
        <v>13.130128700852428</v>
      </c>
      <c r="K233" s="18">
        <f t="shared" si="56"/>
        <v>3644.0046183475738</v>
      </c>
      <c r="L233" s="24">
        <v>107.69</v>
      </c>
      <c r="M233" s="22">
        <f t="shared" si="57"/>
        <v>0</v>
      </c>
      <c r="N233" s="38">
        <v>0</v>
      </c>
      <c r="O233" s="22">
        <f t="shared" si="58"/>
        <v>0</v>
      </c>
      <c r="P233" s="23">
        <f t="shared" si="59"/>
        <v>27.913319313508978</v>
      </c>
      <c r="Q233" s="28">
        <f t="shared" si="60"/>
        <v>3005.9853568717817</v>
      </c>
      <c r="R233" s="29">
        <v>194.36</v>
      </c>
      <c r="S233" s="35">
        <f t="shared" si="61"/>
        <v>0</v>
      </c>
      <c r="T233" s="34">
        <v>0</v>
      </c>
      <c r="U233" s="35">
        <f t="shared" si="62"/>
        <v>0</v>
      </c>
      <c r="V233" s="32">
        <f t="shared" si="63"/>
        <v>19.751094231279591</v>
      </c>
      <c r="W233" s="33">
        <f t="shared" si="64"/>
        <v>3838.8226747915014</v>
      </c>
      <c r="X233" s="88">
        <f t="shared" si="52"/>
        <v>10488.812650010857</v>
      </c>
    </row>
    <row r="234" spans="2:24" x14ac:dyDescent="0.25">
      <c r="B234" s="9">
        <v>43007</v>
      </c>
      <c r="C234" s="10">
        <f t="shared" si="49"/>
        <v>43008</v>
      </c>
      <c r="D234" s="6" t="str">
        <f t="shared" si="50"/>
        <v xml:space="preserve"> </v>
      </c>
      <c r="E234" s="12" t="str">
        <f t="shared" si="51"/>
        <v/>
      </c>
      <c r="F234" s="15">
        <v>277.56</v>
      </c>
      <c r="G234" s="16">
        <f t="shared" si="53"/>
        <v>0</v>
      </c>
      <c r="H234" s="21">
        <v>0</v>
      </c>
      <c r="I234" s="16">
        <f t="shared" si="54"/>
        <v>0</v>
      </c>
      <c r="J234" s="17">
        <f t="shared" si="55"/>
        <v>13.130128700852428</v>
      </c>
      <c r="K234" s="18">
        <f t="shared" si="56"/>
        <v>3644.3985222085998</v>
      </c>
      <c r="L234" s="24">
        <v>108.1</v>
      </c>
      <c r="M234" s="22">
        <f t="shared" si="57"/>
        <v>0</v>
      </c>
      <c r="N234" s="38">
        <v>0</v>
      </c>
      <c r="O234" s="22">
        <f t="shared" si="58"/>
        <v>0</v>
      </c>
      <c r="P234" s="23">
        <f t="shared" si="59"/>
        <v>27.913319313508978</v>
      </c>
      <c r="Q234" s="28">
        <f t="shared" si="60"/>
        <v>3017.4298177903206</v>
      </c>
      <c r="R234" s="29">
        <v>195.37</v>
      </c>
      <c r="S234" s="35">
        <f t="shared" si="61"/>
        <v>0</v>
      </c>
      <c r="T234" s="34">
        <v>0</v>
      </c>
      <c r="U234" s="35">
        <f t="shared" si="62"/>
        <v>0</v>
      </c>
      <c r="V234" s="32">
        <f t="shared" si="63"/>
        <v>19.751094231279591</v>
      </c>
      <c r="W234" s="33">
        <f t="shared" si="64"/>
        <v>3858.771279965094</v>
      </c>
      <c r="X234" s="88">
        <f t="shared" si="52"/>
        <v>10520.599619964014</v>
      </c>
    </row>
    <row r="235" spans="2:24" x14ac:dyDescent="0.25">
      <c r="B235" s="9">
        <v>43010</v>
      </c>
      <c r="C235" s="10">
        <f t="shared" si="49"/>
        <v>43039</v>
      </c>
      <c r="D235" s="6" t="str">
        <f t="shared" si="50"/>
        <v>x</v>
      </c>
      <c r="E235" s="12">
        <f t="shared" si="51"/>
        <v>29.442499999999999</v>
      </c>
      <c r="F235" s="15">
        <v>279.79000000000002</v>
      </c>
      <c r="G235" s="16">
        <f t="shared" si="53"/>
        <v>0.10523070874584509</v>
      </c>
      <c r="H235" s="21">
        <v>0</v>
      </c>
      <c r="I235" s="16">
        <f t="shared" si="54"/>
        <v>0</v>
      </c>
      <c r="J235" s="17">
        <f t="shared" si="55"/>
        <v>13.235359409598273</v>
      </c>
      <c r="K235" s="18">
        <f t="shared" si="56"/>
        <v>3703.1212092115011</v>
      </c>
      <c r="L235" s="24">
        <v>108.36</v>
      </c>
      <c r="M235" s="22">
        <f t="shared" si="57"/>
        <v>0.27171004060538945</v>
      </c>
      <c r="N235" s="38">
        <v>0</v>
      </c>
      <c r="O235" s="22">
        <f t="shared" si="58"/>
        <v>0</v>
      </c>
      <c r="P235" s="23">
        <f t="shared" si="59"/>
        <v>28.185029354114366</v>
      </c>
      <c r="Q235" s="28">
        <f t="shared" si="60"/>
        <v>3054.1297808118329</v>
      </c>
      <c r="R235" s="29">
        <v>196.89</v>
      </c>
      <c r="S235" s="35">
        <f t="shared" si="61"/>
        <v>0.14953781299202601</v>
      </c>
      <c r="T235" s="34">
        <v>0</v>
      </c>
      <c r="U235" s="35">
        <f t="shared" si="62"/>
        <v>0</v>
      </c>
      <c r="V235" s="32">
        <f t="shared" si="63"/>
        <v>19.900632044271617</v>
      </c>
      <c r="W235" s="33">
        <f t="shared" si="64"/>
        <v>3918.2354431966382</v>
      </c>
      <c r="X235" s="88">
        <f t="shared" si="52"/>
        <v>10675.486433219972</v>
      </c>
    </row>
    <row r="236" spans="2:24" x14ac:dyDescent="0.25">
      <c r="B236" s="9">
        <v>43011</v>
      </c>
      <c r="C236" s="10">
        <f t="shared" si="49"/>
        <v>43039</v>
      </c>
      <c r="D236" s="6" t="str">
        <f t="shared" si="50"/>
        <v xml:space="preserve"> </v>
      </c>
      <c r="E236" s="12" t="str">
        <f t="shared" si="51"/>
        <v/>
      </c>
      <c r="F236" s="15">
        <v>279.79000000000002</v>
      </c>
      <c r="G236" s="16">
        <f t="shared" si="53"/>
        <v>0</v>
      </c>
      <c r="H236" s="21">
        <v>0</v>
      </c>
      <c r="I236" s="16">
        <f t="shared" si="54"/>
        <v>0</v>
      </c>
      <c r="J236" s="17">
        <f t="shared" si="55"/>
        <v>13.235359409598273</v>
      </c>
      <c r="K236" s="18">
        <f t="shared" si="56"/>
        <v>3703.1212092115011</v>
      </c>
      <c r="L236" s="24">
        <v>108.36</v>
      </c>
      <c r="M236" s="22">
        <f t="shared" si="57"/>
        <v>0</v>
      </c>
      <c r="N236" s="38">
        <v>0</v>
      </c>
      <c r="O236" s="22">
        <f t="shared" si="58"/>
        <v>0</v>
      </c>
      <c r="P236" s="23">
        <f t="shared" si="59"/>
        <v>28.185029354114366</v>
      </c>
      <c r="Q236" s="28">
        <f t="shared" si="60"/>
        <v>3054.1297808118329</v>
      </c>
      <c r="R236" s="29">
        <v>196.89</v>
      </c>
      <c r="S236" s="35">
        <f t="shared" si="61"/>
        <v>0</v>
      </c>
      <c r="T236" s="34">
        <v>0</v>
      </c>
      <c r="U236" s="35">
        <f t="shared" si="62"/>
        <v>0</v>
      </c>
      <c r="V236" s="32">
        <f t="shared" si="63"/>
        <v>19.900632044271617</v>
      </c>
      <c r="W236" s="33">
        <f t="shared" si="64"/>
        <v>3918.2354431966382</v>
      </c>
      <c r="X236" s="88">
        <f t="shared" si="52"/>
        <v>10675.486433219972</v>
      </c>
    </row>
    <row r="237" spans="2:24" x14ac:dyDescent="0.25">
      <c r="B237" s="9">
        <v>43012</v>
      </c>
      <c r="C237" s="10">
        <f t="shared" si="49"/>
        <v>43039</v>
      </c>
      <c r="D237" s="6" t="str">
        <f t="shared" si="50"/>
        <v xml:space="preserve"> </v>
      </c>
      <c r="E237" s="12" t="str">
        <f t="shared" si="51"/>
        <v/>
      </c>
      <c r="F237" s="15">
        <v>281.52</v>
      </c>
      <c r="G237" s="16">
        <f t="shared" si="53"/>
        <v>0</v>
      </c>
      <c r="H237" s="21">
        <v>0</v>
      </c>
      <c r="I237" s="16">
        <f t="shared" si="54"/>
        <v>0</v>
      </c>
      <c r="J237" s="17">
        <f t="shared" si="55"/>
        <v>13.235359409598273</v>
      </c>
      <c r="K237" s="18">
        <f t="shared" si="56"/>
        <v>3726.0183809901055</v>
      </c>
      <c r="L237" s="24">
        <v>107.94</v>
      </c>
      <c r="M237" s="22">
        <f t="shared" si="57"/>
        <v>0</v>
      </c>
      <c r="N237" s="38">
        <v>0</v>
      </c>
      <c r="O237" s="22">
        <f t="shared" si="58"/>
        <v>0</v>
      </c>
      <c r="P237" s="23">
        <f t="shared" si="59"/>
        <v>28.185029354114366</v>
      </c>
      <c r="Q237" s="28">
        <f t="shared" si="60"/>
        <v>3042.2920684831047</v>
      </c>
      <c r="R237" s="29">
        <v>196.9</v>
      </c>
      <c r="S237" s="35">
        <f t="shared" si="61"/>
        <v>0</v>
      </c>
      <c r="T237" s="34">
        <v>0</v>
      </c>
      <c r="U237" s="35">
        <f t="shared" si="62"/>
        <v>0</v>
      </c>
      <c r="V237" s="32">
        <f t="shared" si="63"/>
        <v>19.900632044271617</v>
      </c>
      <c r="W237" s="33">
        <f t="shared" si="64"/>
        <v>3918.4344495170817</v>
      </c>
      <c r="X237" s="88">
        <f t="shared" si="52"/>
        <v>10686.744898990291</v>
      </c>
    </row>
    <row r="238" spans="2:24" x14ac:dyDescent="0.25">
      <c r="B238" s="9">
        <v>43013</v>
      </c>
      <c r="C238" s="10">
        <f t="shared" si="49"/>
        <v>43039</v>
      </c>
      <c r="D238" s="6" t="str">
        <f t="shared" si="50"/>
        <v xml:space="preserve"> </v>
      </c>
      <c r="E238" s="12" t="str">
        <f t="shared" si="51"/>
        <v/>
      </c>
      <c r="F238" s="15">
        <v>281.45</v>
      </c>
      <c r="G238" s="16">
        <f t="shared" si="53"/>
        <v>0</v>
      </c>
      <c r="H238" s="21">
        <v>0</v>
      </c>
      <c r="I238" s="16">
        <f t="shared" si="54"/>
        <v>0</v>
      </c>
      <c r="J238" s="17">
        <f t="shared" si="55"/>
        <v>13.235359409598273</v>
      </c>
      <c r="K238" s="18">
        <f t="shared" si="56"/>
        <v>3725.0919058314335</v>
      </c>
      <c r="L238" s="24">
        <v>107.49</v>
      </c>
      <c r="M238" s="22">
        <f t="shared" si="57"/>
        <v>0</v>
      </c>
      <c r="N238" s="38">
        <v>0</v>
      </c>
      <c r="O238" s="22">
        <f t="shared" si="58"/>
        <v>0</v>
      </c>
      <c r="P238" s="23">
        <f t="shared" si="59"/>
        <v>28.185029354114366</v>
      </c>
      <c r="Q238" s="28">
        <f t="shared" si="60"/>
        <v>3029.6088052737532</v>
      </c>
      <c r="R238" s="29">
        <v>196.91</v>
      </c>
      <c r="S238" s="35">
        <f t="shared" si="61"/>
        <v>0</v>
      </c>
      <c r="T238" s="34">
        <v>0</v>
      </c>
      <c r="U238" s="35">
        <f t="shared" si="62"/>
        <v>0</v>
      </c>
      <c r="V238" s="32">
        <f t="shared" si="63"/>
        <v>19.900632044271617</v>
      </c>
      <c r="W238" s="33">
        <f t="shared" si="64"/>
        <v>3918.6334558375243</v>
      </c>
      <c r="X238" s="88">
        <f t="shared" si="52"/>
        <v>10673.33416694271</v>
      </c>
    </row>
    <row r="239" spans="2:24" x14ac:dyDescent="0.25">
      <c r="B239" s="9">
        <v>43014</v>
      </c>
      <c r="C239" s="10">
        <f t="shared" si="49"/>
        <v>43039</v>
      </c>
      <c r="D239" s="6" t="str">
        <f t="shared" si="50"/>
        <v xml:space="preserve"> </v>
      </c>
      <c r="E239" s="12" t="str">
        <f t="shared" si="51"/>
        <v/>
      </c>
      <c r="F239" s="15">
        <v>283.66000000000003</v>
      </c>
      <c r="G239" s="16">
        <f t="shared" si="53"/>
        <v>0</v>
      </c>
      <c r="H239" s="21">
        <v>0</v>
      </c>
      <c r="I239" s="16">
        <f t="shared" si="54"/>
        <v>0</v>
      </c>
      <c r="J239" s="17">
        <f t="shared" si="55"/>
        <v>13.235359409598273</v>
      </c>
      <c r="K239" s="18">
        <f t="shared" si="56"/>
        <v>3754.3420501266464</v>
      </c>
      <c r="L239" s="24">
        <v>107.73</v>
      </c>
      <c r="M239" s="22">
        <f t="shared" si="57"/>
        <v>0</v>
      </c>
      <c r="N239" s="38">
        <v>0</v>
      </c>
      <c r="O239" s="22">
        <f t="shared" si="58"/>
        <v>0</v>
      </c>
      <c r="P239" s="23">
        <f t="shared" si="59"/>
        <v>28.185029354114366</v>
      </c>
      <c r="Q239" s="28">
        <f t="shared" si="60"/>
        <v>3036.373212318741</v>
      </c>
      <c r="R239" s="29">
        <v>197.15</v>
      </c>
      <c r="S239" s="35">
        <f t="shared" si="61"/>
        <v>0</v>
      </c>
      <c r="T239" s="34">
        <v>0</v>
      </c>
      <c r="U239" s="35">
        <f t="shared" si="62"/>
        <v>0</v>
      </c>
      <c r="V239" s="32">
        <f t="shared" si="63"/>
        <v>19.900632044271617</v>
      </c>
      <c r="W239" s="33">
        <f t="shared" si="64"/>
        <v>3923.4096075281495</v>
      </c>
      <c r="X239" s="88">
        <f t="shared" si="52"/>
        <v>10714.124869973537</v>
      </c>
    </row>
    <row r="240" spans="2:24" x14ac:dyDescent="0.25">
      <c r="B240" s="9">
        <v>43017</v>
      </c>
      <c r="C240" s="10">
        <f t="shared" si="49"/>
        <v>43039</v>
      </c>
      <c r="D240" s="6" t="str">
        <f t="shared" si="50"/>
        <v xml:space="preserve"> </v>
      </c>
      <c r="E240" s="12" t="str">
        <f t="shared" si="51"/>
        <v/>
      </c>
      <c r="F240" s="15">
        <v>283.26</v>
      </c>
      <c r="G240" s="16">
        <f t="shared" si="53"/>
        <v>0</v>
      </c>
      <c r="H240" s="21">
        <v>0</v>
      </c>
      <c r="I240" s="16">
        <f t="shared" si="54"/>
        <v>0</v>
      </c>
      <c r="J240" s="17">
        <f t="shared" si="55"/>
        <v>13.235359409598273</v>
      </c>
      <c r="K240" s="18">
        <f t="shared" si="56"/>
        <v>3749.0479063628068</v>
      </c>
      <c r="L240" s="24">
        <v>107.57</v>
      </c>
      <c r="M240" s="22">
        <f t="shared" si="57"/>
        <v>0</v>
      </c>
      <c r="N240" s="38">
        <v>0</v>
      </c>
      <c r="O240" s="22">
        <f t="shared" si="58"/>
        <v>0</v>
      </c>
      <c r="P240" s="23">
        <f t="shared" si="59"/>
        <v>28.185029354114366</v>
      </c>
      <c r="Q240" s="28">
        <f t="shared" si="60"/>
        <v>3031.8636076220823</v>
      </c>
      <c r="R240" s="29">
        <v>196.59</v>
      </c>
      <c r="S240" s="35">
        <f t="shared" si="61"/>
        <v>0</v>
      </c>
      <c r="T240" s="34">
        <v>0</v>
      </c>
      <c r="U240" s="35">
        <f t="shared" si="62"/>
        <v>0</v>
      </c>
      <c r="V240" s="32">
        <f t="shared" si="63"/>
        <v>19.900632044271617</v>
      </c>
      <c r="W240" s="33">
        <f t="shared" si="64"/>
        <v>3912.2652535833572</v>
      </c>
      <c r="X240" s="88">
        <f t="shared" si="52"/>
        <v>10693.176767568246</v>
      </c>
    </row>
    <row r="241" spans="2:24" x14ac:dyDescent="0.25">
      <c r="B241" s="9">
        <v>43018</v>
      </c>
      <c r="C241" s="10">
        <f t="shared" si="49"/>
        <v>43039</v>
      </c>
      <c r="D241" s="6" t="str">
        <f t="shared" si="50"/>
        <v xml:space="preserve"> </v>
      </c>
      <c r="E241" s="12" t="str">
        <f t="shared" si="51"/>
        <v/>
      </c>
      <c r="F241" s="15">
        <v>282.73</v>
      </c>
      <c r="G241" s="16">
        <f t="shared" si="53"/>
        <v>0</v>
      </c>
      <c r="H241" s="21">
        <v>0</v>
      </c>
      <c r="I241" s="16">
        <f t="shared" si="54"/>
        <v>0</v>
      </c>
      <c r="J241" s="17">
        <f t="shared" si="55"/>
        <v>13.235359409598273</v>
      </c>
      <c r="K241" s="18">
        <f t="shared" si="56"/>
        <v>3742.03316587572</v>
      </c>
      <c r="L241" s="24">
        <v>107.79</v>
      </c>
      <c r="M241" s="22">
        <f t="shared" si="57"/>
        <v>0</v>
      </c>
      <c r="N241" s="38">
        <v>0</v>
      </c>
      <c r="O241" s="22">
        <f t="shared" si="58"/>
        <v>0</v>
      </c>
      <c r="P241" s="23">
        <f t="shared" si="59"/>
        <v>28.185029354114366</v>
      </c>
      <c r="Q241" s="28">
        <f t="shared" si="60"/>
        <v>3038.0643140799875</v>
      </c>
      <c r="R241" s="29">
        <v>196.46</v>
      </c>
      <c r="S241" s="35">
        <f t="shared" si="61"/>
        <v>0</v>
      </c>
      <c r="T241" s="34">
        <v>0</v>
      </c>
      <c r="U241" s="35">
        <f t="shared" si="62"/>
        <v>0</v>
      </c>
      <c r="V241" s="32">
        <f t="shared" si="63"/>
        <v>19.900632044271617</v>
      </c>
      <c r="W241" s="33">
        <f t="shared" si="64"/>
        <v>3909.6781714176022</v>
      </c>
      <c r="X241" s="88">
        <f t="shared" si="52"/>
        <v>10689.775651373311</v>
      </c>
    </row>
    <row r="242" spans="2:24" x14ac:dyDescent="0.25">
      <c r="B242" s="9">
        <v>43019</v>
      </c>
      <c r="C242" s="10">
        <f t="shared" si="49"/>
        <v>43039</v>
      </c>
      <c r="D242" s="6" t="str">
        <f t="shared" si="50"/>
        <v xml:space="preserve"> </v>
      </c>
      <c r="E242" s="12" t="str">
        <f t="shared" si="51"/>
        <v/>
      </c>
      <c r="F242" s="15">
        <v>281.67</v>
      </c>
      <c r="G242" s="16">
        <f t="shared" si="53"/>
        <v>0</v>
      </c>
      <c r="H242" s="21">
        <v>0</v>
      </c>
      <c r="I242" s="16">
        <f t="shared" si="54"/>
        <v>0</v>
      </c>
      <c r="J242" s="17">
        <f t="shared" si="55"/>
        <v>13.235359409598273</v>
      </c>
      <c r="K242" s="18">
        <f t="shared" si="56"/>
        <v>3728.0036849015455</v>
      </c>
      <c r="L242" s="24">
        <v>108</v>
      </c>
      <c r="M242" s="22">
        <f t="shared" si="57"/>
        <v>0</v>
      </c>
      <c r="N242" s="38">
        <v>0</v>
      </c>
      <c r="O242" s="22">
        <f t="shared" si="58"/>
        <v>0</v>
      </c>
      <c r="P242" s="23">
        <f t="shared" si="59"/>
        <v>28.185029354114366</v>
      </c>
      <c r="Q242" s="28">
        <f t="shared" si="60"/>
        <v>3043.9831702443516</v>
      </c>
      <c r="R242" s="29">
        <v>196.66</v>
      </c>
      <c r="S242" s="35">
        <f t="shared" si="61"/>
        <v>0</v>
      </c>
      <c r="T242" s="34">
        <v>0</v>
      </c>
      <c r="U242" s="35">
        <f t="shared" si="62"/>
        <v>0</v>
      </c>
      <c r="V242" s="32">
        <f t="shared" si="63"/>
        <v>19.900632044271617</v>
      </c>
      <c r="W242" s="33">
        <f t="shared" si="64"/>
        <v>3913.6582978264564</v>
      </c>
      <c r="X242" s="88">
        <f t="shared" si="52"/>
        <v>10685.645152972353</v>
      </c>
    </row>
    <row r="243" spans="2:24" x14ac:dyDescent="0.25">
      <c r="B243" s="9">
        <v>43020</v>
      </c>
      <c r="C243" s="10">
        <f t="shared" si="49"/>
        <v>43039</v>
      </c>
      <c r="D243" s="6" t="str">
        <f t="shared" si="50"/>
        <v xml:space="preserve"> </v>
      </c>
      <c r="E243" s="12" t="str">
        <f t="shared" si="51"/>
        <v/>
      </c>
      <c r="F243" s="15">
        <v>281.58999999999997</v>
      </c>
      <c r="G243" s="16">
        <f t="shared" si="53"/>
        <v>0</v>
      </c>
      <c r="H243" s="21">
        <v>0</v>
      </c>
      <c r="I243" s="16">
        <f t="shared" si="54"/>
        <v>0</v>
      </c>
      <c r="J243" s="17">
        <f t="shared" si="55"/>
        <v>13.235359409598273</v>
      </c>
      <c r="K243" s="18">
        <f t="shared" si="56"/>
        <v>3726.944856148777</v>
      </c>
      <c r="L243" s="24">
        <v>108.03</v>
      </c>
      <c r="M243" s="22">
        <f t="shared" si="57"/>
        <v>0</v>
      </c>
      <c r="N243" s="38">
        <v>0</v>
      </c>
      <c r="O243" s="22">
        <f t="shared" si="58"/>
        <v>0</v>
      </c>
      <c r="P243" s="23">
        <f t="shared" si="59"/>
        <v>28.185029354114366</v>
      </c>
      <c r="Q243" s="28">
        <f t="shared" si="60"/>
        <v>3044.8287211249749</v>
      </c>
      <c r="R243" s="29">
        <v>196.96</v>
      </c>
      <c r="S243" s="35">
        <f t="shared" si="61"/>
        <v>0</v>
      </c>
      <c r="T243" s="34">
        <v>0</v>
      </c>
      <c r="U243" s="35">
        <f t="shared" si="62"/>
        <v>0</v>
      </c>
      <c r="V243" s="32">
        <f t="shared" si="63"/>
        <v>19.900632044271617</v>
      </c>
      <c r="W243" s="33">
        <f t="shared" si="64"/>
        <v>3919.6284874397379</v>
      </c>
      <c r="X243" s="88">
        <f t="shared" si="52"/>
        <v>10691.402064713489</v>
      </c>
    </row>
    <row r="244" spans="2:24" x14ac:dyDescent="0.25">
      <c r="B244" s="9">
        <v>43021</v>
      </c>
      <c r="C244" s="10">
        <f t="shared" si="49"/>
        <v>43039</v>
      </c>
      <c r="D244" s="6" t="str">
        <f t="shared" si="50"/>
        <v xml:space="preserve"> </v>
      </c>
      <c r="E244" s="12" t="str">
        <f t="shared" si="51"/>
        <v/>
      </c>
      <c r="F244" s="15">
        <v>282.92</v>
      </c>
      <c r="G244" s="16">
        <f t="shared" si="53"/>
        <v>0</v>
      </c>
      <c r="H244" s="21">
        <v>0</v>
      </c>
      <c r="I244" s="16">
        <f t="shared" si="54"/>
        <v>0</v>
      </c>
      <c r="J244" s="17">
        <f t="shared" si="55"/>
        <v>13.235359409598273</v>
      </c>
      <c r="K244" s="18">
        <f t="shared" si="56"/>
        <v>3744.5478841635436</v>
      </c>
      <c r="L244" s="24">
        <v>108.25</v>
      </c>
      <c r="M244" s="22">
        <f t="shared" si="57"/>
        <v>0</v>
      </c>
      <c r="N244" s="38">
        <v>0</v>
      </c>
      <c r="O244" s="22">
        <f t="shared" si="58"/>
        <v>0</v>
      </c>
      <c r="P244" s="23">
        <f t="shared" si="59"/>
        <v>28.185029354114366</v>
      </c>
      <c r="Q244" s="28">
        <f t="shared" si="60"/>
        <v>3051.0294275828801</v>
      </c>
      <c r="R244" s="29">
        <v>197.35</v>
      </c>
      <c r="S244" s="35">
        <f t="shared" si="61"/>
        <v>0</v>
      </c>
      <c r="T244" s="34">
        <v>0</v>
      </c>
      <c r="U244" s="35">
        <f t="shared" si="62"/>
        <v>0</v>
      </c>
      <c r="V244" s="32">
        <f t="shared" si="63"/>
        <v>19.900632044271617</v>
      </c>
      <c r="W244" s="33">
        <f t="shared" si="64"/>
        <v>3927.3897339370037</v>
      </c>
      <c r="X244" s="88">
        <f t="shared" si="52"/>
        <v>10722.967045683426</v>
      </c>
    </row>
    <row r="245" spans="2:24" x14ac:dyDescent="0.25">
      <c r="B245" s="9">
        <v>43024</v>
      </c>
      <c r="C245" s="10">
        <f t="shared" si="49"/>
        <v>43039</v>
      </c>
      <c r="D245" s="6" t="str">
        <f t="shared" si="50"/>
        <v xml:space="preserve"> </v>
      </c>
      <c r="E245" s="12" t="str">
        <f t="shared" si="51"/>
        <v/>
      </c>
      <c r="F245" s="15">
        <v>284.05</v>
      </c>
      <c r="G245" s="16">
        <f t="shared" si="53"/>
        <v>0</v>
      </c>
      <c r="H245" s="21">
        <v>0</v>
      </c>
      <c r="I245" s="16">
        <f t="shared" si="54"/>
        <v>0</v>
      </c>
      <c r="J245" s="17">
        <f t="shared" si="55"/>
        <v>13.235359409598273</v>
      </c>
      <c r="K245" s="18">
        <f t="shared" si="56"/>
        <v>3759.5038402963896</v>
      </c>
      <c r="L245" s="24">
        <v>108.3</v>
      </c>
      <c r="M245" s="22">
        <f t="shared" si="57"/>
        <v>0</v>
      </c>
      <c r="N245" s="38">
        <v>0</v>
      </c>
      <c r="O245" s="22">
        <f t="shared" si="58"/>
        <v>0</v>
      </c>
      <c r="P245" s="23">
        <f t="shared" si="59"/>
        <v>28.185029354114366</v>
      </c>
      <c r="Q245" s="28">
        <f t="shared" si="60"/>
        <v>3052.438679050586</v>
      </c>
      <c r="R245" s="29">
        <v>197.55</v>
      </c>
      <c r="S245" s="35">
        <f t="shared" si="61"/>
        <v>0</v>
      </c>
      <c r="T245" s="34">
        <v>0</v>
      </c>
      <c r="U245" s="35">
        <f t="shared" si="62"/>
        <v>0</v>
      </c>
      <c r="V245" s="32">
        <f t="shared" si="63"/>
        <v>19.900632044271617</v>
      </c>
      <c r="W245" s="33">
        <f t="shared" si="64"/>
        <v>3931.3698603458583</v>
      </c>
      <c r="X245" s="88">
        <f t="shared" si="52"/>
        <v>10743.312379692834</v>
      </c>
    </row>
    <row r="246" spans="2:24" x14ac:dyDescent="0.25">
      <c r="B246" s="9">
        <v>43025</v>
      </c>
      <c r="C246" s="10">
        <f t="shared" si="49"/>
        <v>43039</v>
      </c>
      <c r="D246" s="6" t="str">
        <f t="shared" si="50"/>
        <v xml:space="preserve"> </v>
      </c>
      <c r="E246" s="12" t="str">
        <f t="shared" si="51"/>
        <v/>
      </c>
      <c r="F246" s="15">
        <v>284.92</v>
      </c>
      <c r="G246" s="16">
        <f t="shared" si="53"/>
        <v>0</v>
      </c>
      <c r="H246" s="21">
        <v>0</v>
      </c>
      <c r="I246" s="16">
        <f t="shared" si="54"/>
        <v>0</v>
      </c>
      <c r="J246" s="17">
        <f t="shared" si="55"/>
        <v>13.235359409598273</v>
      </c>
      <c r="K246" s="18">
        <f t="shared" si="56"/>
        <v>3771.01860298274</v>
      </c>
      <c r="L246" s="24">
        <v>108.16</v>
      </c>
      <c r="M246" s="22">
        <f t="shared" si="57"/>
        <v>0</v>
      </c>
      <c r="N246" s="38">
        <v>0</v>
      </c>
      <c r="O246" s="22">
        <f t="shared" si="58"/>
        <v>0</v>
      </c>
      <c r="P246" s="23">
        <f t="shared" si="59"/>
        <v>28.185029354114366</v>
      </c>
      <c r="Q246" s="28">
        <f t="shared" si="60"/>
        <v>3048.4927749410099</v>
      </c>
      <c r="R246" s="29">
        <v>197.68</v>
      </c>
      <c r="S246" s="35">
        <f t="shared" si="61"/>
        <v>0</v>
      </c>
      <c r="T246" s="34">
        <v>0</v>
      </c>
      <c r="U246" s="35">
        <f t="shared" si="62"/>
        <v>0</v>
      </c>
      <c r="V246" s="32">
        <f t="shared" si="63"/>
        <v>19.900632044271617</v>
      </c>
      <c r="W246" s="33">
        <f t="shared" si="64"/>
        <v>3933.9569425116133</v>
      </c>
      <c r="X246" s="88">
        <f t="shared" si="52"/>
        <v>10753.468320435364</v>
      </c>
    </row>
    <row r="247" spans="2:24" x14ac:dyDescent="0.25">
      <c r="B247" s="9">
        <v>43026</v>
      </c>
      <c r="C247" s="10">
        <f t="shared" si="49"/>
        <v>43039</v>
      </c>
      <c r="D247" s="6" t="str">
        <f t="shared" si="50"/>
        <v xml:space="preserve"> </v>
      </c>
      <c r="E247" s="12" t="str">
        <f t="shared" si="51"/>
        <v/>
      </c>
      <c r="F247" s="15">
        <v>285.08</v>
      </c>
      <c r="G247" s="16">
        <f t="shared" si="53"/>
        <v>0</v>
      </c>
      <c r="H247" s="21">
        <v>0</v>
      </c>
      <c r="I247" s="16">
        <f t="shared" si="54"/>
        <v>0</v>
      </c>
      <c r="J247" s="17">
        <f t="shared" si="55"/>
        <v>13.235359409598273</v>
      </c>
      <c r="K247" s="18">
        <f t="shared" si="56"/>
        <v>3773.1362604882752</v>
      </c>
      <c r="L247" s="24">
        <v>108.06</v>
      </c>
      <c r="M247" s="22">
        <f t="shared" si="57"/>
        <v>0</v>
      </c>
      <c r="N247" s="38">
        <v>0</v>
      </c>
      <c r="O247" s="22">
        <f t="shared" si="58"/>
        <v>0</v>
      </c>
      <c r="P247" s="23">
        <f t="shared" si="59"/>
        <v>28.185029354114366</v>
      </c>
      <c r="Q247" s="28">
        <f t="shared" si="60"/>
        <v>3045.6742720055986</v>
      </c>
      <c r="R247" s="29">
        <v>197.64</v>
      </c>
      <c r="S247" s="35">
        <f t="shared" si="61"/>
        <v>0</v>
      </c>
      <c r="T247" s="34">
        <v>0</v>
      </c>
      <c r="U247" s="35">
        <f t="shared" si="62"/>
        <v>0</v>
      </c>
      <c r="V247" s="32">
        <f t="shared" si="63"/>
        <v>19.900632044271617</v>
      </c>
      <c r="W247" s="33">
        <f t="shared" si="64"/>
        <v>3933.1609172298422</v>
      </c>
      <c r="X247" s="88">
        <f t="shared" si="52"/>
        <v>10751.971449723715</v>
      </c>
    </row>
    <row r="248" spans="2:24" x14ac:dyDescent="0.25">
      <c r="B248" s="9">
        <v>43027</v>
      </c>
      <c r="C248" s="10">
        <f t="shared" si="49"/>
        <v>43039</v>
      </c>
      <c r="D248" s="6" t="str">
        <f t="shared" si="50"/>
        <v xml:space="preserve"> </v>
      </c>
      <c r="E248" s="12" t="str">
        <f t="shared" si="51"/>
        <v/>
      </c>
      <c r="F248" s="15">
        <v>284.04000000000002</v>
      </c>
      <c r="G248" s="16">
        <f t="shared" si="53"/>
        <v>0</v>
      </c>
      <c r="H248" s="21">
        <v>0</v>
      </c>
      <c r="I248" s="16">
        <f t="shared" si="54"/>
        <v>0</v>
      </c>
      <c r="J248" s="17">
        <f t="shared" si="55"/>
        <v>13.235359409598273</v>
      </c>
      <c r="K248" s="18">
        <f t="shared" si="56"/>
        <v>3759.3714867022936</v>
      </c>
      <c r="L248" s="24">
        <v>107.78</v>
      </c>
      <c r="M248" s="22">
        <f t="shared" si="57"/>
        <v>0</v>
      </c>
      <c r="N248" s="38">
        <v>0</v>
      </c>
      <c r="O248" s="22">
        <f t="shared" si="58"/>
        <v>0</v>
      </c>
      <c r="P248" s="23">
        <f t="shared" si="59"/>
        <v>28.185029354114366</v>
      </c>
      <c r="Q248" s="28">
        <f t="shared" si="60"/>
        <v>3037.7824637864464</v>
      </c>
      <c r="R248" s="29">
        <v>196.55</v>
      </c>
      <c r="S248" s="35">
        <f t="shared" si="61"/>
        <v>0</v>
      </c>
      <c r="T248" s="34">
        <v>0</v>
      </c>
      <c r="U248" s="35">
        <f t="shared" si="62"/>
        <v>0</v>
      </c>
      <c r="V248" s="32">
        <f t="shared" si="63"/>
        <v>19.900632044271617</v>
      </c>
      <c r="W248" s="33">
        <f t="shared" si="64"/>
        <v>3911.4692283015866</v>
      </c>
      <c r="X248" s="88">
        <f t="shared" si="52"/>
        <v>10708.623178790327</v>
      </c>
    </row>
    <row r="249" spans="2:24" x14ac:dyDescent="0.25">
      <c r="B249" s="9">
        <v>43028</v>
      </c>
      <c r="C249" s="10">
        <f t="shared" si="49"/>
        <v>43039</v>
      </c>
      <c r="D249" s="6" t="str">
        <f t="shared" si="50"/>
        <v xml:space="preserve"> </v>
      </c>
      <c r="E249" s="12" t="str">
        <f t="shared" si="51"/>
        <v/>
      </c>
      <c r="F249" s="15">
        <v>284.02</v>
      </c>
      <c r="G249" s="16">
        <f t="shared" si="53"/>
        <v>0</v>
      </c>
      <c r="H249" s="21">
        <v>0</v>
      </c>
      <c r="I249" s="16">
        <f t="shared" si="54"/>
        <v>0</v>
      </c>
      <c r="J249" s="17">
        <f t="shared" si="55"/>
        <v>13.235359409598273</v>
      </c>
      <c r="K249" s="18">
        <f t="shared" si="56"/>
        <v>3759.1067795141012</v>
      </c>
      <c r="L249" s="24">
        <v>107.51</v>
      </c>
      <c r="M249" s="22">
        <f t="shared" si="57"/>
        <v>0</v>
      </c>
      <c r="N249" s="38">
        <v>0</v>
      </c>
      <c r="O249" s="22">
        <f t="shared" si="58"/>
        <v>0</v>
      </c>
      <c r="P249" s="23">
        <f t="shared" si="59"/>
        <v>28.185029354114366</v>
      </c>
      <c r="Q249" s="28">
        <f t="shared" si="60"/>
        <v>3030.1725058608358</v>
      </c>
      <c r="R249" s="29">
        <v>196.98</v>
      </c>
      <c r="S249" s="35">
        <f t="shared" si="61"/>
        <v>0</v>
      </c>
      <c r="T249" s="34">
        <v>0</v>
      </c>
      <c r="U249" s="35">
        <f t="shared" si="62"/>
        <v>0</v>
      </c>
      <c r="V249" s="32">
        <f t="shared" si="63"/>
        <v>19.900632044271617</v>
      </c>
      <c r="W249" s="33">
        <f t="shared" si="64"/>
        <v>3920.026500080623</v>
      </c>
      <c r="X249" s="88">
        <f t="shared" si="52"/>
        <v>10709.305785455559</v>
      </c>
    </row>
    <row r="250" spans="2:24" x14ac:dyDescent="0.25">
      <c r="B250" s="9">
        <v>43031</v>
      </c>
      <c r="C250" s="10">
        <f t="shared" si="49"/>
        <v>43039</v>
      </c>
      <c r="D250" s="6" t="str">
        <f t="shared" si="50"/>
        <v xml:space="preserve"> </v>
      </c>
      <c r="E250" s="12" t="str">
        <f t="shared" si="51"/>
        <v/>
      </c>
      <c r="F250" s="15">
        <v>286.55</v>
      </c>
      <c r="G250" s="16">
        <f t="shared" si="53"/>
        <v>0</v>
      </c>
      <c r="H250" s="21">
        <v>0</v>
      </c>
      <c r="I250" s="16">
        <f t="shared" si="54"/>
        <v>0</v>
      </c>
      <c r="J250" s="17">
        <f t="shared" si="55"/>
        <v>13.235359409598273</v>
      </c>
      <c r="K250" s="18">
        <f t="shared" si="56"/>
        <v>3792.5922388203853</v>
      </c>
      <c r="L250" s="24">
        <v>108.13</v>
      </c>
      <c r="M250" s="22">
        <f t="shared" si="57"/>
        <v>0</v>
      </c>
      <c r="N250" s="38">
        <v>0</v>
      </c>
      <c r="O250" s="22">
        <f t="shared" si="58"/>
        <v>0</v>
      </c>
      <c r="P250" s="23">
        <f t="shared" si="59"/>
        <v>28.185029354114366</v>
      </c>
      <c r="Q250" s="28">
        <f t="shared" si="60"/>
        <v>3047.6472240603862</v>
      </c>
      <c r="R250" s="29">
        <v>197.24</v>
      </c>
      <c r="S250" s="35">
        <f t="shared" si="61"/>
        <v>0</v>
      </c>
      <c r="T250" s="34">
        <v>0</v>
      </c>
      <c r="U250" s="35">
        <f t="shared" si="62"/>
        <v>0</v>
      </c>
      <c r="V250" s="32">
        <f t="shared" si="63"/>
        <v>19.900632044271617</v>
      </c>
      <c r="W250" s="33">
        <f t="shared" si="64"/>
        <v>3925.2006644121338</v>
      </c>
      <c r="X250" s="88">
        <f t="shared" si="52"/>
        <v>10765.440127292906</v>
      </c>
    </row>
    <row r="251" spans="2:24" x14ac:dyDescent="0.25">
      <c r="B251" s="9">
        <v>43032</v>
      </c>
      <c r="C251" s="10">
        <f t="shared" si="49"/>
        <v>43039</v>
      </c>
      <c r="D251" s="6" t="str">
        <f t="shared" si="50"/>
        <v xml:space="preserve"> </v>
      </c>
      <c r="E251" s="12" t="str">
        <f t="shared" si="51"/>
        <v/>
      </c>
      <c r="F251" s="15">
        <v>285.70999999999998</v>
      </c>
      <c r="G251" s="16">
        <f t="shared" si="53"/>
        <v>0</v>
      </c>
      <c r="H251" s="21">
        <v>0</v>
      </c>
      <c r="I251" s="16">
        <f t="shared" si="54"/>
        <v>0</v>
      </c>
      <c r="J251" s="17">
        <f t="shared" si="55"/>
        <v>13.235359409598273</v>
      </c>
      <c r="K251" s="18">
        <f t="shared" si="56"/>
        <v>3781.474536916322</v>
      </c>
      <c r="L251" s="24">
        <v>107.88</v>
      </c>
      <c r="M251" s="22">
        <f t="shared" si="57"/>
        <v>0</v>
      </c>
      <c r="N251" s="38">
        <v>0</v>
      </c>
      <c r="O251" s="22">
        <f t="shared" si="58"/>
        <v>0</v>
      </c>
      <c r="P251" s="23">
        <f t="shared" si="59"/>
        <v>28.185029354114366</v>
      </c>
      <c r="Q251" s="28">
        <f t="shared" si="60"/>
        <v>3040.6009667218577</v>
      </c>
      <c r="R251" s="29">
        <v>197.36</v>
      </c>
      <c r="S251" s="35">
        <f t="shared" si="61"/>
        <v>0</v>
      </c>
      <c r="T251" s="34">
        <v>0</v>
      </c>
      <c r="U251" s="35">
        <f t="shared" si="62"/>
        <v>0</v>
      </c>
      <c r="V251" s="32">
        <f t="shared" si="63"/>
        <v>19.900632044271617</v>
      </c>
      <c r="W251" s="33">
        <f t="shared" si="64"/>
        <v>3927.5887402574467</v>
      </c>
      <c r="X251" s="88">
        <f t="shared" si="52"/>
        <v>10749.664243895626</v>
      </c>
    </row>
    <row r="252" spans="2:24" x14ac:dyDescent="0.25">
      <c r="B252" s="9">
        <v>43033</v>
      </c>
      <c r="C252" s="10">
        <f t="shared" si="49"/>
        <v>43039</v>
      </c>
      <c r="D252" s="6" t="str">
        <f t="shared" si="50"/>
        <v xml:space="preserve"> </v>
      </c>
      <c r="E252" s="12" t="str">
        <f t="shared" si="51"/>
        <v/>
      </c>
      <c r="F252" s="15">
        <v>285.49</v>
      </c>
      <c r="G252" s="16">
        <f t="shared" si="53"/>
        <v>0</v>
      </c>
      <c r="H252" s="21">
        <v>0</v>
      </c>
      <c r="I252" s="16">
        <f t="shared" si="54"/>
        <v>0</v>
      </c>
      <c r="J252" s="17">
        <f t="shared" si="55"/>
        <v>13.235359409598273</v>
      </c>
      <c r="K252" s="18">
        <f t="shared" si="56"/>
        <v>3778.5627578462108</v>
      </c>
      <c r="L252" s="24">
        <v>107.36</v>
      </c>
      <c r="M252" s="22">
        <f t="shared" si="57"/>
        <v>0</v>
      </c>
      <c r="N252" s="38">
        <v>0</v>
      </c>
      <c r="O252" s="22">
        <f t="shared" si="58"/>
        <v>0</v>
      </c>
      <c r="P252" s="23">
        <f t="shared" si="59"/>
        <v>28.185029354114366</v>
      </c>
      <c r="Q252" s="28">
        <f t="shared" si="60"/>
        <v>3025.9447514577182</v>
      </c>
      <c r="R252" s="29">
        <v>197.18</v>
      </c>
      <c r="S252" s="35">
        <f t="shared" si="61"/>
        <v>0</v>
      </c>
      <c r="T252" s="34">
        <v>0</v>
      </c>
      <c r="U252" s="35">
        <f t="shared" si="62"/>
        <v>0</v>
      </c>
      <c r="V252" s="32">
        <f t="shared" si="63"/>
        <v>19.900632044271617</v>
      </c>
      <c r="W252" s="33">
        <f t="shared" si="64"/>
        <v>3924.0066264894776</v>
      </c>
      <c r="X252" s="88">
        <f t="shared" si="52"/>
        <v>10728.514135793406</v>
      </c>
    </row>
    <row r="253" spans="2:24" x14ac:dyDescent="0.25">
      <c r="B253" s="9">
        <v>43034</v>
      </c>
      <c r="C253" s="10">
        <f t="shared" si="49"/>
        <v>43039</v>
      </c>
      <c r="D253" s="6" t="str">
        <f t="shared" si="50"/>
        <v xml:space="preserve"> </v>
      </c>
      <c r="E253" s="12" t="str">
        <f t="shared" si="51"/>
        <v/>
      </c>
      <c r="F253" s="15">
        <v>284.49</v>
      </c>
      <c r="G253" s="16">
        <f t="shared" si="53"/>
        <v>0</v>
      </c>
      <c r="H253" s="21">
        <v>0</v>
      </c>
      <c r="I253" s="16">
        <f t="shared" si="54"/>
        <v>0</v>
      </c>
      <c r="J253" s="17">
        <f t="shared" si="55"/>
        <v>13.235359409598273</v>
      </c>
      <c r="K253" s="18">
        <f t="shared" si="56"/>
        <v>3765.3273984366128</v>
      </c>
      <c r="L253" s="24">
        <v>106.77</v>
      </c>
      <c r="M253" s="22">
        <f t="shared" si="57"/>
        <v>0</v>
      </c>
      <c r="N253" s="38">
        <v>0</v>
      </c>
      <c r="O253" s="22">
        <f t="shared" si="58"/>
        <v>0</v>
      </c>
      <c r="P253" s="23">
        <f t="shared" si="59"/>
        <v>28.185029354114366</v>
      </c>
      <c r="Q253" s="28">
        <f t="shared" si="60"/>
        <v>3009.3155841387907</v>
      </c>
      <c r="R253" s="29">
        <v>197.85</v>
      </c>
      <c r="S253" s="35">
        <f t="shared" si="61"/>
        <v>0</v>
      </c>
      <c r="T253" s="34">
        <v>0</v>
      </c>
      <c r="U253" s="35">
        <f t="shared" si="62"/>
        <v>0</v>
      </c>
      <c r="V253" s="32">
        <f t="shared" si="63"/>
        <v>19.900632044271617</v>
      </c>
      <c r="W253" s="33">
        <f t="shared" si="64"/>
        <v>3937.3400499591394</v>
      </c>
      <c r="X253" s="88">
        <f t="shared" si="52"/>
        <v>10711.983032534543</v>
      </c>
    </row>
    <row r="254" spans="2:24" x14ac:dyDescent="0.25">
      <c r="B254" s="9">
        <v>43035</v>
      </c>
      <c r="C254" s="10">
        <f t="shared" si="49"/>
        <v>43039</v>
      </c>
      <c r="D254" s="6" t="str">
        <f t="shared" si="50"/>
        <v xml:space="preserve"> </v>
      </c>
      <c r="E254" s="12" t="str">
        <f t="shared" si="51"/>
        <v/>
      </c>
      <c r="F254" s="15">
        <v>289.24</v>
      </c>
      <c r="G254" s="16">
        <f t="shared" si="53"/>
        <v>0</v>
      </c>
      <c r="H254" s="21">
        <v>0</v>
      </c>
      <c r="I254" s="16">
        <f t="shared" si="54"/>
        <v>0</v>
      </c>
      <c r="J254" s="17">
        <f t="shared" si="55"/>
        <v>13.235359409598273</v>
      </c>
      <c r="K254" s="18">
        <f t="shared" si="56"/>
        <v>3828.1953556322046</v>
      </c>
      <c r="L254" s="24">
        <v>107.86</v>
      </c>
      <c r="M254" s="22">
        <f t="shared" si="57"/>
        <v>0</v>
      </c>
      <c r="N254" s="38">
        <v>0</v>
      </c>
      <c r="O254" s="22">
        <f t="shared" si="58"/>
        <v>0</v>
      </c>
      <c r="P254" s="23">
        <f t="shared" si="59"/>
        <v>28.185029354114366</v>
      </c>
      <c r="Q254" s="28">
        <f t="shared" si="60"/>
        <v>3040.0372661347756</v>
      </c>
      <c r="R254" s="29">
        <v>201.71</v>
      </c>
      <c r="S254" s="35">
        <f t="shared" si="61"/>
        <v>0</v>
      </c>
      <c r="T254" s="34">
        <v>0</v>
      </c>
      <c r="U254" s="35">
        <f t="shared" si="62"/>
        <v>0</v>
      </c>
      <c r="V254" s="32">
        <f t="shared" si="63"/>
        <v>19.900632044271617</v>
      </c>
      <c r="W254" s="33">
        <f t="shared" si="64"/>
        <v>4014.1564896500281</v>
      </c>
      <c r="X254" s="88">
        <f t="shared" si="52"/>
        <v>10882.389111417007</v>
      </c>
    </row>
    <row r="255" spans="2:24" x14ac:dyDescent="0.25">
      <c r="B255" s="9">
        <v>43038</v>
      </c>
      <c r="C255" s="10">
        <f t="shared" si="49"/>
        <v>43039</v>
      </c>
      <c r="D255" s="6" t="str">
        <f t="shared" si="50"/>
        <v xml:space="preserve"> </v>
      </c>
      <c r="E255" s="12" t="str">
        <f t="shared" si="51"/>
        <v/>
      </c>
      <c r="F255" s="15">
        <v>290.01</v>
      </c>
      <c r="G255" s="16">
        <f t="shared" si="53"/>
        <v>0</v>
      </c>
      <c r="H255" s="21">
        <v>0</v>
      </c>
      <c r="I255" s="16">
        <f t="shared" si="54"/>
        <v>0</v>
      </c>
      <c r="J255" s="17">
        <f t="shared" si="55"/>
        <v>13.235359409598273</v>
      </c>
      <c r="K255" s="18">
        <f t="shared" si="56"/>
        <v>3838.386582377595</v>
      </c>
      <c r="L255" s="24">
        <v>108.18</v>
      </c>
      <c r="M255" s="22">
        <f t="shared" si="57"/>
        <v>0</v>
      </c>
      <c r="N255" s="38">
        <v>0</v>
      </c>
      <c r="O255" s="22">
        <f t="shared" si="58"/>
        <v>0</v>
      </c>
      <c r="P255" s="23">
        <f t="shared" si="59"/>
        <v>28.185029354114366</v>
      </c>
      <c r="Q255" s="28">
        <f t="shared" si="60"/>
        <v>3049.0564755280925</v>
      </c>
      <c r="R255" s="29">
        <v>201.77</v>
      </c>
      <c r="S255" s="35">
        <f t="shared" si="61"/>
        <v>0</v>
      </c>
      <c r="T255" s="34">
        <v>0</v>
      </c>
      <c r="U255" s="35">
        <f t="shared" si="62"/>
        <v>0</v>
      </c>
      <c r="V255" s="32">
        <f t="shared" si="63"/>
        <v>19.900632044271617</v>
      </c>
      <c r="W255" s="33">
        <f t="shared" si="64"/>
        <v>4015.3505275726843</v>
      </c>
      <c r="X255" s="88">
        <f t="shared" si="52"/>
        <v>10902.793585478372</v>
      </c>
    </row>
    <row r="256" spans="2:24" x14ac:dyDescent="0.25">
      <c r="B256" s="9">
        <v>43039</v>
      </c>
      <c r="C256" s="10">
        <f t="shared" si="49"/>
        <v>43039</v>
      </c>
      <c r="D256" s="6" t="str">
        <f t="shared" si="50"/>
        <v xml:space="preserve"> </v>
      </c>
      <c r="E256" s="12" t="str">
        <f t="shared" si="51"/>
        <v/>
      </c>
      <c r="F256" s="15">
        <v>290.01</v>
      </c>
      <c r="G256" s="16">
        <f t="shared" si="53"/>
        <v>0</v>
      </c>
      <c r="H256" s="21">
        <v>0</v>
      </c>
      <c r="I256" s="16">
        <f t="shared" si="54"/>
        <v>0</v>
      </c>
      <c r="J256" s="17">
        <f t="shared" si="55"/>
        <v>13.235359409598273</v>
      </c>
      <c r="K256" s="18">
        <f t="shared" si="56"/>
        <v>3838.386582377595</v>
      </c>
      <c r="L256" s="24">
        <v>108.18</v>
      </c>
      <c r="M256" s="22">
        <f t="shared" si="57"/>
        <v>0</v>
      </c>
      <c r="N256" s="38">
        <v>0</v>
      </c>
      <c r="O256" s="22">
        <f t="shared" si="58"/>
        <v>0</v>
      </c>
      <c r="P256" s="23">
        <f t="shared" si="59"/>
        <v>28.185029354114366</v>
      </c>
      <c r="Q256" s="28">
        <f t="shared" si="60"/>
        <v>3049.0564755280925</v>
      </c>
      <c r="R256" s="29">
        <v>201.77</v>
      </c>
      <c r="S256" s="35">
        <f t="shared" si="61"/>
        <v>0</v>
      </c>
      <c r="T256" s="34">
        <v>0</v>
      </c>
      <c r="U256" s="35">
        <f t="shared" si="62"/>
        <v>0</v>
      </c>
      <c r="V256" s="32">
        <f t="shared" si="63"/>
        <v>19.900632044271617</v>
      </c>
      <c r="W256" s="33">
        <f t="shared" si="64"/>
        <v>4015.3505275726843</v>
      </c>
      <c r="X256" s="88">
        <f t="shared" si="52"/>
        <v>10902.793585478372</v>
      </c>
    </row>
    <row r="257" spans="2:24" x14ac:dyDescent="0.25">
      <c r="B257" s="9">
        <v>43040</v>
      </c>
      <c r="C257" s="10">
        <f t="shared" si="49"/>
        <v>43069</v>
      </c>
      <c r="D257" s="6" t="str">
        <f t="shared" si="50"/>
        <v>x</v>
      </c>
      <c r="E257" s="12">
        <f t="shared" si="51"/>
        <v>29.442499999999999</v>
      </c>
      <c r="F257" s="15">
        <v>289.67</v>
      </c>
      <c r="G257" s="16">
        <f t="shared" si="53"/>
        <v>0.10164152311250732</v>
      </c>
      <c r="H257" s="21">
        <v>0</v>
      </c>
      <c r="I257" s="16">
        <f t="shared" si="54"/>
        <v>0</v>
      </c>
      <c r="J257" s="17">
        <f t="shared" si="55"/>
        <v>13.337000932710779</v>
      </c>
      <c r="K257" s="18">
        <f t="shared" si="56"/>
        <v>3863.3290601783315</v>
      </c>
      <c r="L257" s="24">
        <v>109.08</v>
      </c>
      <c r="M257" s="22">
        <f t="shared" si="57"/>
        <v>0.26991657499083244</v>
      </c>
      <c r="N257" s="38">
        <v>0</v>
      </c>
      <c r="O257" s="22">
        <f t="shared" si="58"/>
        <v>0</v>
      </c>
      <c r="P257" s="23">
        <f t="shared" si="59"/>
        <v>28.4549459291052</v>
      </c>
      <c r="Q257" s="28">
        <f t="shared" si="60"/>
        <v>3103.8655019467951</v>
      </c>
      <c r="R257" s="29">
        <v>204.48</v>
      </c>
      <c r="S257" s="35">
        <f t="shared" si="61"/>
        <v>0.14398718701095461</v>
      </c>
      <c r="T257" s="34">
        <v>0</v>
      </c>
      <c r="U257" s="35">
        <f t="shared" si="62"/>
        <v>0</v>
      </c>
      <c r="V257" s="32">
        <f t="shared" si="63"/>
        <v>20.044619231282571</v>
      </c>
      <c r="W257" s="33">
        <f t="shared" si="64"/>
        <v>4098.7237404126599</v>
      </c>
      <c r="X257" s="88">
        <f t="shared" si="52"/>
        <v>11065.918302537786</v>
      </c>
    </row>
    <row r="258" spans="2:24" x14ac:dyDescent="0.25">
      <c r="B258" s="9">
        <v>43041</v>
      </c>
      <c r="C258" s="10">
        <f t="shared" si="49"/>
        <v>43069</v>
      </c>
      <c r="D258" s="6" t="str">
        <f t="shared" si="50"/>
        <v xml:space="preserve"> </v>
      </c>
      <c r="E258" s="12" t="str">
        <f t="shared" si="51"/>
        <v/>
      </c>
      <c r="F258" s="15">
        <v>289.36</v>
      </c>
      <c r="G258" s="16">
        <f t="shared" si="53"/>
        <v>0</v>
      </c>
      <c r="H258" s="21">
        <v>0</v>
      </c>
      <c r="I258" s="16">
        <f t="shared" si="54"/>
        <v>0</v>
      </c>
      <c r="J258" s="17">
        <f t="shared" si="55"/>
        <v>13.337000932710779</v>
      </c>
      <c r="K258" s="18">
        <f t="shared" si="56"/>
        <v>3859.1945898891913</v>
      </c>
      <c r="L258" s="24">
        <v>108.69</v>
      </c>
      <c r="M258" s="22">
        <f t="shared" si="57"/>
        <v>0</v>
      </c>
      <c r="N258" s="38">
        <v>0</v>
      </c>
      <c r="O258" s="22">
        <f t="shared" si="58"/>
        <v>0</v>
      </c>
      <c r="P258" s="23">
        <f t="shared" si="59"/>
        <v>28.4549459291052</v>
      </c>
      <c r="Q258" s="28">
        <f t="shared" si="60"/>
        <v>3092.7680730344441</v>
      </c>
      <c r="R258" s="29">
        <v>203.78</v>
      </c>
      <c r="S258" s="35">
        <f t="shared" si="61"/>
        <v>0</v>
      </c>
      <c r="T258" s="34">
        <v>0</v>
      </c>
      <c r="U258" s="35">
        <f t="shared" si="62"/>
        <v>0</v>
      </c>
      <c r="V258" s="32">
        <f t="shared" si="63"/>
        <v>20.044619231282571</v>
      </c>
      <c r="W258" s="33">
        <f t="shared" si="64"/>
        <v>4084.6925069507624</v>
      </c>
      <c r="X258" s="88">
        <f t="shared" si="52"/>
        <v>11036.655169874397</v>
      </c>
    </row>
    <row r="259" spans="2:24" x14ac:dyDescent="0.25">
      <c r="B259" s="9">
        <v>43042</v>
      </c>
      <c r="C259" s="10">
        <f t="shared" si="49"/>
        <v>43069</v>
      </c>
      <c r="D259" s="6" t="str">
        <f t="shared" si="50"/>
        <v xml:space="preserve"> </v>
      </c>
      <c r="E259" s="12" t="str">
        <f t="shared" si="51"/>
        <v/>
      </c>
      <c r="F259" s="15">
        <v>288.85000000000002</v>
      </c>
      <c r="G259" s="16">
        <f t="shared" si="53"/>
        <v>0</v>
      </c>
      <c r="H259" s="21">
        <v>0</v>
      </c>
      <c r="I259" s="16">
        <f t="shared" si="54"/>
        <v>0</v>
      </c>
      <c r="J259" s="17">
        <f t="shared" si="55"/>
        <v>13.337000932710779</v>
      </c>
      <c r="K259" s="18">
        <f t="shared" si="56"/>
        <v>3852.392719413509</v>
      </c>
      <c r="L259" s="24">
        <v>108.36</v>
      </c>
      <c r="M259" s="22">
        <f t="shared" si="57"/>
        <v>0</v>
      </c>
      <c r="N259" s="38">
        <v>0</v>
      </c>
      <c r="O259" s="22">
        <f t="shared" si="58"/>
        <v>0</v>
      </c>
      <c r="P259" s="23">
        <f t="shared" si="59"/>
        <v>28.4549459291052</v>
      </c>
      <c r="Q259" s="28">
        <f t="shared" si="60"/>
        <v>3083.3779408778396</v>
      </c>
      <c r="R259" s="29">
        <v>204.51</v>
      </c>
      <c r="S259" s="35">
        <f t="shared" si="61"/>
        <v>0</v>
      </c>
      <c r="T259" s="34">
        <v>0</v>
      </c>
      <c r="U259" s="35">
        <f t="shared" si="62"/>
        <v>0</v>
      </c>
      <c r="V259" s="32">
        <f t="shared" si="63"/>
        <v>20.044619231282571</v>
      </c>
      <c r="W259" s="33">
        <f t="shared" si="64"/>
        <v>4099.3250789895983</v>
      </c>
      <c r="X259" s="88">
        <f t="shared" si="52"/>
        <v>11035.095739280947</v>
      </c>
    </row>
    <row r="260" spans="2:24" x14ac:dyDescent="0.25">
      <c r="B260" s="9">
        <v>43045</v>
      </c>
      <c r="C260" s="10">
        <f t="shared" si="49"/>
        <v>43069</v>
      </c>
      <c r="D260" s="6" t="str">
        <f t="shared" si="50"/>
        <v xml:space="preserve"> </v>
      </c>
      <c r="E260" s="12" t="str">
        <f t="shared" si="51"/>
        <v/>
      </c>
      <c r="F260" s="15">
        <v>290.64</v>
      </c>
      <c r="G260" s="16">
        <f t="shared" si="53"/>
        <v>0</v>
      </c>
      <c r="H260" s="21">
        <v>0</v>
      </c>
      <c r="I260" s="16">
        <f t="shared" si="54"/>
        <v>0</v>
      </c>
      <c r="J260" s="17">
        <f t="shared" si="55"/>
        <v>13.337000932710779</v>
      </c>
      <c r="K260" s="18">
        <f t="shared" si="56"/>
        <v>3876.2659510830608</v>
      </c>
      <c r="L260" s="24">
        <v>108.44</v>
      </c>
      <c r="M260" s="22">
        <f t="shared" si="57"/>
        <v>0</v>
      </c>
      <c r="N260" s="38">
        <v>0</v>
      </c>
      <c r="O260" s="22">
        <f t="shared" si="58"/>
        <v>0</v>
      </c>
      <c r="P260" s="23">
        <f t="shared" si="59"/>
        <v>28.4549459291052</v>
      </c>
      <c r="Q260" s="28">
        <f t="shared" si="60"/>
        <v>3085.6543365521679</v>
      </c>
      <c r="R260" s="29">
        <v>204.17</v>
      </c>
      <c r="S260" s="35">
        <f t="shared" si="61"/>
        <v>0</v>
      </c>
      <c r="T260" s="34">
        <v>0</v>
      </c>
      <c r="U260" s="35">
        <f t="shared" si="62"/>
        <v>0</v>
      </c>
      <c r="V260" s="32">
        <f t="shared" si="63"/>
        <v>20.044619231282571</v>
      </c>
      <c r="W260" s="33">
        <f t="shared" si="64"/>
        <v>4092.509908450962</v>
      </c>
      <c r="X260" s="88">
        <f t="shared" si="52"/>
        <v>11054.43019608619</v>
      </c>
    </row>
    <row r="261" spans="2:24" x14ac:dyDescent="0.25">
      <c r="B261" s="9">
        <v>43046</v>
      </c>
      <c r="C261" s="10">
        <f t="shared" si="49"/>
        <v>43069</v>
      </c>
      <c r="D261" s="6" t="str">
        <f t="shared" si="50"/>
        <v xml:space="preserve"> </v>
      </c>
      <c r="E261" s="12" t="str">
        <f t="shared" si="51"/>
        <v/>
      </c>
      <c r="F261" s="15">
        <v>292.25</v>
      </c>
      <c r="G261" s="16">
        <f t="shared" si="53"/>
        <v>0</v>
      </c>
      <c r="H261" s="21">
        <v>0</v>
      </c>
      <c r="I261" s="16">
        <f t="shared" si="54"/>
        <v>0</v>
      </c>
      <c r="J261" s="17">
        <f t="shared" si="55"/>
        <v>13.337000932710779</v>
      </c>
      <c r="K261" s="18">
        <f t="shared" si="56"/>
        <v>3897.7385225847252</v>
      </c>
      <c r="L261" s="24">
        <v>109.14</v>
      </c>
      <c r="M261" s="22">
        <f t="shared" si="57"/>
        <v>0</v>
      </c>
      <c r="N261" s="38">
        <v>0</v>
      </c>
      <c r="O261" s="22">
        <f t="shared" si="58"/>
        <v>0</v>
      </c>
      <c r="P261" s="23">
        <f t="shared" si="59"/>
        <v>28.4549459291052</v>
      </c>
      <c r="Q261" s="28">
        <f t="shared" si="60"/>
        <v>3105.5727987025416</v>
      </c>
      <c r="R261" s="29">
        <v>205.24</v>
      </c>
      <c r="S261" s="35">
        <f t="shared" si="61"/>
        <v>0</v>
      </c>
      <c r="T261" s="34">
        <v>0</v>
      </c>
      <c r="U261" s="35">
        <f t="shared" si="62"/>
        <v>0</v>
      </c>
      <c r="V261" s="32">
        <f t="shared" si="63"/>
        <v>20.044619231282571</v>
      </c>
      <c r="W261" s="33">
        <f t="shared" si="64"/>
        <v>4113.9576510284351</v>
      </c>
      <c r="X261" s="88">
        <f t="shared" si="52"/>
        <v>11117.268972315702</v>
      </c>
    </row>
    <row r="262" spans="2:24" x14ac:dyDescent="0.25">
      <c r="B262" s="9">
        <v>43047</v>
      </c>
      <c r="C262" s="10">
        <f t="shared" si="49"/>
        <v>43069</v>
      </c>
      <c r="D262" s="6" t="str">
        <f t="shared" si="50"/>
        <v xml:space="preserve"> </v>
      </c>
      <c r="E262" s="12" t="str">
        <f t="shared" si="51"/>
        <v/>
      </c>
      <c r="F262" s="15">
        <v>290.68</v>
      </c>
      <c r="G262" s="16">
        <f t="shared" si="53"/>
        <v>0</v>
      </c>
      <c r="H262" s="21">
        <v>0</v>
      </c>
      <c r="I262" s="16">
        <f t="shared" si="54"/>
        <v>0</v>
      </c>
      <c r="J262" s="17">
        <f t="shared" si="55"/>
        <v>13.337000932710779</v>
      </c>
      <c r="K262" s="18">
        <f t="shared" si="56"/>
        <v>3876.7994311203693</v>
      </c>
      <c r="L262" s="24">
        <v>108.59</v>
      </c>
      <c r="M262" s="22">
        <f t="shared" si="57"/>
        <v>0</v>
      </c>
      <c r="N262" s="38">
        <v>0</v>
      </c>
      <c r="O262" s="22">
        <f t="shared" si="58"/>
        <v>0</v>
      </c>
      <c r="P262" s="23">
        <f t="shared" si="59"/>
        <v>28.4549459291052</v>
      </c>
      <c r="Q262" s="28">
        <f t="shared" si="60"/>
        <v>3089.9225784415339</v>
      </c>
      <c r="R262" s="29">
        <v>204.04</v>
      </c>
      <c r="S262" s="35">
        <f t="shared" si="61"/>
        <v>0</v>
      </c>
      <c r="T262" s="34">
        <v>0</v>
      </c>
      <c r="U262" s="35">
        <f t="shared" si="62"/>
        <v>0</v>
      </c>
      <c r="V262" s="32">
        <f t="shared" si="63"/>
        <v>20.044619231282571</v>
      </c>
      <c r="W262" s="33">
        <f t="shared" si="64"/>
        <v>4089.9041079508956</v>
      </c>
      <c r="X262" s="88">
        <f t="shared" si="52"/>
        <v>11056.626117512798</v>
      </c>
    </row>
    <row r="263" spans="2:24" x14ac:dyDescent="0.25">
      <c r="B263" s="9">
        <v>43048</v>
      </c>
      <c r="C263" s="10">
        <f t="shared" si="49"/>
        <v>43069</v>
      </c>
      <c r="D263" s="6" t="str">
        <f t="shared" si="50"/>
        <v xml:space="preserve"> </v>
      </c>
      <c r="E263" s="12" t="str">
        <f t="shared" si="51"/>
        <v/>
      </c>
      <c r="F263" s="15">
        <v>291.27999999999997</v>
      </c>
      <c r="G263" s="16">
        <f t="shared" si="53"/>
        <v>0</v>
      </c>
      <c r="H263" s="21">
        <v>0</v>
      </c>
      <c r="I263" s="16">
        <f t="shared" si="54"/>
        <v>0</v>
      </c>
      <c r="J263" s="17">
        <f t="shared" si="55"/>
        <v>13.337000932710779</v>
      </c>
      <c r="K263" s="18">
        <f t="shared" si="56"/>
        <v>3884.8016316799954</v>
      </c>
      <c r="L263" s="24">
        <v>108.61</v>
      </c>
      <c r="M263" s="22">
        <f t="shared" si="57"/>
        <v>0</v>
      </c>
      <c r="N263" s="38">
        <v>0</v>
      </c>
      <c r="O263" s="22">
        <f t="shared" si="58"/>
        <v>0</v>
      </c>
      <c r="P263" s="23">
        <f t="shared" si="59"/>
        <v>28.4549459291052</v>
      </c>
      <c r="Q263" s="28">
        <f t="shared" si="60"/>
        <v>3090.4916773601158</v>
      </c>
      <c r="R263" s="29">
        <v>204.51</v>
      </c>
      <c r="S263" s="35">
        <f t="shared" si="61"/>
        <v>0</v>
      </c>
      <c r="T263" s="34">
        <v>0</v>
      </c>
      <c r="U263" s="35">
        <f t="shared" si="62"/>
        <v>0</v>
      </c>
      <c r="V263" s="32">
        <f t="shared" si="63"/>
        <v>20.044619231282571</v>
      </c>
      <c r="W263" s="33">
        <f t="shared" si="64"/>
        <v>4099.3250789895983</v>
      </c>
      <c r="X263" s="88">
        <f t="shared" si="52"/>
        <v>11074.61838802971</v>
      </c>
    </row>
    <row r="264" spans="2:24" x14ac:dyDescent="0.25">
      <c r="B264" s="9">
        <v>43049</v>
      </c>
      <c r="C264" s="10">
        <f t="shared" si="49"/>
        <v>43069</v>
      </c>
      <c r="D264" s="6" t="str">
        <f t="shared" si="50"/>
        <v xml:space="preserve"> </v>
      </c>
      <c r="E264" s="12" t="str">
        <f t="shared" si="51"/>
        <v/>
      </c>
      <c r="F264" s="15">
        <v>288.79000000000002</v>
      </c>
      <c r="G264" s="16">
        <f t="shared" si="53"/>
        <v>0</v>
      </c>
      <c r="H264" s="21">
        <v>0</v>
      </c>
      <c r="I264" s="16">
        <f t="shared" si="54"/>
        <v>0</v>
      </c>
      <c r="J264" s="17">
        <f t="shared" si="55"/>
        <v>13.337000932710779</v>
      </c>
      <c r="K264" s="18">
        <f t="shared" si="56"/>
        <v>3851.5924993575463</v>
      </c>
      <c r="L264" s="24">
        <v>107.85</v>
      </c>
      <c r="M264" s="22">
        <f t="shared" si="57"/>
        <v>0</v>
      </c>
      <c r="N264" s="38">
        <v>0</v>
      </c>
      <c r="O264" s="22">
        <f t="shared" si="58"/>
        <v>0</v>
      </c>
      <c r="P264" s="23">
        <f t="shared" si="59"/>
        <v>28.4549459291052</v>
      </c>
      <c r="Q264" s="28">
        <f t="shared" si="60"/>
        <v>3068.8659184539956</v>
      </c>
      <c r="R264" s="29">
        <v>201.31</v>
      </c>
      <c r="S264" s="35">
        <f t="shared" si="61"/>
        <v>0</v>
      </c>
      <c r="T264" s="34">
        <v>0</v>
      </c>
      <c r="U264" s="35">
        <f t="shared" si="62"/>
        <v>0</v>
      </c>
      <c r="V264" s="32">
        <f t="shared" si="63"/>
        <v>20.044619231282571</v>
      </c>
      <c r="W264" s="33">
        <f t="shared" si="64"/>
        <v>4035.1822974494944</v>
      </c>
      <c r="X264" s="88">
        <f t="shared" si="52"/>
        <v>10955.640715261037</v>
      </c>
    </row>
    <row r="265" spans="2:24" x14ac:dyDescent="0.25">
      <c r="B265" s="9">
        <v>43052</v>
      </c>
      <c r="C265" s="10">
        <f t="shared" si="49"/>
        <v>43069</v>
      </c>
      <c r="D265" s="6" t="str">
        <f t="shared" si="50"/>
        <v xml:space="preserve"> </v>
      </c>
      <c r="E265" s="12" t="str">
        <f t="shared" si="51"/>
        <v/>
      </c>
      <c r="F265" s="15">
        <v>287.47000000000003</v>
      </c>
      <c r="G265" s="16">
        <f t="shared" si="53"/>
        <v>0</v>
      </c>
      <c r="H265" s="21">
        <v>0</v>
      </c>
      <c r="I265" s="16">
        <f t="shared" si="54"/>
        <v>0</v>
      </c>
      <c r="J265" s="17">
        <f t="shared" si="55"/>
        <v>13.337000932710779</v>
      </c>
      <c r="K265" s="18">
        <f t="shared" si="56"/>
        <v>3833.9876581263679</v>
      </c>
      <c r="L265" s="24">
        <v>107.24</v>
      </c>
      <c r="M265" s="22">
        <f t="shared" si="57"/>
        <v>0</v>
      </c>
      <c r="N265" s="38">
        <v>0</v>
      </c>
      <c r="O265" s="22">
        <f t="shared" si="58"/>
        <v>0</v>
      </c>
      <c r="P265" s="23">
        <f t="shared" si="59"/>
        <v>28.4549459291052</v>
      </c>
      <c r="Q265" s="28">
        <f t="shared" si="60"/>
        <v>3051.5084014372414</v>
      </c>
      <c r="R265" s="29">
        <v>201.26</v>
      </c>
      <c r="S265" s="35">
        <f t="shared" si="61"/>
        <v>0</v>
      </c>
      <c r="T265" s="34">
        <v>0</v>
      </c>
      <c r="U265" s="35">
        <f t="shared" si="62"/>
        <v>0</v>
      </c>
      <c r="V265" s="32">
        <f t="shared" si="63"/>
        <v>20.044619231282571</v>
      </c>
      <c r="W265" s="33">
        <f t="shared" si="64"/>
        <v>4034.1800664879302</v>
      </c>
      <c r="X265" s="88">
        <f t="shared" si="52"/>
        <v>10919.67612605154</v>
      </c>
    </row>
    <row r="266" spans="2:24" x14ac:dyDescent="0.25">
      <c r="B266" s="9">
        <v>43053</v>
      </c>
      <c r="C266" s="10">
        <f t="shared" si="49"/>
        <v>43069</v>
      </c>
      <c r="D266" s="6" t="str">
        <f t="shared" si="50"/>
        <v xml:space="preserve"> </v>
      </c>
      <c r="E266" s="12" t="str">
        <f t="shared" si="51"/>
        <v/>
      </c>
      <c r="F266" s="15">
        <v>286.68</v>
      </c>
      <c r="G266" s="16">
        <f t="shared" si="53"/>
        <v>0</v>
      </c>
      <c r="H266" s="21">
        <v>0</v>
      </c>
      <c r="I266" s="16">
        <f t="shared" si="54"/>
        <v>0</v>
      </c>
      <c r="J266" s="17">
        <f t="shared" si="55"/>
        <v>13.337000932710779</v>
      </c>
      <c r="K266" s="18">
        <f t="shared" si="56"/>
        <v>3823.4514273895265</v>
      </c>
      <c r="L266" s="24">
        <v>106.81</v>
      </c>
      <c r="M266" s="22">
        <f t="shared" si="57"/>
        <v>0</v>
      </c>
      <c r="N266" s="38">
        <v>0</v>
      </c>
      <c r="O266" s="22">
        <f t="shared" si="58"/>
        <v>0</v>
      </c>
      <c r="P266" s="23">
        <f t="shared" si="59"/>
        <v>28.4549459291052</v>
      </c>
      <c r="Q266" s="28">
        <f t="shared" si="60"/>
        <v>3039.2727746877267</v>
      </c>
      <c r="R266" s="29">
        <v>200.69</v>
      </c>
      <c r="S266" s="35">
        <f t="shared" si="61"/>
        <v>0</v>
      </c>
      <c r="T266" s="34">
        <v>0</v>
      </c>
      <c r="U266" s="35">
        <f t="shared" si="62"/>
        <v>0</v>
      </c>
      <c r="V266" s="32">
        <f t="shared" si="63"/>
        <v>20.044619231282571</v>
      </c>
      <c r="W266" s="33">
        <f t="shared" si="64"/>
        <v>4022.754633526099</v>
      </c>
      <c r="X266" s="88">
        <f t="shared" si="52"/>
        <v>10885.478835603353</v>
      </c>
    </row>
    <row r="267" spans="2:24" x14ac:dyDescent="0.25">
      <c r="B267" s="9">
        <v>43054</v>
      </c>
      <c r="C267" s="10">
        <f t="shared" si="49"/>
        <v>43069</v>
      </c>
      <c r="D267" s="6" t="str">
        <f t="shared" si="50"/>
        <v xml:space="preserve"> </v>
      </c>
      <c r="E267" s="12" t="str">
        <f t="shared" si="51"/>
        <v/>
      </c>
      <c r="F267" s="15">
        <v>283.52</v>
      </c>
      <c r="G267" s="16">
        <f t="shared" si="53"/>
        <v>0</v>
      </c>
      <c r="H267" s="21">
        <v>0</v>
      </c>
      <c r="I267" s="16">
        <f t="shared" si="54"/>
        <v>0</v>
      </c>
      <c r="J267" s="17">
        <f t="shared" si="55"/>
        <v>13.337000932710779</v>
      </c>
      <c r="K267" s="18">
        <f t="shared" si="56"/>
        <v>3781.3065044421601</v>
      </c>
      <c r="L267" s="24">
        <v>106.22</v>
      </c>
      <c r="M267" s="22">
        <f t="shared" si="57"/>
        <v>0</v>
      </c>
      <c r="N267" s="38">
        <v>0</v>
      </c>
      <c r="O267" s="22">
        <f t="shared" si="58"/>
        <v>0</v>
      </c>
      <c r="P267" s="23">
        <f t="shared" si="59"/>
        <v>28.4549459291052</v>
      </c>
      <c r="Q267" s="28">
        <f t="shared" si="60"/>
        <v>3022.4843565895544</v>
      </c>
      <c r="R267" s="29">
        <v>197.95</v>
      </c>
      <c r="S267" s="35">
        <f t="shared" si="61"/>
        <v>0</v>
      </c>
      <c r="T267" s="34">
        <v>0</v>
      </c>
      <c r="U267" s="35">
        <f t="shared" si="62"/>
        <v>0</v>
      </c>
      <c r="V267" s="32">
        <f t="shared" si="63"/>
        <v>20.044619231282571</v>
      </c>
      <c r="W267" s="33">
        <f t="shared" si="64"/>
        <v>3967.8323768323849</v>
      </c>
      <c r="X267" s="88">
        <f t="shared" si="52"/>
        <v>10771.6232378641</v>
      </c>
    </row>
    <row r="268" spans="2:24" x14ac:dyDescent="0.25">
      <c r="B268" s="9">
        <v>43055</v>
      </c>
      <c r="C268" s="10">
        <f t="shared" si="49"/>
        <v>43069</v>
      </c>
      <c r="D268" s="6" t="str">
        <f t="shared" si="50"/>
        <v xml:space="preserve"> </v>
      </c>
      <c r="E268" s="12" t="str">
        <f t="shared" si="51"/>
        <v/>
      </c>
      <c r="F268" s="15">
        <v>284.22000000000003</v>
      </c>
      <c r="G268" s="16">
        <f t="shared" si="53"/>
        <v>0</v>
      </c>
      <c r="H268" s="21">
        <v>0</v>
      </c>
      <c r="I268" s="16">
        <f t="shared" si="54"/>
        <v>0</v>
      </c>
      <c r="J268" s="17">
        <f t="shared" si="55"/>
        <v>13.337000932710779</v>
      </c>
      <c r="K268" s="18">
        <f t="shared" si="56"/>
        <v>3790.6424050950582</v>
      </c>
      <c r="L268" s="24">
        <v>106.61</v>
      </c>
      <c r="M268" s="22">
        <f t="shared" si="57"/>
        <v>0</v>
      </c>
      <c r="N268" s="38">
        <v>0</v>
      </c>
      <c r="O268" s="22">
        <f t="shared" si="58"/>
        <v>0</v>
      </c>
      <c r="P268" s="23">
        <f t="shared" si="59"/>
        <v>28.4549459291052</v>
      </c>
      <c r="Q268" s="28">
        <f t="shared" si="60"/>
        <v>3033.5817855019054</v>
      </c>
      <c r="R268" s="29">
        <v>199.79</v>
      </c>
      <c r="S268" s="35">
        <f t="shared" si="61"/>
        <v>0</v>
      </c>
      <c r="T268" s="34">
        <v>0</v>
      </c>
      <c r="U268" s="35">
        <f t="shared" si="62"/>
        <v>0</v>
      </c>
      <c r="V268" s="32">
        <f t="shared" si="63"/>
        <v>20.044619231282571</v>
      </c>
      <c r="W268" s="33">
        <f t="shared" si="64"/>
        <v>4004.7144762179446</v>
      </c>
      <c r="X268" s="88">
        <f t="shared" si="52"/>
        <v>10828.938666814909</v>
      </c>
    </row>
    <row r="269" spans="2:24" x14ac:dyDescent="0.25">
      <c r="B269" s="9">
        <v>43056</v>
      </c>
      <c r="C269" s="10">
        <f t="shared" si="49"/>
        <v>43069</v>
      </c>
      <c r="D269" s="6" t="str">
        <f t="shared" si="50"/>
        <v xml:space="preserve"> </v>
      </c>
      <c r="E269" s="12" t="str">
        <f t="shared" si="51"/>
        <v/>
      </c>
      <c r="F269" s="15">
        <v>285.98</v>
      </c>
      <c r="G269" s="16">
        <f t="shared" si="53"/>
        <v>0</v>
      </c>
      <c r="H269" s="21">
        <v>0</v>
      </c>
      <c r="I269" s="16">
        <f t="shared" si="54"/>
        <v>0</v>
      </c>
      <c r="J269" s="17">
        <f t="shared" si="55"/>
        <v>13.337000932710779</v>
      </c>
      <c r="K269" s="18">
        <f t="shared" si="56"/>
        <v>3814.1155267366289</v>
      </c>
      <c r="L269" s="24">
        <v>106.86</v>
      </c>
      <c r="M269" s="22">
        <f t="shared" si="57"/>
        <v>0</v>
      </c>
      <c r="N269" s="38">
        <v>0</v>
      </c>
      <c r="O269" s="22">
        <f t="shared" si="58"/>
        <v>0</v>
      </c>
      <c r="P269" s="23">
        <f t="shared" si="59"/>
        <v>28.4549459291052</v>
      </c>
      <c r="Q269" s="28">
        <f t="shared" si="60"/>
        <v>3040.6955219841816</v>
      </c>
      <c r="R269" s="29">
        <v>200.26</v>
      </c>
      <c r="S269" s="35">
        <f t="shared" si="61"/>
        <v>0</v>
      </c>
      <c r="T269" s="34">
        <v>0</v>
      </c>
      <c r="U269" s="35">
        <f t="shared" si="62"/>
        <v>0</v>
      </c>
      <c r="V269" s="32">
        <f t="shared" si="63"/>
        <v>20.044619231282571</v>
      </c>
      <c r="W269" s="33">
        <f t="shared" si="64"/>
        <v>4014.1354472566472</v>
      </c>
      <c r="X269" s="88">
        <f t="shared" si="52"/>
        <v>10868.946495977458</v>
      </c>
    </row>
    <row r="270" spans="2:24" x14ac:dyDescent="0.25">
      <c r="B270" s="9">
        <v>43059</v>
      </c>
      <c r="C270" s="10">
        <f t="shared" si="49"/>
        <v>43069</v>
      </c>
      <c r="D270" s="6" t="str">
        <f t="shared" si="50"/>
        <v xml:space="preserve"> </v>
      </c>
      <c r="E270" s="12" t="str">
        <f t="shared" si="51"/>
        <v/>
      </c>
      <c r="F270" s="15">
        <v>285.94</v>
      </c>
      <c r="G270" s="16">
        <f t="shared" si="53"/>
        <v>0</v>
      </c>
      <c r="H270" s="21">
        <v>0</v>
      </c>
      <c r="I270" s="16">
        <f t="shared" si="54"/>
        <v>0</v>
      </c>
      <c r="J270" s="17">
        <f t="shared" si="55"/>
        <v>13.337000932710779</v>
      </c>
      <c r="K270" s="18">
        <f t="shared" si="56"/>
        <v>3813.5820466993205</v>
      </c>
      <c r="L270" s="24">
        <v>106.81</v>
      </c>
      <c r="M270" s="22">
        <f t="shared" si="57"/>
        <v>0</v>
      </c>
      <c r="N270" s="38">
        <v>0</v>
      </c>
      <c r="O270" s="22">
        <f t="shared" si="58"/>
        <v>0</v>
      </c>
      <c r="P270" s="23">
        <f t="shared" si="59"/>
        <v>28.4549459291052</v>
      </c>
      <c r="Q270" s="28">
        <f t="shared" si="60"/>
        <v>3039.2727746877267</v>
      </c>
      <c r="R270" s="29">
        <v>199.08</v>
      </c>
      <c r="S270" s="35">
        <f t="shared" si="61"/>
        <v>0</v>
      </c>
      <c r="T270" s="34">
        <v>0</v>
      </c>
      <c r="U270" s="35">
        <f t="shared" si="62"/>
        <v>0</v>
      </c>
      <c r="V270" s="32">
        <f t="shared" si="63"/>
        <v>20.044619231282571</v>
      </c>
      <c r="W270" s="33">
        <f t="shared" si="64"/>
        <v>3990.4827965637346</v>
      </c>
      <c r="X270" s="88">
        <f t="shared" si="52"/>
        <v>10843.337617950781</v>
      </c>
    </row>
    <row r="271" spans="2:24" x14ac:dyDescent="0.25">
      <c r="B271" s="9">
        <v>43060</v>
      </c>
      <c r="C271" s="10">
        <f t="shared" si="49"/>
        <v>43069</v>
      </c>
      <c r="D271" s="6" t="str">
        <f t="shared" si="50"/>
        <v xml:space="preserve"> </v>
      </c>
      <c r="E271" s="12" t="str">
        <f t="shared" si="51"/>
        <v/>
      </c>
      <c r="F271" s="15">
        <v>288.44</v>
      </c>
      <c r="G271" s="16">
        <f t="shared" si="53"/>
        <v>0</v>
      </c>
      <c r="H271" s="21">
        <v>0</v>
      </c>
      <c r="I271" s="16">
        <f t="shared" si="54"/>
        <v>0</v>
      </c>
      <c r="J271" s="17">
        <f t="shared" si="55"/>
        <v>13.337000932710779</v>
      </c>
      <c r="K271" s="18">
        <f t="shared" si="56"/>
        <v>3846.9245490310973</v>
      </c>
      <c r="L271" s="24">
        <v>107.45</v>
      </c>
      <c r="M271" s="22">
        <f t="shared" si="57"/>
        <v>0</v>
      </c>
      <c r="N271" s="38">
        <v>0</v>
      </c>
      <c r="O271" s="22">
        <f t="shared" si="58"/>
        <v>0</v>
      </c>
      <c r="P271" s="23">
        <f t="shared" si="59"/>
        <v>28.4549459291052</v>
      </c>
      <c r="Q271" s="28">
        <f t="shared" si="60"/>
        <v>3057.4839400823539</v>
      </c>
      <c r="R271" s="29">
        <v>200.65</v>
      </c>
      <c r="S271" s="35">
        <f t="shared" si="61"/>
        <v>0</v>
      </c>
      <c r="T271" s="34">
        <v>0</v>
      </c>
      <c r="U271" s="35">
        <f t="shared" si="62"/>
        <v>0</v>
      </c>
      <c r="V271" s="32">
        <f t="shared" si="63"/>
        <v>20.044619231282571</v>
      </c>
      <c r="W271" s="33">
        <f t="shared" si="64"/>
        <v>4021.9528487568477</v>
      </c>
      <c r="X271" s="88">
        <f t="shared" si="52"/>
        <v>10926.361337870299</v>
      </c>
    </row>
    <row r="272" spans="2:24" x14ac:dyDescent="0.25">
      <c r="B272" s="9">
        <v>43061</v>
      </c>
      <c r="C272" s="10">
        <f t="shared" si="49"/>
        <v>43069</v>
      </c>
      <c r="D272" s="6" t="str">
        <f t="shared" si="50"/>
        <v xml:space="preserve"> </v>
      </c>
      <c r="E272" s="12" t="str">
        <f t="shared" si="51"/>
        <v/>
      </c>
      <c r="F272" s="15">
        <v>290.11</v>
      </c>
      <c r="G272" s="16">
        <f t="shared" si="53"/>
        <v>0</v>
      </c>
      <c r="H272" s="21">
        <v>0</v>
      </c>
      <c r="I272" s="16">
        <f t="shared" si="54"/>
        <v>0</v>
      </c>
      <c r="J272" s="17">
        <f t="shared" si="55"/>
        <v>13.337000932710779</v>
      </c>
      <c r="K272" s="18">
        <f t="shared" si="56"/>
        <v>3869.1973405887243</v>
      </c>
      <c r="L272" s="24">
        <v>107.58</v>
      </c>
      <c r="M272" s="22">
        <f t="shared" si="57"/>
        <v>0</v>
      </c>
      <c r="N272" s="38">
        <v>0</v>
      </c>
      <c r="O272" s="22">
        <f t="shared" si="58"/>
        <v>0</v>
      </c>
      <c r="P272" s="23">
        <f t="shared" si="59"/>
        <v>28.4549459291052</v>
      </c>
      <c r="Q272" s="28">
        <f t="shared" si="60"/>
        <v>3061.1830830531376</v>
      </c>
      <c r="R272" s="29">
        <v>201.69</v>
      </c>
      <c r="S272" s="35">
        <f t="shared" si="61"/>
        <v>0</v>
      </c>
      <c r="T272" s="34">
        <v>0</v>
      </c>
      <c r="U272" s="35">
        <f t="shared" si="62"/>
        <v>0</v>
      </c>
      <c r="V272" s="32">
        <f t="shared" si="63"/>
        <v>20.044619231282571</v>
      </c>
      <c r="W272" s="33">
        <f t="shared" si="64"/>
        <v>4042.7992527573815</v>
      </c>
      <c r="X272" s="88">
        <f t="shared" si="52"/>
        <v>10973.179676399242</v>
      </c>
    </row>
    <row r="273" spans="2:24" x14ac:dyDescent="0.25">
      <c r="B273" s="9">
        <v>43062</v>
      </c>
      <c r="C273" s="10">
        <f t="shared" si="49"/>
        <v>43069</v>
      </c>
      <c r="D273" s="6" t="str">
        <f t="shared" si="50"/>
        <v xml:space="preserve"> </v>
      </c>
      <c r="E273" s="12" t="str">
        <f t="shared" si="51"/>
        <v/>
      </c>
      <c r="F273" s="15">
        <v>288.11</v>
      </c>
      <c r="G273" s="16">
        <f t="shared" si="53"/>
        <v>0</v>
      </c>
      <c r="H273" s="21">
        <v>0</v>
      </c>
      <c r="I273" s="16">
        <f t="shared" si="54"/>
        <v>0</v>
      </c>
      <c r="J273" s="17">
        <f t="shared" si="55"/>
        <v>13.337000932710779</v>
      </c>
      <c r="K273" s="18">
        <f t="shared" si="56"/>
        <v>3842.5233387233029</v>
      </c>
      <c r="L273" s="24">
        <v>107.36</v>
      </c>
      <c r="M273" s="22">
        <f t="shared" si="57"/>
        <v>0</v>
      </c>
      <c r="N273" s="38">
        <v>0</v>
      </c>
      <c r="O273" s="22">
        <f t="shared" si="58"/>
        <v>0</v>
      </c>
      <c r="P273" s="23">
        <f t="shared" si="59"/>
        <v>28.4549459291052</v>
      </c>
      <c r="Q273" s="28">
        <f t="shared" si="60"/>
        <v>3054.9229949487344</v>
      </c>
      <c r="R273" s="29">
        <v>200.17</v>
      </c>
      <c r="S273" s="35">
        <f t="shared" si="61"/>
        <v>0</v>
      </c>
      <c r="T273" s="34">
        <v>0</v>
      </c>
      <c r="U273" s="35">
        <f t="shared" si="62"/>
        <v>0</v>
      </c>
      <c r="V273" s="32">
        <f t="shared" si="63"/>
        <v>20.044619231282571</v>
      </c>
      <c r="W273" s="33">
        <f t="shared" si="64"/>
        <v>4012.3314315258322</v>
      </c>
      <c r="X273" s="88">
        <f t="shared" si="52"/>
        <v>10909.777765197869</v>
      </c>
    </row>
    <row r="274" spans="2:24" x14ac:dyDescent="0.25">
      <c r="B274" s="9">
        <v>43063</v>
      </c>
      <c r="C274" s="10">
        <f t="shared" si="49"/>
        <v>43069</v>
      </c>
      <c r="D274" s="6" t="str">
        <f t="shared" si="50"/>
        <v xml:space="preserve"> </v>
      </c>
      <c r="E274" s="12" t="str">
        <f t="shared" si="51"/>
        <v/>
      </c>
      <c r="F274" s="15">
        <v>287.72000000000003</v>
      </c>
      <c r="G274" s="16">
        <f t="shared" si="53"/>
        <v>0</v>
      </c>
      <c r="H274" s="21">
        <v>0</v>
      </c>
      <c r="I274" s="16">
        <f t="shared" si="54"/>
        <v>0</v>
      </c>
      <c r="J274" s="17">
        <f t="shared" si="55"/>
        <v>13.337000932710779</v>
      </c>
      <c r="K274" s="18">
        <f t="shared" si="56"/>
        <v>3837.3219083595459</v>
      </c>
      <c r="L274" s="24">
        <v>107.54</v>
      </c>
      <c r="M274" s="22">
        <f t="shared" si="57"/>
        <v>0</v>
      </c>
      <c r="N274" s="38">
        <v>0</v>
      </c>
      <c r="O274" s="22">
        <f t="shared" si="58"/>
        <v>0</v>
      </c>
      <c r="P274" s="23">
        <f t="shared" si="59"/>
        <v>28.4549459291052</v>
      </c>
      <c r="Q274" s="28">
        <f t="shared" si="60"/>
        <v>3060.0448852159734</v>
      </c>
      <c r="R274" s="29">
        <v>200.76</v>
      </c>
      <c r="S274" s="35">
        <f t="shared" si="61"/>
        <v>0</v>
      </c>
      <c r="T274" s="34">
        <v>0</v>
      </c>
      <c r="U274" s="35">
        <f t="shared" si="62"/>
        <v>0</v>
      </c>
      <c r="V274" s="32">
        <f t="shared" si="63"/>
        <v>20.044619231282571</v>
      </c>
      <c r="W274" s="33">
        <f t="shared" si="64"/>
        <v>4024.1577568722887</v>
      </c>
      <c r="X274" s="88">
        <f t="shared" si="52"/>
        <v>10921.524550447808</v>
      </c>
    </row>
    <row r="275" spans="2:24" x14ac:dyDescent="0.25">
      <c r="B275" s="9">
        <v>43066</v>
      </c>
      <c r="C275" s="10">
        <f t="shared" ref="C275:C338" si="65">EOMONTH(B275,0)</f>
        <v>43069</v>
      </c>
      <c r="D275" s="6" t="str">
        <f t="shared" ref="D275:D338" si="66">IF(MONTH(C275)&lt;&gt;MONTH(B274),"x"," ")</f>
        <v xml:space="preserve"> </v>
      </c>
      <c r="E275" s="12" t="str">
        <f t="shared" ref="E275:E278" si="67">IF(D275="x",353.31/12,"")</f>
        <v/>
      </c>
      <c r="F275" s="15">
        <v>287.19</v>
      </c>
      <c r="G275" s="16">
        <f t="shared" si="53"/>
        <v>0</v>
      </c>
      <c r="H275" s="21">
        <v>0</v>
      </c>
      <c r="I275" s="16">
        <f t="shared" si="54"/>
        <v>0</v>
      </c>
      <c r="J275" s="17">
        <f t="shared" si="55"/>
        <v>13.337000932710779</v>
      </c>
      <c r="K275" s="18">
        <f t="shared" si="56"/>
        <v>3830.2532978652089</v>
      </c>
      <c r="L275" s="24">
        <v>107.64</v>
      </c>
      <c r="M275" s="22">
        <f t="shared" si="57"/>
        <v>0</v>
      </c>
      <c r="N275" s="38">
        <v>0</v>
      </c>
      <c r="O275" s="22">
        <f t="shared" si="58"/>
        <v>0</v>
      </c>
      <c r="P275" s="23">
        <f t="shared" si="59"/>
        <v>28.4549459291052</v>
      </c>
      <c r="Q275" s="28">
        <f t="shared" si="60"/>
        <v>3062.8903798088836</v>
      </c>
      <c r="R275" s="29">
        <v>201.93</v>
      </c>
      <c r="S275" s="35">
        <f t="shared" si="61"/>
        <v>0</v>
      </c>
      <c r="T275" s="34">
        <v>0</v>
      </c>
      <c r="U275" s="35">
        <f t="shared" si="62"/>
        <v>0</v>
      </c>
      <c r="V275" s="32">
        <f t="shared" si="63"/>
        <v>20.044619231282571</v>
      </c>
      <c r="W275" s="33">
        <f t="shared" si="64"/>
        <v>4047.6099613728898</v>
      </c>
      <c r="X275" s="88">
        <f t="shared" ref="X275:X338" si="68">K275+Q275+W275</f>
        <v>10940.753639046981</v>
      </c>
    </row>
    <row r="276" spans="2:24" x14ac:dyDescent="0.25">
      <c r="B276" s="9">
        <v>43067</v>
      </c>
      <c r="C276" s="10">
        <f t="shared" si="65"/>
        <v>43069</v>
      </c>
      <c r="D276" s="6" t="str">
        <f t="shared" si="66"/>
        <v xml:space="preserve"> </v>
      </c>
      <c r="E276" s="12" t="str">
        <f t="shared" si="67"/>
        <v/>
      </c>
      <c r="F276" s="15">
        <v>287.82</v>
      </c>
      <c r="G276" s="16">
        <f t="shared" ref="G276:G339" si="69">IF(D276="x",E276/F276,0)</f>
        <v>0</v>
      </c>
      <c r="H276" s="21">
        <v>0</v>
      </c>
      <c r="I276" s="16">
        <f t="shared" ref="I276:I339" si="70">IF(H276&gt;0,(J275*H276)/F276,0)</f>
        <v>0</v>
      </c>
      <c r="J276" s="17">
        <f t="shared" ref="J276:J339" si="71">G276+I276+J275</f>
        <v>13.337000932710779</v>
      </c>
      <c r="K276" s="18">
        <f t="shared" ref="K276:K339" si="72">J276*F276</f>
        <v>3838.6556084528165</v>
      </c>
      <c r="L276" s="24">
        <v>107.53</v>
      </c>
      <c r="M276" s="22">
        <f t="shared" ref="M276:M339" si="73">IF(D276="x",E276/L276,0)</f>
        <v>0</v>
      </c>
      <c r="N276" s="38">
        <v>0</v>
      </c>
      <c r="O276" s="22">
        <f t="shared" ref="O276:O339" si="74">IF(N276&gt;0,(P275*N276)/L276,0)</f>
        <v>0</v>
      </c>
      <c r="P276" s="23">
        <f t="shared" ref="P276:P339" si="75">M276+O276+P275</f>
        <v>28.4549459291052</v>
      </c>
      <c r="Q276" s="28">
        <f t="shared" ref="Q276:Q339" si="76">P276*L276</f>
        <v>3059.7603357566823</v>
      </c>
      <c r="R276" s="29">
        <v>201.12</v>
      </c>
      <c r="S276" s="35">
        <f t="shared" ref="S276:S339" si="77">IF(D276="x",E276/R276,0)</f>
        <v>0</v>
      </c>
      <c r="T276" s="34">
        <v>0</v>
      </c>
      <c r="U276" s="35">
        <f t="shared" ref="U276:U339" si="78">IF(T276&gt;0,(V275*T276)/R276,0)</f>
        <v>0</v>
      </c>
      <c r="V276" s="32">
        <f t="shared" ref="V276:V339" si="79">S276+U276+V275</f>
        <v>20.044619231282571</v>
      </c>
      <c r="W276" s="33">
        <f t="shared" ref="W276:W339" si="80">V276*R276</f>
        <v>4031.3738197955508</v>
      </c>
      <c r="X276" s="88">
        <f t="shared" si="68"/>
        <v>10929.789764005051</v>
      </c>
    </row>
    <row r="277" spans="2:24" x14ac:dyDescent="0.25">
      <c r="B277" s="9">
        <v>43068</v>
      </c>
      <c r="C277" s="10">
        <f t="shared" si="65"/>
        <v>43069</v>
      </c>
      <c r="D277" s="6" t="str">
        <f t="shared" si="66"/>
        <v xml:space="preserve"> </v>
      </c>
      <c r="E277" s="12" t="str">
        <f t="shared" si="67"/>
        <v/>
      </c>
      <c r="F277" s="15">
        <v>290.77999999999997</v>
      </c>
      <c r="G277" s="16">
        <f t="shared" si="69"/>
        <v>0</v>
      </c>
      <c r="H277" s="21">
        <v>0</v>
      </c>
      <c r="I277" s="16">
        <f t="shared" si="70"/>
        <v>0</v>
      </c>
      <c r="J277" s="17">
        <f t="shared" si="71"/>
        <v>13.337000932710779</v>
      </c>
      <c r="K277" s="18">
        <f t="shared" si="72"/>
        <v>3878.1331312136399</v>
      </c>
      <c r="L277" s="24">
        <v>108.02</v>
      </c>
      <c r="M277" s="22">
        <f t="shared" si="73"/>
        <v>0</v>
      </c>
      <c r="N277" s="38">
        <v>0</v>
      </c>
      <c r="O277" s="22">
        <f t="shared" si="74"/>
        <v>0</v>
      </c>
      <c r="P277" s="23">
        <f t="shared" si="75"/>
        <v>28.4549459291052</v>
      </c>
      <c r="Q277" s="28">
        <f t="shared" si="76"/>
        <v>3073.7032592619435</v>
      </c>
      <c r="R277" s="29">
        <v>203.53</v>
      </c>
      <c r="S277" s="35">
        <f t="shared" si="77"/>
        <v>0</v>
      </c>
      <c r="T277" s="34">
        <v>0</v>
      </c>
      <c r="U277" s="35">
        <f t="shared" si="78"/>
        <v>0</v>
      </c>
      <c r="V277" s="32">
        <f t="shared" si="79"/>
        <v>20.044619231282571</v>
      </c>
      <c r="W277" s="33">
        <f t="shared" si="80"/>
        <v>4079.6813521429417</v>
      </c>
      <c r="X277" s="88">
        <f t="shared" si="68"/>
        <v>11031.517742618526</v>
      </c>
    </row>
    <row r="278" spans="2:24" x14ac:dyDescent="0.25">
      <c r="B278" s="9">
        <v>43069</v>
      </c>
      <c r="C278" s="10">
        <f t="shared" si="65"/>
        <v>43069</v>
      </c>
      <c r="D278" s="6" t="str">
        <f t="shared" si="66"/>
        <v xml:space="preserve"> </v>
      </c>
      <c r="E278" s="12" t="str">
        <f t="shared" si="67"/>
        <v/>
      </c>
      <c r="F278" s="15">
        <v>289.54000000000002</v>
      </c>
      <c r="G278" s="16">
        <f t="shared" si="69"/>
        <v>0</v>
      </c>
      <c r="H278" s="21">
        <v>0</v>
      </c>
      <c r="I278" s="16">
        <f t="shared" si="70"/>
        <v>0</v>
      </c>
      <c r="J278" s="17">
        <f t="shared" si="71"/>
        <v>13.337000932710779</v>
      </c>
      <c r="K278" s="18">
        <f t="shared" si="72"/>
        <v>3861.5952500570793</v>
      </c>
      <c r="L278" s="24">
        <v>108.26</v>
      </c>
      <c r="M278" s="22">
        <f t="shared" si="73"/>
        <v>0</v>
      </c>
      <c r="N278" s="38">
        <v>0</v>
      </c>
      <c r="O278" s="22">
        <f t="shared" si="74"/>
        <v>0</v>
      </c>
      <c r="P278" s="23">
        <f t="shared" si="75"/>
        <v>28.4549459291052</v>
      </c>
      <c r="Q278" s="28">
        <f t="shared" si="76"/>
        <v>3080.5324462849289</v>
      </c>
      <c r="R278" s="29">
        <v>202.94</v>
      </c>
      <c r="S278" s="35">
        <f t="shared" si="77"/>
        <v>0</v>
      </c>
      <c r="T278" s="34">
        <v>0</v>
      </c>
      <c r="U278" s="35">
        <f t="shared" si="78"/>
        <v>0</v>
      </c>
      <c r="V278" s="32">
        <f t="shared" si="79"/>
        <v>20.044619231282571</v>
      </c>
      <c r="W278" s="33">
        <f t="shared" si="80"/>
        <v>4067.8550267964847</v>
      </c>
      <c r="X278" s="88">
        <f t="shared" si="68"/>
        <v>11009.982723138492</v>
      </c>
    </row>
    <row r="279" spans="2:24" x14ac:dyDescent="0.25">
      <c r="B279" s="9">
        <v>43070</v>
      </c>
      <c r="C279" s="10">
        <f t="shared" si="65"/>
        <v>43100</v>
      </c>
      <c r="D279" s="6" t="str">
        <f t="shared" si="66"/>
        <v>x</v>
      </c>
      <c r="E279" s="12">
        <f>IF(D279="x",367.45/12,"")</f>
        <v>30.620833333333334</v>
      </c>
      <c r="F279" s="15">
        <v>288.76</v>
      </c>
      <c r="G279" s="16">
        <f t="shared" si="69"/>
        <v>0.10604250357851965</v>
      </c>
      <c r="H279" s="21">
        <v>0</v>
      </c>
      <c r="I279" s="16">
        <f t="shared" si="70"/>
        <v>0</v>
      </c>
      <c r="J279" s="17">
        <f t="shared" si="71"/>
        <v>13.443043436289299</v>
      </c>
      <c r="K279" s="18">
        <f t="shared" si="72"/>
        <v>3881.8132226628977</v>
      </c>
      <c r="L279" s="24">
        <v>107.28</v>
      </c>
      <c r="M279" s="22">
        <f t="shared" si="73"/>
        <v>0.28542909520258514</v>
      </c>
      <c r="N279" s="38">
        <v>0</v>
      </c>
      <c r="O279" s="22">
        <f t="shared" si="74"/>
        <v>0</v>
      </c>
      <c r="P279" s="23">
        <f t="shared" si="75"/>
        <v>28.740375024307784</v>
      </c>
      <c r="Q279" s="28">
        <f t="shared" si="76"/>
        <v>3083.267432607739</v>
      </c>
      <c r="R279" s="29">
        <v>200.08</v>
      </c>
      <c r="S279" s="35">
        <f t="shared" si="77"/>
        <v>0.15304294948687192</v>
      </c>
      <c r="T279" s="34">
        <v>0</v>
      </c>
      <c r="U279" s="35">
        <f t="shared" si="78"/>
        <v>0</v>
      </c>
      <c r="V279" s="32">
        <f t="shared" si="79"/>
        <v>20.197662180769441</v>
      </c>
      <c r="W279" s="33">
        <f t="shared" si="80"/>
        <v>4041.14824912835</v>
      </c>
      <c r="X279" s="88">
        <f t="shared" si="68"/>
        <v>11006.228904398986</v>
      </c>
    </row>
    <row r="280" spans="2:24" x14ac:dyDescent="0.25">
      <c r="B280" s="9">
        <v>43073</v>
      </c>
      <c r="C280" s="10">
        <f t="shared" si="65"/>
        <v>43100</v>
      </c>
      <c r="D280" s="6" t="str">
        <f t="shared" si="66"/>
        <v xml:space="preserve"> </v>
      </c>
      <c r="E280" s="12" t="str">
        <f t="shared" ref="E280:E343" si="81">IF(D280="x",367.45/12,"")</f>
        <v/>
      </c>
      <c r="F280" s="15">
        <v>288.98</v>
      </c>
      <c r="G280" s="16">
        <f t="shared" si="69"/>
        <v>0</v>
      </c>
      <c r="H280" s="21">
        <v>0</v>
      </c>
      <c r="I280" s="16">
        <f t="shared" si="70"/>
        <v>0</v>
      </c>
      <c r="J280" s="17">
        <f t="shared" si="71"/>
        <v>13.443043436289299</v>
      </c>
      <c r="K280" s="18">
        <f t="shared" si="72"/>
        <v>3884.7706922188818</v>
      </c>
      <c r="L280" s="24">
        <v>107.39</v>
      </c>
      <c r="M280" s="22">
        <f t="shared" si="73"/>
        <v>0</v>
      </c>
      <c r="N280" s="38">
        <v>0</v>
      </c>
      <c r="O280" s="22">
        <f t="shared" si="74"/>
        <v>0</v>
      </c>
      <c r="P280" s="23">
        <f t="shared" si="75"/>
        <v>28.740375024307784</v>
      </c>
      <c r="Q280" s="28">
        <f t="shared" si="76"/>
        <v>3086.4288738604132</v>
      </c>
      <c r="R280" s="29">
        <v>201.53</v>
      </c>
      <c r="S280" s="35">
        <f t="shared" si="77"/>
        <v>0</v>
      </c>
      <c r="T280" s="34">
        <v>0</v>
      </c>
      <c r="U280" s="35">
        <f t="shared" si="78"/>
        <v>0</v>
      </c>
      <c r="V280" s="32">
        <f t="shared" si="79"/>
        <v>20.197662180769441</v>
      </c>
      <c r="W280" s="33">
        <f t="shared" si="80"/>
        <v>4070.4348592904657</v>
      </c>
      <c r="X280" s="88">
        <f t="shared" si="68"/>
        <v>11041.634425369761</v>
      </c>
    </row>
    <row r="281" spans="2:24" x14ac:dyDescent="0.25">
      <c r="B281" s="9">
        <v>43074</v>
      </c>
      <c r="C281" s="10">
        <f t="shared" si="65"/>
        <v>43100</v>
      </c>
      <c r="D281" s="6" t="str">
        <f t="shared" si="66"/>
        <v xml:space="preserve"> </v>
      </c>
      <c r="E281" s="12" t="str">
        <f t="shared" si="81"/>
        <v/>
      </c>
      <c r="F281" s="15">
        <v>288.36</v>
      </c>
      <c r="G281" s="16">
        <f t="shared" si="69"/>
        <v>0</v>
      </c>
      <c r="H281" s="21">
        <v>0</v>
      </c>
      <c r="I281" s="16">
        <f t="shared" si="70"/>
        <v>0</v>
      </c>
      <c r="J281" s="17">
        <f t="shared" si="71"/>
        <v>13.443043436289299</v>
      </c>
      <c r="K281" s="18">
        <f t="shared" si="72"/>
        <v>3876.4360052883826</v>
      </c>
      <c r="L281" s="24">
        <v>107.18</v>
      </c>
      <c r="M281" s="22">
        <f t="shared" si="73"/>
        <v>0</v>
      </c>
      <c r="N281" s="38">
        <v>0</v>
      </c>
      <c r="O281" s="22">
        <f t="shared" si="74"/>
        <v>0</v>
      </c>
      <c r="P281" s="23">
        <f t="shared" si="75"/>
        <v>28.740375024307784</v>
      </c>
      <c r="Q281" s="28">
        <f t="shared" si="76"/>
        <v>3080.3933951053086</v>
      </c>
      <c r="R281" s="29">
        <v>201.81</v>
      </c>
      <c r="S281" s="35">
        <f t="shared" si="77"/>
        <v>0</v>
      </c>
      <c r="T281" s="34">
        <v>0</v>
      </c>
      <c r="U281" s="35">
        <f t="shared" si="78"/>
        <v>0</v>
      </c>
      <c r="V281" s="32">
        <f t="shared" si="79"/>
        <v>20.197662180769441</v>
      </c>
      <c r="W281" s="33">
        <f t="shared" si="80"/>
        <v>4076.0902047010809</v>
      </c>
      <c r="X281" s="88">
        <f t="shared" si="68"/>
        <v>11032.919605094772</v>
      </c>
    </row>
    <row r="282" spans="2:24" x14ac:dyDescent="0.25">
      <c r="B282" s="9">
        <v>43075</v>
      </c>
      <c r="C282" s="10">
        <f t="shared" si="65"/>
        <v>43100</v>
      </c>
      <c r="D282" s="6" t="str">
        <f t="shared" si="66"/>
        <v xml:space="preserve"> </v>
      </c>
      <c r="E282" s="12" t="str">
        <f t="shared" si="81"/>
        <v/>
      </c>
      <c r="F282" s="15">
        <v>287.64</v>
      </c>
      <c r="G282" s="16">
        <f t="shared" si="69"/>
        <v>0</v>
      </c>
      <c r="H282" s="21">
        <v>0</v>
      </c>
      <c r="I282" s="16">
        <f t="shared" si="70"/>
        <v>0</v>
      </c>
      <c r="J282" s="17">
        <f t="shared" si="71"/>
        <v>13.443043436289299</v>
      </c>
      <c r="K282" s="18">
        <f t="shared" si="72"/>
        <v>3866.7570140142539</v>
      </c>
      <c r="L282" s="24">
        <v>107.09</v>
      </c>
      <c r="M282" s="22">
        <f t="shared" si="73"/>
        <v>0</v>
      </c>
      <c r="N282" s="38">
        <v>0</v>
      </c>
      <c r="O282" s="22">
        <f t="shared" si="74"/>
        <v>0</v>
      </c>
      <c r="P282" s="23">
        <f t="shared" si="75"/>
        <v>28.740375024307784</v>
      </c>
      <c r="Q282" s="28">
        <f t="shared" si="76"/>
        <v>3077.8067613531207</v>
      </c>
      <c r="R282" s="29">
        <v>200.02</v>
      </c>
      <c r="S282" s="35">
        <f t="shared" si="77"/>
        <v>0</v>
      </c>
      <c r="T282" s="34">
        <v>0</v>
      </c>
      <c r="U282" s="35">
        <f t="shared" si="78"/>
        <v>0</v>
      </c>
      <c r="V282" s="32">
        <f t="shared" si="79"/>
        <v>20.197662180769441</v>
      </c>
      <c r="W282" s="33">
        <f t="shared" si="80"/>
        <v>4039.9363893975037</v>
      </c>
      <c r="X282" s="88">
        <f t="shared" si="68"/>
        <v>10984.500164764879</v>
      </c>
    </row>
    <row r="283" spans="2:24" x14ac:dyDescent="0.25">
      <c r="B283" s="9">
        <v>43076</v>
      </c>
      <c r="C283" s="10">
        <f t="shared" si="65"/>
        <v>43100</v>
      </c>
      <c r="D283" s="6" t="str">
        <f t="shared" si="66"/>
        <v xml:space="preserve"> </v>
      </c>
      <c r="E283" s="12" t="str">
        <f t="shared" si="81"/>
        <v/>
      </c>
      <c r="F283" s="15">
        <v>288.76</v>
      </c>
      <c r="G283" s="16">
        <f t="shared" si="69"/>
        <v>0</v>
      </c>
      <c r="H283" s="21">
        <v>0</v>
      </c>
      <c r="I283" s="16">
        <f t="shared" si="70"/>
        <v>0</v>
      </c>
      <c r="J283" s="17">
        <f t="shared" si="71"/>
        <v>13.443043436289299</v>
      </c>
      <c r="K283" s="18">
        <f t="shared" si="72"/>
        <v>3881.8132226628977</v>
      </c>
      <c r="L283" s="24">
        <v>107.67</v>
      </c>
      <c r="M283" s="22">
        <f t="shared" si="73"/>
        <v>0</v>
      </c>
      <c r="N283" s="38">
        <v>0</v>
      </c>
      <c r="O283" s="22">
        <f t="shared" si="74"/>
        <v>0</v>
      </c>
      <c r="P283" s="23">
        <f t="shared" si="75"/>
        <v>28.740375024307784</v>
      </c>
      <c r="Q283" s="28">
        <f t="shared" si="76"/>
        <v>3094.476178867219</v>
      </c>
      <c r="R283" s="29">
        <v>201.88</v>
      </c>
      <c r="S283" s="35">
        <f t="shared" si="77"/>
        <v>0</v>
      </c>
      <c r="T283" s="34">
        <v>0</v>
      </c>
      <c r="U283" s="35">
        <f t="shared" si="78"/>
        <v>0</v>
      </c>
      <c r="V283" s="32">
        <f t="shared" si="79"/>
        <v>20.197662180769441</v>
      </c>
      <c r="W283" s="33">
        <f t="shared" si="80"/>
        <v>4077.5040410537349</v>
      </c>
      <c r="X283" s="88">
        <f t="shared" si="68"/>
        <v>11053.793442583852</v>
      </c>
    </row>
    <row r="284" spans="2:24" x14ac:dyDescent="0.25">
      <c r="B284" s="9">
        <v>43077</v>
      </c>
      <c r="C284" s="10">
        <f t="shared" si="65"/>
        <v>43100</v>
      </c>
      <c r="D284" s="6" t="str">
        <f t="shared" si="66"/>
        <v xml:space="preserve"> </v>
      </c>
      <c r="E284" s="12" t="str">
        <f t="shared" si="81"/>
        <v/>
      </c>
      <c r="F284" s="15">
        <v>291.81</v>
      </c>
      <c r="G284" s="16">
        <f t="shared" si="69"/>
        <v>0</v>
      </c>
      <c r="H284" s="21">
        <v>0</v>
      </c>
      <c r="I284" s="16">
        <f t="shared" si="70"/>
        <v>0</v>
      </c>
      <c r="J284" s="17">
        <f t="shared" si="71"/>
        <v>13.443043436289299</v>
      </c>
      <c r="K284" s="18">
        <f t="shared" si="72"/>
        <v>3922.8145051435804</v>
      </c>
      <c r="L284" s="24">
        <v>107.6</v>
      </c>
      <c r="M284" s="22">
        <f t="shared" si="73"/>
        <v>0</v>
      </c>
      <c r="N284" s="38">
        <v>0</v>
      </c>
      <c r="O284" s="22">
        <f t="shared" si="74"/>
        <v>0</v>
      </c>
      <c r="P284" s="23">
        <f t="shared" si="75"/>
        <v>28.740375024307784</v>
      </c>
      <c r="Q284" s="28">
        <f t="shared" si="76"/>
        <v>3092.4643526155173</v>
      </c>
      <c r="R284" s="29">
        <v>203.79</v>
      </c>
      <c r="S284" s="35">
        <f t="shared" si="77"/>
        <v>0</v>
      </c>
      <c r="T284" s="34">
        <v>0</v>
      </c>
      <c r="U284" s="35">
        <f t="shared" si="78"/>
        <v>0</v>
      </c>
      <c r="V284" s="32">
        <f t="shared" si="79"/>
        <v>20.197662180769441</v>
      </c>
      <c r="W284" s="33">
        <f t="shared" si="80"/>
        <v>4116.0815758190047</v>
      </c>
      <c r="X284" s="88">
        <f t="shared" si="68"/>
        <v>11131.360433578102</v>
      </c>
    </row>
    <row r="285" spans="2:24" x14ac:dyDescent="0.25">
      <c r="B285" s="9">
        <v>43080</v>
      </c>
      <c r="C285" s="10">
        <f t="shared" si="65"/>
        <v>43100</v>
      </c>
      <c r="D285" s="6" t="str">
        <f t="shared" si="66"/>
        <v xml:space="preserve"> </v>
      </c>
      <c r="E285" s="12" t="str">
        <f t="shared" si="81"/>
        <v/>
      </c>
      <c r="F285" s="15">
        <v>291.74</v>
      </c>
      <c r="G285" s="16">
        <f t="shared" si="69"/>
        <v>0</v>
      </c>
      <c r="H285" s="21">
        <v>0</v>
      </c>
      <c r="I285" s="16">
        <f t="shared" si="70"/>
        <v>0</v>
      </c>
      <c r="J285" s="17">
        <f t="shared" si="71"/>
        <v>13.443043436289299</v>
      </c>
      <c r="K285" s="18">
        <f t="shared" si="72"/>
        <v>3921.8734921030405</v>
      </c>
      <c r="L285" s="24">
        <v>107.09</v>
      </c>
      <c r="M285" s="22">
        <f t="shared" si="73"/>
        <v>0</v>
      </c>
      <c r="N285" s="38">
        <v>0</v>
      </c>
      <c r="O285" s="22">
        <f t="shared" si="74"/>
        <v>0</v>
      </c>
      <c r="P285" s="23">
        <f t="shared" si="75"/>
        <v>28.740375024307784</v>
      </c>
      <c r="Q285" s="28">
        <f t="shared" si="76"/>
        <v>3077.8067613531207</v>
      </c>
      <c r="R285" s="29">
        <v>202.9</v>
      </c>
      <c r="S285" s="35">
        <f t="shared" si="77"/>
        <v>0</v>
      </c>
      <c r="T285" s="34">
        <v>0</v>
      </c>
      <c r="U285" s="35">
        <f t="shared" si="78"/>
        <v>0</v>
      </c>
      <c r="V285" s="32">
        <f t="shared" si="79"/>
        <v>20.197662180769441</v>
      </c>
      <c r="W285" s="33">
        <f t="shared" si="80"/>
        <v>4098.1056564781202</v>
      </c>
      <c r="X285" s="88">
        <f t="shared" si="68"/>
        <v>11097.785909934282</v>
      </c>
    </row>
    <row r="286" spans="2:24" x14ac:dyDescent="0.25">
      <c r="B286" s="9">
        <v>43081</v>
      </c>
      <c r="C286" s="10">
        <f t="shared" si="65"/>
        <v>43100</v>
      </c>
      <c r="D286" s="6" t="str">
        <f t="shared" si="66"/>
        <v xml:space="preserve"> </v>
      </c>
      <c r="E286" s="12" t="str">
        <f t="shared" si="81"/>
        <v/>
      </c>
      <c r="F286" s="15">
        <v>291.8</v>
      </c>
      <c r="G286" s="16">
        <f t="shared" si="69"/>
        <v>0</v>
      </c>
      <c r="H286" s="21">
        <v>0</v>
      </c>
      <c r="I286" s="16">
        <f t="shared" si="70"/>
        <v>0</v>
      </c>
      <c r="J286" s="17">
        <f t="shared" si="71"/>
        <v>13.443043436289299</v>
      </c>
      <c r="K286" s="18">
        <f t="shared" si="72"/>
        <v>3922.6800747092175</v>
      </c>
      <c r="L286" s="24">
        <v>107.2</v>
      </c>
      <c r="M286" s="22">
        <f t="shared" si="73"/>
        <v>0</v>
      </c>
      <c r="N286" s="38">
        <v>0</v>
      </c>
      <c r="O286" s="22">
        <f t="shared" si="74"/>
        <v>0</v>
      </c>
      <c r="P286" s="23">
        <f t="shared" si="75"/>
        <v>28.740375024307784</v>
      </c>
      <c r="Q286" s="28">
        <f t="shared" si="76"/>
        <v>3080.9682026057944</v>
      </c>
      <c r="R286" s="29">
        <v>202.69</v>
      </c>
      <c r="S286" s="35">
        <f t="shared" si="77"/>
        <v>0</v>
      </c>
      <c r="T286" s="34">
        <v>0</v>
      </c>
      <c r="U286" s="35">
        <f t="shared" si="78"/>
        <v>0</v>
      </c>
      <c r="V286" s="32">
        <f t="shared" si="79"/>
        <v>20.197662180769441</v>
      </c>
      <c r="W286" s="33">
        <f t="shared" si="80"/>
        <v>4093.8641474201581</v>
      </c>
      <c r="X286" s="88">
        <f t="shared" si="68"/>
        <v>11097.51242473517</v>
      </c>
    </row>
    <row r="287" spans="2:24" x14ac:dyDescent="0.25">
      <c r="B287" s="9">
        <v>43082</v>
      </c>
      <c r="C287" s="10">
        <f t="shared" si="65"/>
        <v>43100</v>
      </c>
      <c r="D287" s="6" t="str">
        <f t="shared" si="66"/>
        <v xml:space="preserve"> </v>
      </c>
      <c r="E287" s="12" t="str">
        <f t="shared" si="81"/>
        <v/>
      </c>
      <c r="F287" s="15">
        <v>293</v>
      </c>
      <c r="G287" s="16">
        <f t="shared" si="69"/>
        <v>0</v>
      </c>
      <c r="H287" s="21">
        <v>0</v>
      </c>
      <c r="I287" s="16">
        <f t="shared" si="70"/>
        <v>0</v>
      </c>
      <c r="J287" s="17">
        <f t="shared" si="71"/>
        <v>13.443043436289299</v>
      </c>
      <c r="K287" s="18">
        <f t="shared" si="72"/>
        <v>3938.8117268327646</v>
      </c>
      <c r="L287" s="24">
        <v>107.63</v>
      </c>
      <c r="M287" s="22">
        <f t="shared" si="73"/>
        <v>0</v>
      </c>
      <c r="N287" s="38">
        <v>0</v>
      </c>
      <c r="O287" s="22">
        <f t="shared" si="74"/>
        <v>0</v>
      </c>
      <c r="P287" s="23">
        <f t="shared" si="75"/>
        <v>28.740375024307784</v>
      </c>
      <c r="Q287" s="28">
        <f t="shared" si="76"/>
        <v>3093.3265638662465</v>
      </c>
      <c r="R287" s="29">
        <v>202.78</v>
      </c>
      <c r="S287" s="35">
        <f t="shared" si="77"/>
        <v>0</v>
      </c>
      <c r="T287" s="34">
        <v>0</v>
      </c>
      <c r="U287" s="35">
        <f t="shared" si="78"/>
        <v>0</v>
      </c>
      <c r="V287" s="32">
        <f t="shared" si="79"/>
        <v>20.197662180769441</v>
      </c>
      <c r="W287" s="33">
        <f t="shared" si="80"/>
        <v>4095.6819370164271</v>
      </c>
      <c r="X287" s="88">
        <f t="shared" si="68"/>
        <v>11127.820227715438</v>
      </c>
    </row>
    <row r="288" spans="2:24" x14ac:dyDescent="0.25">
      <c r="B288" s="9">
        <v>43083</v>
      </c>
      <c r="C288" s="10">
        <f t="shared" si="65"/>
        <v>43100</v>
      </c>
      <c r="D288" s="6" t="str">
        <f t="shared" si="66"/>
        <v xml:space="preserve"> </v>
      </c>
      <c r="E288" s="12" t="str">
        <f t="shared" si="81"/>
        <v/>
      </c>
      <c r="F288" s="15">
        <v>291.43</v>
      </c>
      <c r="G288" s="16">
        <f t="shared" si="69"/>
        <v>0</v>
      </c>
      <c r="H288" s="21">
        <v>0</v>
      </c>
      <c r="I288" s="16">
        <f t="shared" si="70"/>
        <v>0</v>
      </c>
      <c r="J288" s="17">
        <f t="shared" si="71"/>
        <v>13.443043436289299</v>
      </c>
      <c r="K288" s="18">
        <f t="shared" si="72"/>
        <v>3917.7061486377906</v>
      </c>
      <c r="L288" s="24">
        <v>107.32</v>
      </c>
      <c r="M288" s="22">
        <f t="shared" si="73"/>
        <v>0</v>
      </c>
      <c r="N288" s="38">
        <v>0</v>
      </c>
      <c r="O288" s="22">
        <f t="shared" si="74"/>
        <v>0</v>
      </c>
      <c r="P288" s="23">
        <f t="shared" si="75"/>
        <v>28.740375024307784</v>
      </c>
      <c r="Q288" s="28">
        <f t="shared" si="76"/>
        <v>3084.4170476087111</v>
      </c>
      <c r="R288" s="29">
        <v>202.8</v>
      </c>
      <c r="S288" s="35">
        <f t="shared" si="77"/>
        <v>0</v>
      </c>
      <c r="T288" s="34">
        <v>0</v>
      </c>
      <c r="U288" s="35">
        <f t="shared" si="78"/>
        <v>0</v>
      </c>
      <c r="V288" s="32">
        <f t="shared" si="79"/>
        <v>20.197662180769441</v>
      </c>
      <c r="W288" s="33">
        <f t="shared" si="80"/>
        <v>4096.085890260043</v>
      </c>
      <c r="X288" s="88">
        <f t="shared" si="68"/>
        <v>11098.209086506544</v>
      </c>
    </row>
    <row r="289" spans="2:24" x14ac:dyDescent="0.25">
      <c r="B289" s="9">
        <v>43084</v>
      </c>
      <c r="C289" s="10">
        <f t="shared" si="65"/>
        <v>43100</v>
      </c>
      <c r="D289" s="6" t="str">
        <f t="shared" si="66"/>
        <v xml:space="preserve"> </v>
      </c>
      <c r="E289" s="12" t="str">
        <f t="shared" si="81"/>
        <v/>
      </c>
      <c r="F289" s="15">
        <v>290.79000000000002</v>
      </c>
      <c r="G289" s="16">
        <f t="shared" si="69"/>
        <v>0</v>
      </c>
      <c r="H289" s="21">
        <v>0</v>
      </c>
      <c r="I289" s="16">
        <f t="shared" si="70"/>
        <v>0</v>
      </c>
      <c r="J289" s="17">
        <f t="shared" si="71"/>
        <v>13.443043436289299</v>
      </c>
      <c r="K289" s="18">
        <f t="shared" si="72"/>
        <v>3909.1026008385656</v>
      </c>
      <c r="L289" s="24">
        <v>107.09</v>
      </c>
      <c r="M289" s="22">
        <f t="shared" si="73"/>
        <v>0</v>
      </c>
      <c r="N289" s="38">
        <v>0</v>
      </c>
      <c r="O289" s="22">
        <f t="shared" si="74"/>
        <v>0</v>
      </c>
      <c r="P289" s="23">
        <f t="shared" si="75"/>
        <v>28.740375024307784</v>
      </c>
      <c r="Q289" s="28">
        <f t="shared" si="76"/>
        <v>3077.8067613531207</v>
      </c>
      <c r="R289" s="29">
        <v>202.01</v>
      </c>
      <c r="S289" s="35">
        <f t="shared" si="77"/>
        <v>0</v>
      </c>
      <c r="T289" s="34">
        <v>0</v>
      </c>
      <c r="U289" s="35">
        <f t="shared" si="78"/>
        <v>0</v>
      </c>
      <c r="V289" s="32">
        <f t="shared" si="79"/>
        <v>20.197662180769441</v>
      </c>
      <c r="W289" s="33">
        <f t="shared" si="80"/>
        <v>4080.1297371372348</v>
      </c>
      <c r="X289" s="88">
        <f t="shared" si="68"/>
        <v>11067.039099328922</v>
      </c>
    </row>
    <row r="290" spans="2:24" x14ac:dyDescent="0.25">
      <c r="B290" s="9">
        <v>43087</v>
      </c>
      <c r="C290" s="10">
        <f t="shared" si="65"/>
        <v>43100</v>
      </c>
      <c r="D290" s="6" t="str">
        <f t="shared" si="66"/>
        <v xml:space="preserve"> </v>
      </c>
      <c r="E290" s="12" t="str">
        <f t="shared" si="81"/>
        <v/>
      </c>
      <c r="F290" s="15">
        <v>293.14</v>
      </c>
      <c r="G290" s="16">
        <f t="shared" si="69"/>
        <v>0</v>
      </c>
      <c r="H290" s="21">
        <v>0</v>
      </c>
      <c r="I290" s="16">
        <f t="shared" si="70"/>
        <v>0</v>
      </c>
      <c r="J290" s="17">
        <f t="shared" si="71"/>
        <v>13.443043436289299</v>
      </c>
      <c r="K290" s="18">
        <f t="shared" si="72"/>
        <v>3940.6937529138449</v>
      </c>
      <c r="L290" s="24">
        <v>107.88</v>
      </c>
      <c r="M290" s="22">
        <f t="shared" si="73"/>
        <v>0</v>
      </c>
      <c r="N290" s="38">
        <v>0</v>
      </c>
      <c r="O290" s="22">
        <f t="shared" si="74"/>
        <v>0</v>
      </c>
      <c r="P290" s="23">
        <f t="shared" si="75"/>
        <v>28.740375024307784</v>
      </c>
      <c r="Q290" s="28">
        <f t="shared" si="76"/>
        <v>3100.5116576223236</v>
      </c>
      <c r="R290" s="29">
        <v>205.4</v>
      </c>
      <c r="S290" s="35">
        <f t="shared" si="77"/>
        <v>0</v>
      </c>
      <c r="T290" s="34">
        <v>0</v>
      </c>
      <c r="U290" s="35">
        <f t="shared" si="78"/>
        <v>0</v>
      </c>
      <c r="V290" s="32">
        <f t="shared" si="79"/>
        <v>20.197662180769441</v>
      </c>
      <c r="W290" s="33">
        <f t="shared" si="80"/>
        <v>4148.599811930043</v>
      </c>
      <c r="X290" s="88">
        <f t="shared" si="68"/>
        <v>11189.805222466211</v>
      </c>
    </row>
    <row r="291" spans="2:24" x14ac:dyDescent="0.25">
      <c r="B291" s="9">
        <v>43088</v>
      </c>
      <c r="C291" s="10">
        <f t="shared" si="65"/>
        <v>43100</v>
      </c>
      <c r="D291" s="6" t="str">
        <f t="shared" si="66"/>
        <v xml:space="preserve"> </v>
      </c>
      <c r="E291" s="12" t="str">
        <f t="shared" si="81"/>
        <v/>
      </c>
      <c r="F291" s="15">
        <v>294.83</v>
      </c>
      <c r="G291" s="16">
        <f t="shared" si="69"/>
        <v>0</v>
      </c>
      <c r="H291" s="21">
        <v>0</v>
      </c>
      <c r="I291" s="16">
        <f t="shared" si="70"/>
        <v>0</v>
      </c>
      <c r="J291" s="17">
        <f t="shared" si="71"/>
        <v>13.443043436289299</v>
      </c>
      <c r="K291" s="18">
        <f t="shared" si="72"/>
        <v>3963.4124963211739</v>
      </c>
      <c r="L291" s="24">
        <v>108.45</v>
      </c>
      <c r="M291" s="22">
        <f t="shared" si="73"/>
        <v>0</v>
      </c>
      <c r="N291" s="38">
        <v>0</v>
      </c>
      <c r="O291" s="22">
        <f t="shared" si="74"/>
        <v>0</v>
      </c>
      <c r="P291" s="23">
        <f t="shared" si="75"/>
        <v>28.740375024307784</v>
      </c>
      <c r="Q291" s="28">
        <f t="shared" si="76"/>
        <v>3116.8936713861794</v>
      </c>
      <c r="R291" s="29">
        <v>205.95</v>
      </c>
      <c r="S291" s="35">
        <f t="shared" si="77"/>
        <v>0</v>
      </c>
      <c r="T291" s="34">
        <v>0</v>
      </c>
      <c r="U291" s="35">
        <f t="shared" si="78"/>
        <v>0</v>
      </c>
      <c r="V291" s="32">
        <f t="shared" si="79"/>
        <v>20.197662180769441</v>
      </c>
      <c r="W291" s="33">
        <f t="shared" si="80"/>
        <v>4159.708526129466</v>
      </c>
      <c r="X291" s="88">
        <f t="shared" si="68"/>
        <v>11240.01469383682</v>
      </c>
    </row>
    <row r="292" spans="2:24" x14ac:dyDescent="0.25">
      <c r="B292" s="9">
        <v>43089</v>
      </c>
      <c r="C292" s="10">
        <f t="shared" si="65"/>
        <v>43100</v>
      </c>
      <c r="D292" s="6" t="str">
        <f t="shared" si="66"/>
        <v xml:space="preserve"> </v>
      </c>
      <c r="E292" s="12" t="str">
        <f t="shared" si="81"/>
        <v/>
      </c>
      <c r="F292" s="15">
        <v>293.32</v>
      </c>
      <c r="G292" s="16">
        <f t="shared" si="69"/>
        <v>0</v>
      </c>
      <c r="H292" s="21">
        <v>0</v>
      </c>
      <c r="I292" s="16">
        <f t="shared" si="70"/>
        <v>0</v>
      </c>
      <c r="J292" s="17">
        <f t="shared" si="71"/>
        <v>13.443043436289299</v>
      </c>
      <c r="K292" s="18">
        <f t="shared" si="72"/>
        <v>3943.1135007323774</v>
      </c>
      <c r="L292" s="24">
        <v>107.84</v>
      </c>
      <c r="M292" s="22">
        <f t="shared" si="73"/>
        <v>0</v>
      </c>
      <c r="N292" s="38">
        <v>0</v>
      </c>
      <c r="O292" s="22">
        <f t="shared" si="74"/>
        <v>0</v>
      </c>
      <c r="P292" s="23">
        <f t="shared" si="75"/>
        <v>28.740375024307784</v>
      </c>
      <c r="Q292" s="28">
        <f t="shared" si="76"/>
        <v>3099.3620426213515</v>
      </c>
      <c r="R292" s="29">
        <v>205.23</v>
      </c>
      <c r="S292" s="35">
        <f t="shared" si="77"/>
        <v>0</v>
      </c>
      <c r="T292" s="34">
        <v>0</v>
      </c>
      <c r="U292" s="35">
        <f t="shared" si="78"/>
        <v>0</v>
      </c>
      <c r="V292" s="32">
        <f t="shared" si="79"/>
        <v>20.197662180769441</v>
      </c>
      <c r="W292" s="33">
        <f t="shared" si="80"/>
        <v>4145.1662093593122</v>
      </c>
      <c r="X292" s="88">
        <f t="shared" si="68"/>
        <v>11187.64175271304</v>
      </c>
    </row>
    <row r="293" spans="2:24" x14ac:dyDescent="0.25">
      <c r="B293" s="9">
        <v>43090</v>
      </c>
      <c r="C293" s="10">
        <f t="shared" si="65"/>
        <v>43100</v>
      </c>
      <c r="D293" s="6" t="str">
        <f t="shared" si="66"/>
        <v xml:space="preserve"> </v>
      </c>
      <c r="E293" s="12" t="str">
        <f t="shared" si="81"/>
        <v/>
      </c>
      <c r="F293" s="15">
        <v>291.7</v>
      </c>
      <c r="G293" s="16">
        <f t="shared" si="69"/>
        <v>0</v>
      </c>
      <c r="H293" s="21">
        <v>0</v>
      </c>
      <c r="I293" s="16">
        <f t="shared" si="70"/>
        <v>0</v>
      </c>
      <c r="J293" s="17">
        <f t="shared" si="71"/>
        <v>13.443043436289299</v>
      </c>
      <c r="K293" s="18">
        <f t="shared" si="72"/>
        <v>3921.3357703655884</v>
      </c>
      <c r="L293" s="24">
        <v>106.99</v>
      </c>
      <c r="M293" s="22">
        <f t="shared" si="73"/>
        <v>0</v>
      </c>
      <c r="N293" s="38">
        <v>0</v>
      </c>
      <c r="O293" s="22">
        <f t="shared" si="74"/>
        <v>0</v>
      </c>
      <c r="P293" s="23">
        <f t="shared" si="75"/>
        <v>28.740375024307784</v>
      </c>
      <c r="Q293" s="28">
        <f t="shared" si="76"/>
        <v>3074.9327238506899</v>
      </c>
      <c r="R293" s="29">
        <v>202.93</v>
      </c>
      <c r="S293" s="35">
        <f t="shared" si="77"/>
        <v>0</v>
      </c>
      <c r="T293" s="34">
        <v>0</v>
      </c>
      <c r="U293" s="35">
        <f t="shared" si="78"/>
        <v>0</v>
      </c>
      <c r="V293" s="32">
        <f t="shared" si="79"/>
        <v>20.197662180769441</v>
      </c>
      <c r="W293" s="33">
        <f t="shared" si="80"/>
        <v>4098.7115863435429</v>
      </c>
      <c r="X293" s="88">
        <f t="shared" si="68"/>
        <v>11094.980080559821</v>
      </c>
    </row>
    <row r="294" spans="2:24" x14ac:dyDescent="0.25">
      <c r="B294" s="9">
        <v>43091</v>
      </c>
      <c r="C294" s="10">
        <f t="shared" si="65"/>
        <v>43100</v>
      </c>
      <c r="D294" s="6" t="str">
        <f t="shared" si="66"/>
        <v xml:space="preserve"> </v>
      </c>
      <c r="E294" s="12" t="str">
        <f t="shared" si="81"/>
        <v/>
      </c>
      <c r="F294" s="15">
        <v>289.83999999999997</v>
      </c>
      <c r="G294" s="16">
        <f t="shared" si="69"/>
        <v>0</v>
      </c>
      <c r="H294" s="37">
        <v>3.1993999999999998</v>
      </c>
      <c r="I294" s="16">
        <f t="shared" si="70"/>
        <v>0.14839108877333698</v>
      </c>
      <c r="J294" s="17">
        <f t="shared" si="71"/>
        <v>13.591434525062636</v>
      </c>
      <c r="K294" s="18">
        <f t="shared" si="72"/>
        <v>3939.3413827441541</v>
      </c>
      <c r="L294" s="24">
        <v>105.98</v>
      </c>
      <c r="M294" s="22">
        <f t="shared" si="73"/>
        <v>0</v>
      </c>
      <c r="N294" s="38">
        <v>1.9325000000000001</v>
      </c>
      <c r="O294" s="22">
        <f t="shared" si="74"/>
        <v>0.52406845380708433</v>
      </c>
      <c r="P294" s="23">
        <f t="shared" si="75"/>
        <v>29.26444347811487</v>
      </c>
      <c r="Q294" s="28">
        <f t="shared" si="76"/>
        <v>3101.4457198106143</v>
      </c>
      <c r="R294" s="29">
        <v>199.66</v>
      </c>
      <c r="S294" s="35">
        <f t="shared" si="77"/>
        <v>0</v>
      </c>
      <c r="T294" s="34">
        <v>3.7934000000000001</v>
      </c>
      <c r="U294" s="35">
        <f t="shared" si="78"/>
        <v>0.3837414189949454</v>
      </c>
      <c r="V294" s="32">
        <f t="shared" si="79"/>
        <v>20.581403599764386</v>
      </c>
      <c r="W294" s="33">
        <f t="shared" si="80"/>
        <v>4109.2830427289573</v>
      </c>
      <c r="X294" s="88">
        <f t="shared" si="68"/>
        <v>11150.070145283726</v>
      </c>
    </row>
    <row r="295" spans="2:24" x14ac:dyDescent="0.25">
      <c r="B295" s="9">
        <v>43094</v>
      </c>
      <c r="C295" s="10">
        <f t="shared" si="65"/>
        <v>43100</v>
      </c>
      <c r="D295" s="6" t="str">
        <f t="shared" si="66"/>
        <v xml:space="preserve"> </v>
      </c>
      <c r="E295" s="12" t="str">
        <f t="shared" si="81"/>
        <v/>
      </c>
      <c r="F295" s="15">
        <v>289.83999999999997</v>
      </c>
      <c r="G295" s="16">
        <f t="shared" si="69"/>
        <v>0</v>
      </c>
      <c r="H295" s="21">
        <v>0</v>
      </c>
      <c r="I295" s="16">
        <f t="shared" si="70"/>
        <v>0</v>
      </c>
      <c r="J295" s="17">
        <f t="shared" si="71"/>
        <v>13.591434525062636</v>
      </c>
      <c r="K295" s="18">
        <f t="shared" si="72"/>
        <v>3939.3413827441541</v>
      </c>
      <c r="L295" s="24">
        <v>105.98</v>
      </c>
      <c r="M295" s="22">
        <f t="shared" si="73"/>
        <v>0</v>
      </c>
      <c r="N295" s="38">
        <v>0</v>
      </c>
      <c r="O295" s="22">
        <f t="shared" si="74"/>
        <v>0</v>
      </c>
      <c r="P295" s="23">
        <f t="shared" si="75"/>
        <v>29.26444347811487</v>
      </c>
      <c r="Q295" s="28">
        <f t="shared" si="76"/>
        <v>3101.4457198106143</v>
      </c>
      <c r="R295" s="29">
        <v>199.66</v>
      </c>
      <c r="S295" s="35">
        <f t="shared" si="77"/>
        <v>0</v>
      </c>
      <c r="T295" s="34">
        <v>0</v>
      </c>
      <c r="U295" s="35">
        <f t="shared" si="78"/>
        <v>0</v>
      </c>
      <c r="V295" s="32">
        <f t="shared" si="79"/>
        <v>20.581403599764386</v>
      </c>
      <c r="W295" s="33">
        <f t="shared" si="80"/>
        <v>4109.2830427289573</v>
      </c>
      <c r="X295" s="88">
        <f t="shared" si="68"/>
        <v>11150.070145283726</v>
      </c>
    </row>
    <row r="296" spans="2:24" x14ac:dyDescent="0.25">
      <c r="B296" s="9">
        <v>43095</v>
      </c>
      <c r="C296" s="10">
        <f t="shared" si="65"/>
        <v>43100</v>
      </c>
      <c r="D296" s="6" t="str">
        <f t="shared" si="66"/>
        <v xml:space="preserve"> </v>
      </c>
      <c r="E296" s="12" t="str">
        <f t="shared" si="81"/>
        <v/>
      </c>
      <c r="F296" s="15">
        <v>289.83999999999997</v>
      </c>
      <c r="G296" s="16">
        <f t="shared" si="69"/>
        <v>0</v>
      </c>
      <c r="H296" s="21">
        <v>0</v>
      </c>
      <c r="I296" s="16">
        <f t="shared" si="70"/>
        <v>0</v>
      </c>
      <c r="J296" s="17">
        <f t="shared" si="71"/>
        <v>13.591434525062636</v>
      </c>
      <c r="K296" s="18">
        <f t="shared" si="72"/>
        <v>3939.3413827441541</v>
      </c>
      <c r="L296" s="24">
        <v>105.98</v>
      </c>
      <c r="M296" s="22">
        <f t="shared" si="73"/>
        <v>0</v>
      </c>
      <c r="N296" s="38">
        <v>0</v>
      </c>
      <c r="O296" s="22">
        <f t="shared" si="74"/>
        <v>0</v>
      </c>
      <c r="P296" s="23">
        <f t="shared" si="75"/>
        <v>29.26444347811487</v>
      </c>
      <c r="Q296" s="28">
        <f t="shared" si="76"/>
        <v>3101.4457198106143</v>
      </c>
      <c r="R296" s="29">
        <v>199.66</v>
      </c>
      <c r="S296" s="35">
        <f t="shared" si="77"/>
        <v>0</v>
      </c>
      <c r="T296" s="34">
        <v>0</v>
      </c>
      <c r="U296" s="35">
        <f t="shared" si="78"/>
        <v>0</v>
      </c>
      <c r="V296" s="32">
        <f t="shared" si="79"/>
        <v>20.581403599764386</v>
      </c>
      <c r="W296" s="33">
        <f t="shared" si="80"/>
        <v>4109.2830427289573</v>
      </c>
      <c r="X296" s="88">
        <f t="shared" si="68"/>
        <v>11150.070145283726</v>
      </c>
    </row>
    <row r="297" spans="2:24" x14ac:dyDescent="0.25">
      <c r="B297" s="9">
        <v>43096</v>
      </c>
      <c r="C297" s="10">
        <f t="shared" si="65"/>
        <v>43100</v>
      </c>
      <c r="D297" s="6" t="str">
        <f t="shared" si="66"/>
        <v xml:space="preserve"> </v>
      </c>
      <c r="E297" s="12" t="str">
        <f t="shared" si="81"/>
        <v/>
      </c>
      <c r="F297" s="15">
        <v>289</v>
      </c>
      <c r="G297" s="16">
        <f t="shared" si="69"/>
        <v>0</v>
      </c>
      <c r="H297" s="21">
        <v>0</v>
      </c>
      <c r="I297" s="16">
        <f t="shared" si="70"/>
        <v>0</v>
      </c>
      <c r="J297" s="17">
        <f t="shared" si="71"/>
        <v>13.591434525062636</v>
      </c>
      <c r="K297" s="18">
        <f t="shared" si="72"/>
        <v>3927.924577743102</v>
      </c>
      <c r="L297" s="24">
        <v>105.78</v>
      </c>
      <c r="M297" s="22">
        <f t="shared" si="73"/>
        <v>0</v>
      </c>
      <c r="N297" s="38">
        <v>0</v>
      </c>
      <c r="O297" s="22">
        <f t="shared" si="74"/>
        <v>0</v>
      </c>
      <c r="P297" s="23">
        <f t="shared" si="75"/>
        <v>29.26444347811487</v>
      </c>
      <c r="Q297" s="28">
        <f t="shared" si="76"/>
        <v>3095.592831114991</v>
      </c>
      <c r="R297" s="29">
        <v>199.42</v>
      </c>
      <c r="S297" s="35">
        <f t="shared" si="77"/>
        <v>0</v>
      </c>
      <c r="T297" s="34">
        <v>0</v>
      </c>
      <c r="U297" s="35">
        <f t="shared" si="78"/>
        <v>0</v>
      </c>
      <c r="V297" s="32">
        <f t="shared" si="79"/>
        <v>20.581403599764386</v>
      </c>
      <c r="W297" s="33">
        <f t="shared" si="80"/>
        <v>4104.3435058650139</v>
      </c>
      <c r="X297" s="88">
        <f t="shared" si="68"/>
        <v>11127.860914723107</v>
      </c>
    </row>
    <row r="298" spans="2:24" x14ac:dyDescent="0.25">
      <c r="B298" s="9">
        <v>43097</v>
      </c>
      <c r="C298" s="10">
        <f t="shared" si="65"/>
        <v>43100</v>
      </c>
      <c r="D298" s="6" t="str">
        <f t="shared" si="66"/>
        <v xml:space="preserve"> </v>
      </c>
      <c r="E298" s="12" t="str">
        <f t="shared" si="81"/>
        <v/>
      </c>
      <c r="F298" s="15">
        <v>288.7</v>
      </c>
      <c r="G298" s="16">
        <f t="shared" si="69"/>
        <v>0</v>
      </c>
      <c r="H298" s="21">
        <v>0</v>
      </c>
      <c r="I298" s="16">
        <f t="shared" si="70"/>
        <v>0</v>
      </c>
      <c r="J298" s="17">
        <f t="shared" si="71"/>
        <v>13.591434525062636</v>
      </c>
      <c r="K298" s="18">
        <f t="shared" si="72"/>
        <v>3923.847147385583</v>
      </c>
      <c r="L298" s="24">
        <v>105.78</v>
      </c>
      <c r="M298" s="22">
        <f t="shared" si="73"/>
        <v>0</v>
      </c>
      <c r="N298" s="38">
        <v>0</v>
      </c>
      <c r="O298" s="22">
        <f t="shared" si="74"/>
        <v>0</v>
      </c>
      <c r="P298" s="23">
        <f t="shared" si="75"/>
        <v>29.26444347811487</v>
      </c>
      <c r="Q298" s="28">
        <f t="shared" si="76"/>
        <v>3095.592831114991</v>
      </c>
      <c r="R298" s="29">
        <v>199.5</v>
      </c>
      <c r="S298" s="35">
        <f t="shared" si="77"/>
        <v>0</v>
      </c>
      <c r="T298" s="34">
        <v>0</v>
      </c>
      <c r="U298" s="35">
        <f t="shared" si="78"/>
        <v>0</v>
      </c>
      <c r="V298" s="32">
        <f t="shared" si="79"/>
        <v>20.581403599764386</v>
      </c>
      <c r="W298" s="33">
        <f t="shared" si="80"/>
        <v>4105.9900181529947</v>
      </c>
      <c r="X298" s="88">
        <f t="shared" si="68"/>
        <v>11125.429996653569</v>
      </c>
    </row>
    <row r="299" spans="2:24" x14ac:dyDescent="0.25">
      <c r="B299" s="9">
        <v>43098</v>
      </c>
      <c r="C299" s="10">
        <f t="shared" si="65"/>
        <v>43100</v>
      </c>
      <c r="D299" s="6" t="str">
        <f t="shared" si="66"/>
        <v xml:space="preserve"> </v>
      </c>
      <c r="E299" s="12" t="str">
        <f t="shared" si="81"/>
        <v/>
      </c>
      <c r="F299" s="15">
        <v>288.61</v>
      </c>
      <c r="G299" s="16">
        <f t="shared" si="69"/>
        <v>0</v>
      </c>
      <c r="H299" s="21">
        <v>0</v>
      </c>
      <c r="I299" s="16">
        <f t="shared" si="70"/>
        <v>0</v>
      </c>
      <c r="J299" s="17">
        <f t="shared" si="71"/>
        <v>13.591434525062636</v>
      </c>
      <c r="K299" s="18">
        <f t="shared" si="72"/>
        <v>3922.6239182783279</v>
      </c>
      <c r="L299" s="24">
        <v>105.99</v>
      </c>
      <c r="M299" s="22">
        <f t="shared" si="73"/>
        <v>0</v>
      </c>
      <c r="N299" s="38">
        <v>0</v>
      </c>
      <c r="O299" s="22">
        <f t="shared" si="74"/>
        <v>0</v>
      </c>
      <c r="P299" s="23">
        <f t="shared" si="75"/>
        <v>29.26444347811487</v>
      </c>
      <c r="Q299" s="28">
        <f t="shared" si="76"/>
        <v>3101.7383642453951</v>
      </c>
      <c r="R299" s="29">
        <v>198.38</v>
      </c>
      <c r="S299" s="35">
        <f t="shared" si="77"/>
        <v>0</v>
      </c>
      <c r="T299" s="34">
        <v>0</v>
      </c>
      <c r="U299" s="35">
        <f t="shared" si="78"/>
        <v>0</v>
      </c>
      <c r="V299" s="32">
        <f t="shared" si="79"/>
        <v>20.581403599764386</v>
      </c>
      <c r="W299" s="33">
        <f t="shared" si="80"/>
        <v>4082.9388461212588</v>
      </c>
      <c r="X299" s="88">
        <f t="shared" si="68"/>
        <v>11107.301128644982</v>
      </c>
    </row>
    <row r="300" spans="2:24" x14ac:dyDescent="0.25">
      <c r="B300" s="9">
        <v>43101</v>
      </c>
      <c r="C300" s="10">
        <f t="shared" si="65"/>
        <v>43131</v>
      </c>
      <c r="D300" s="6" t="str">
        <f t="shared" si="66"/>
        <v>x</v>
      </c>
      <c r="E300" s="12">
        <f t="shared" si="81"/>
        <v>30.620833333333334</v>
      </c>
      <c r="F300" s="15">
        <v>288.61</v>
      </c>
      <c r="G300" s="16">
        <f t="shared" si="69"/>
        <v>0.10609761731517733</v>
      </c>
      <c r="H300" s="21">
        <v>0</v>
      </c>
      <c r="I300" s="16">
        <f t="shared" si="70"/>
        <v>0</v>
      </c>
      <c r="J300" s="17">
        <f t="shared" si="71"/>
        <v>13.697532142377813</v>
      </c>
      <c r="K300" s="18">
        <f t="shared" si="72"/>
        <v>3953.2447516116608</v>
      </c>
      <c r="L300" s="24">
        <v>105.99</v>
      </c>
      <c r="M300" s="22">
        <f t="shared" si="73"/>
        <v>0.28890304116740573</v>
      </c>
      <c r="N300" s="38">
        <v>0</v>
      </c>
      <c r="O300" s="22">
        <f t="shared" si="74"/>
        <v>0</v>
      </c>
      <c r="P300" s="23">
        <f t="shared" si="75"/>
        <v>29.553346519282275</v>
      </c>
      <c r="Q300" s="28">
        <f t="shared" si="76"/>
        <v>3132.3591975787281</v>
      </c>
      <c r="R300" s="29">
        <v>198.38</v>
      </c>
      <c r="S300" s="35">
        <f t="shared" si="77"/>
        <v>0.15435443761131834</v>
      </c>
      <c r="T300" s="34">
        <v>0</v>
      </c>
      <c r="U300" s="35">
        <f t="shared" si="78"/>
        <v>0</v>
      </c>
      <c r="V300" s="32">
        <f t="shared" si="79"/>
        <v>20.735758037375703</v>
      </c>
      <c r="W300" s="33">
        <f t="shared" si="80"/>
        <v>4113.5596794545918</v>
      </c>
      <c r="X300" s="88">
        <f t="shared" si="68"/>
        <v>11199.163628644979</v>
      </c>
    </row>
    <row r="301" spans="2:24" x14ac:dyDescent="0.25">
      <c r="B301" s="9">
        <v>43102</v>
      </c>
      <c r="C301" s="10">
        <f t="shared" si="65"/>
        <v>43131</v>
      </c>
      <c r="D301" s="6" t="str">
        <f t="shared" si="66"/>
        <v xml:space="preserve"> </v>
      </c>
      <c r="E301" s="12" t="str">
        <f t="shared" si="81"/>
        <v/>
      </c>
      <c r="F301" s="15">
        <v>286.16000000000003</v>
      </c>
      <c r="G301" s="16">
        <f t="shared" si="69"/>
        <v>0</v>
      </c>
      <c r="H301" s="37">
        <v>0.08</v>
      </c>
      <c r="I301" s="16">
        <f t="shared" si="70"/>
        <v>3.8293352368962293E-3</v>
      </c>
      <c r="J301" s="17">
        <f t="shared" si="71"/>
        <v>13.701361477614709</v>
      </c>
      <c r="K301" s="18">
        <f t="shared" si="72"/>
        <v>3920.7816004342253</v>
      </c>
      <c r="L301" s="24">
        <v>105.71</v>
      </c>
      <c r="M301" s="22">
        <f t="shared" si="73"/>
        <v>0</v>
      </c>
      <c r="N301" s="38">
        <v>0.15</v>
      </c>
      <c r="O301" s="22">
        <f t="shared" si="74"/>
        <v>4.1935502581518701E-2</v>
      </c>
      <c r="P301" s="23">
        <f t="shared" si="75"/>
        <v>29.595282021863795</v>
      </c>
      <c r="Q301" s="28">
        <f t="shared" si="76"/>
        <v>3128.5172625312216</v>
      </c>
      <c r="R301" s="29">
        <v>196.19</v>
      </c>
      <c r="S301" s="35">
        <f t="shared" si="77"/>
        <v>0</v>
      </c>
      <c r="T301" s="39">
        <v>0.08</v>
      </c>
      <c r="U301" s="35">
        <f t="shared" si="78"/>
        <v>8.4553781690710865E-3</v>
      </c>
      <c r="V301" s="32">
        <f t="shared" si="79"/>
        <v>20.744213415544774</v>
      </c>
      <c r="W301" s="33">
        <f t="shared" si="80"/>
        <v>4069.8072299957294</v>
      </c>
      <c r="X301" s="88">
        <f t="shared" si="68"/>
        <v>11119.106092961176</v>
      </c>
    </row>
    <row r="302" spans="2:24" x14ac:dyDescent="0.25">
      <c r="B302" s="9">
        <v>43103</v>
      </c>
      <c r="C302" s="10">
        <f t="shared" si="65"/>
        <v>43131</v>
      </c>
      <c r="D302" s="6" t="str">
        <f t="shared" si="66"/>
        <v xml:space="preserve"> </v>
      </c>
      <c r="E302" s="12" t="str">
        <f t="shared" si="81"/>
        <v/>
      </c>
      <c r="F302" s="15">
        <v>287.14999999999998</v>
      </c>
      <c r="G302" s="16">
        <f t="shared" si="69"/>
        <v>0</v>
      </c>
      <c r="H302" s="21">
        <v>0</v>
      </c>
      <c r="I302" s="16">
        <f t="shared" si="70"/>
        <v>0</v>
      </c>
      <c r="J302" s="17">
        <f t="shared" si="71"/>
        <v>13.701361477614709</v>
      </c>
      <c r="K302" s="18">
        <f t="shared" si="72"/>
        <v>3934.3459482970634</v>
      </c>
      <c r="L302" s="24">
        <v>105.63</v>
      </c>
      <c r="M302" s="22">
        <f t="shared" si="73"/>
        <v>0</v>
      </c>
      <c r="N302" s="38">
        <v>0</v>
      </c>
      <c r="O302" s="22">
        <f t="shared" si="74"/>
        <v>0</v>
      </c>
      <c r="P302" s="23">
        <f t="shared" si="75"/>
        <v>29.595282021863795</v>
      </c>
      <c r="Q302" s="28">
        <f t="shared" si="76"/>
        <v>3126.1496399694724</v>
      </c>
      <c r="R302" s="29">
        <v>198.38</v>
      </c>
      <c r="S302" s="35">
        <f t="shared" si="77"/>
        <v>0</v>
      </c>
      <c r="T302" s="34">
        <v>0</v>
      </c>
      <c r="U302" s="35">
        <f t="shared" si="78"/>
        <v>0</v>
      </c>
      <c r="V302" s="32">
        <f t="shared" si="79"/>
        <v>20.744213415544774</v>
      </c>
      <c r="W302" s="33">
        <f t="shared" si="80"/>
        <v>4115.2370573757726</v>
      </c>
      <c r="X302" s="88">
        <f t="shared" si="68"/>
        <v>11175.732645642309</v>
      </c>
    </row>
    <row r="303" spans="2:24" x14ac:dyDescent="0.25">
      <c r="B303" s="9">
        <v>43104</v>
      </c>
      <c r="C303" s="10">
        <f t="shared" si="65"/>
        <v>43131</v>
      </c>
      <c r="D303" s="6" t="str">
        <f t="shared" si="66"/>
        <v xml:space="preserve"> </v>
      </c>
      <c r="E303" s="12" t="str">
        <f t="shared" si="81"/>
        <v/>
      </c>
      <c r="F303" s="15">
        <v>289.86</v>
      </c>
      <c r="G303" s="16">
        <f t="shared" si="69"/>
        <v>0</v>
      </c>
      <c r="H303" s="21">
        <v>0</v>
      </c>
      <c r="I303" s="16">
        <f t="shared" si="70"/>
        <v>0</v>
      </c>
      <c r="J303" s="17">
        <f t="shared" si="71"/>
        <v>13.701361477614709</v>
      </c>
      <c r="K303" s="18">
        <f t="shared" si="72"/>
        <v>3971.4766379014</v>
      </c>
      <c r="L303" s="24">
        <v>106.27</v>
      </c>
      <c r="M303" s="22">
        <f t="shared" si="73"/>
        <v>0</v>
      </c>
      <c r="N303" s="38">
        <v>0</v>
      </c>
      <c r="O303" s="22">
        <f t="shared" si="74"/>
        <v>0</v>
      </c>
      <c r="P303" s="23">
        <f t="shared" si="75"/>
        <v>29.595282021863795</v>
      </c>
      <c r="Q303" s="28">
        <f t="shared" si="76"/>
        <v>3145.0906204634653</v>
      </c>
      <c r="R303" s="29">
        <v>201.27</v>
      </c>
      <c r="S303" s="35">
        <f t="shared" si="77"/>
        <v>0</v>
      </c>
      <c r="T303" s="34">
        <v>0</v>
      </c>
      <c r="U303" s="35">
        <f t="shared" si="78"/>
        <v>0</v>
      </c>
      <c r="V303" s="32">
        <f t="shared" si="79"/>
        <v>20.744213415544774</v>
      </c>
      <c r="W303" s="33">
        <f t="shared" si="80"/>
        <v>4175.1878341466972</v>
      </c>
      <c r="X303" s="88">
        <f t="shared" si="68"/>
        <v>11291.755092511561</v>
      </c>
    </row>
    <row r="304" spans="2:24" x14ac:dyDescent="0.25">
      <c r="B304" s="9">
        <v>43105</v>
      </c>
      <c r="C304" s="10">
        <f t="shared" si="65"/>
        <v>43131</v>
      </c>
      <c r="D304" s="6" t="str">
        <f t="shared" si="66"/>
        <v xml:space="preserve"> </v>
      </c>
      <c r="E304" s="12" t="str">
        <f t="shared" si="81"/>
        <v/>
      </c>
      <c r="F304" s="15">
        <v>291.77</v>
      </c>
      <c r="G304" s="16">
        <f t="shared" si="69"/>
        <v>0</v>
      </c>
      <c r="H304" s="21">
        <v>0</v>
      </c>
      <c r="I304" s="16">
        <f t="shared" si="70"/>
        <v>0</v>
      </c>
      <c r="J304" s="17">
        <f t="shared" si="71"/>
        <v>13.701361477614709</v>
      </c>
      <c r="K304" s="18">
        <f t="shared" si="72"/>
        <v>3997.6462383236435</v>
      </c>
      <c r="L304" s="24">
        <v>106.5</v>
      </c>
      <c r="M304" s="22">
        <f t="shared" si="73"/>
        <v>0</v>
      </c>
      <c r="N304" s="38">
        <v>0</v>
      </c>
      <c r="O304" s="22">
        <f t="shared" si="74"/>
        <v>0</v>
      </c>
      <c r="P304" s="23">
        <f t="shared" si="75"/>
        <v>29.595282021863795</v>
      </c>
      <c r="Q304" s="28">
        <f t="shared" si="76"/>
        <v>3151.8975353284941</v>
      </c>
      <c r="R304" s="29">
        <v>203.33</v>
      </c>
      <c r="S304" s="35">
        <f t="shared" si="77"/>
        <v>0</v>
      </c>
      <c r="T304" s="34">
        <v>0</v>
      </c>
      <c r="U304" s="35">
        <f t="shared" si="78"/>
        <v>0</v>
      </c>
      <c r="V304" s="32">
        <f t="shared" si="79"/>
        <v>20.744213415544774</v>
      </c>
      <c r="W304" s="33">
        <f t="shared" si="80"/>
        <v>4217.9209137827193</v>
      </c>
      <c r="X304" s="88">
        <f t="shared" si="68"/>
        <v>11367.464687434858</v>
      </c>
    </row>
    <row r="305" spans="2:24" x14ac:dyDescent="0.25">
      <c r="B305" s="9">
        <v>43108</v>
      </c>
      <c r="C305" s="10">
        <f t="shared" si="65"/>
        <v>43131</v>
      </c>
      <c r="D305" s="6" t="str">
        <f t="shared" si="66"/>
        <v xml:space="preserve"> </v>
      </c>
      <c r="E305" s="12" t="str">
        <f t="shared" si="81"/>
        <v/>
      </c>
      <c r="F305" s="15">
        <v>295.16000000000003</v>
      </c>
      <c r="G305" s="16">
        <f t="shared" si="69"/>
        <v>0</v>
      </c>
      <c r="H305" s="21">
        <v>0</v>
      </c>
      <c r="I305" s="16">
        <f t="shared" si="70"/>
        <v>0</v>
      </c>
      <c r="J305" s="17">
        <f t="shared" si="71"/>
        <v>13.701361477614709</v>
      </c>
      <c r="K305" s="18">
        <f t="shared" si="72"/>
        <v>4044.0938537327579</v>
      </c>
      <c r="L305" s="24">
        <v>107.52</v>
      </c>
      <c r="M305" s="22">
        <f t="shared" si="73"/>
        <v>0</v>
      </c>
      <c r="N305" s="38">
        <v>0</v>
      </c>
      <c r="O305" s="22">
        <f t="shared" si="74"/>
        <v>0</v>
      </c>
      <c r="P305" s="23">
        <f t="shared" si="75"/>
        <v>29.595282021863795</v>
      </c>
      <c r="Q305" s="28">
        <f t="shared" si="76"/>
        <v>3182.0847229907949</v>
      </c>
      <c r="R305" s="29">
        <v>204.61</v>
      </c>
      <c r="S305" s="35">
        <f t="shared" si="77"/>
        <v>0</v>
      </c>
      <c r="T305" s="34">
        <v>0</v>
      </c>
      <c r="U305" s="35">
        <f t="shared" si="78"/>
        <v>0</v>
      </c>
      <c r="V305" s="32">
        <f t="shared" si="79"/>
        <v>20.744213415544774</v>
      </c>
      <c r="W305" s="33">
        <f t="shared" si="80"/>
        <v>4244.4735069546168</v>
      </c>
      <c r="X305" s="88">
        <f t="shared" si="68"/>
        <v>11470.652083678169</v>
      </c>
    </row>
    <row r="306" spans="2:24" x14ac:dyDescent="0.25">
      <c r="B306" s="9">
        <v>43109</v>
      </c>
      <c r="C306" s="10">
        <f t="shared" si="65"/>
        <v>43131</v>
      </c>
      <c r="D306" s="6" t="str">
        <f t="shared" si="66"/>
        <v xml:space="preserve"> </v>
      </c>
      <c r="E306" s="12" t="str">
        <f t="shared" si="81"/>
        <v/>
      </c>
      <c r="F306" s="15">
        <v>297.08</v>
      </c>
      <c r="G306" s="16">
        <f t="shared" si="69"/>
        <v>0</v>
      </c>
      <c r="H306" s="21">
        <v>0</v>
      </c>
      <c r="I306" s="16">
        <f t="shared" si="70"/>
        <v>0</v>
      </c>
      <c r="J306" s="17">
        <f t="shared" si="71"/>
        <v>13.701361477614709</v>
      </c>
      <c r="K306" s="18">
        <f t="shared" si="72"/>
        <v>4070.4004677697776</v>
      </c>
      <c r="L306" s="24">
        <v>107.6</v>
      </c>
      <c r="M306" s="22">
        <f t="shared" si="73"/>
        <v>0</v>
      </c>
      <c r="N306" s="38">
        <v>0</v>
      </c>
      <c r="O306" s="22">
        <f t="shared" si="74"/>
        <v>0</v>
      </c>
      <c r="P306" s="23">
        <f t="shared" si="75"/>
        <v>29.595282021863795</v>
      </c>
      <c r="Q306" s="28">
        <f t="shared" si="76"/>
        <v>3184.4523455525441</v>
      </c>
      <c r="R306" s="29">
        <v>205.42</v>
      </c>
      <c r="S306" s="35">
        <f t="shared" si="77"/>
        <v>0</v>
      </c>
      <c r="T306" s="34">
        <v>0</v>
      </c>
      <c r="U306" s="35">
        <f t="shared" si="78"/>
        <v>0</v>
      </c>
      <c r="V306" s="32">
        <f t="shared" si="79"/>
        <v>20.744213415544774</v>
      </c>
      <c r="W306" s="33">
        <f t="shared" si="80"/>
        <v>4261.2763198212069</v>
      </c>
      <c r="X306" s="88">
        <f t="shared" si="68"/>
        <v>11516.129133143528</v>
      </c>
    </row>
    <row r="307" spans="2:24" x14ac:dyDescent="0.25">
      <c r="B307" s="9">
        <v>43110</v>
      </c>
      <c r="C307" s="10">
        <f t="shared" si="65"/>
        <v>43131</v>
      </c>
      <c r="D307" s="6" t="str">
        <f t="shared" si="66"/>
        <v xml:space="preserve"> </v>
      </c>
      <c r="E307" s="12" t="str">
        <f t="shared" si="81"/>
        <v/>
      </c>
      <c r="F307" s="15">
        <v>297.43</v>
      </c>
      <c r="G307" s="16">
        <f t="shared" si="69"/>
        <v>0</v>
      </c>
      <c r="H307" s="21">
        <v>0</v>
      </c>
      <c r="I307" s="16">
        <f t="shared" si="70"/>
        <v>0</v>
      </c>
      <c r="J307" s="17">
        <f t="shared" si="71"/>
        <v>13.701361477614709</v>
      </c>
      <c r="K307" s="18">
        <f t="shared" si="72"/>
        <v>4075.1959442869429</v>
      </c>
      <c r="L307" s="24">
        <v>107.56</v>
      </c>
      <c r="M307" s="22">
        <f t="shared" si="73"/>
        <v>0</v>
      </c>
      <c r="N307" s="38">
        <v>0</v>
      </c>
      <c r="O307" s="22">
        <f t="shared" si="74"/>
        <v>0</v>
      </c>
      <c r="P307" s="23">
        <f t="shared" si="75"/>
        <v>29.595282021863795</v>
      </c>
      <c r="Q307" s="28">
        <f t="shared" si="76"/>
        <v>3183.26853427167</v>
      </c>
      <c r="R307" s="29">
        <v>205</v>
      </c>
      <c r="S307" s="35">
        <f t="shared" si="77"/>
        <v>0</v>
      </c>
      <c r="T307" s="34">
        <v>0</v>
      </c>
      <c r="U307" s="35">
        <f t="shared" si="78"/>
        <v>0</v>
      </c>
      <c r="V307" s="32">
        <f t="shared" si="79"/>
        <v>20.744213415544774</v>
      </c>
      <c r="W307" s="33">
        <f t="shared" si="80"/>
        <v>4252.5637501866786</v>
      </c>
      <c r="X307" s="88">
        <f t="shared" si="68"/>
        <v>11511.028228745292</v>
      </c>
    </row>
    <row r="308" spans="2:24" x14ac:dyDescent="0.25">
      <c r="B308" s="9">
        <v>43111</v>
      </c>
      <c r="C308" s="10">
        <f t="shared" si="65"/>
        <v>43131</v>
      </c>
      <c r="D308" s="6" t="str">
        <f t="shared" si="66"/>
        <v xml:space="preserve"> </v>
      </c>
      <c r="E308" s="12" t="str">
        <f t="shared" si="81"/>
        <v/>
      </c>
      <c r="F308" s="15">
        <v>298.23</v>
      </c>
      <c r="G308" s="16">
        <f t="shared" si="69"/>
        <v>0</v>
      </c>
      <c r="H308" s="21">
        <v>0</v>
      </c>
      <c r="I308" s="16">
        <f t="shared" si="70"/>
        <v>0</v>
      </c>
      <c r="J308" s="17">
        <f t="shared" si="71"/>
        <v>13.701361477614709</v>
      </c>
      <c r="K308" s="18">
        <f t="shared" si="72"/>
        <v>4086.157033469035</v>
      </c>
      <c r="L308" s="24">
        <v>107.05</v>
      </c>
      <c r="M308" s="22">
        <f t="shared" si="73"/>
        <v>0</v>
      </c>
      <c r="N308" s="38">
        <v>0</v>
      </c>
      <c r="O308" s="22">
        <f t="shared" si="74"/>
        <v>0</v>
      </c>
      <c r="P308" s="23">
        <f t="shared" si="75"/>
        <v>29.595282021863795</v>
      </c>
      <c r="Q308" s="28">
        <f t="shared" si="76"/>
        <v>3168.1749404405191</v>
      </c>
      <c r="R308" s="29">
        <v>204.16</v>
      </c>
      <c r="S308" s="35">
        <f t="shared" si="77"/>
        <v>0</v>
      </c>
      <c r="T308" s="34">
        <v>0</v>
      </c>
      <c r="U308" s="35">
        <f t="shared" si="78"/>
        <v>0</v>
      </c>
      <c r="V308" s="32">
        <f t="shared" si="79"/>
        <v>20.744213415544774</v>
      </c>
      <c r="W308" s="33">
        <f t="shared" si="80"/>
        <v>4235.138610917621</v>
      </c>
      <c r="X308" s="88">
        <f t="shared" si="68"/>
        <v>11489.470584827175</v>
      </c>
    </row>
    <row r="309" spans="2:24" x14ac:dyDescent="0.25">
      <c r="B309" s="9">
        <v>43112</v>
      </c>
      <c r="C309" s="10">
        <f t="shared" si="65"/>
        <v>43131</v>
      </c>
      <c r="D309" s="6" t="str">
        <f t="shared" si="66"/>
        <v xml:space="preserve"> </v>
      </c>
      <c r="E309" s="12" t="str">
        <f t="shared" si="81"/>
        <v/>
      </c>
      <c r="F309" s="15">
        <v>296.64</v>
      </c>
      <c r="G309" s="16">
        <f t="shared" si="69"/>
        <v>0</v>
      </c>
      <c r="H309" s="21">
        <v>0</v>
      </c>
      <c r="I309" s="16">
        <f t="shared" si="70"/>
        <v>0</v>
      </c>
      <c r="J309" s="17">
        <f t="shared" si="71"/>
        <v>13.701361477614709</v>
      </c>
      <c r="K309" s="18">
        <f t="shared" si="72"/>
        <v>4064.3718687196269</v>
      </c>
      <c r="L309" s="24">
        <v>106.76</v>
      </c>
      <c r="M309" s="22">
        <f t="shared" si="73"/>
        <v>0</v>
      </c>
      <c r="N309" s="38">
        <v>0</v>
      </c>
      <c r="O309" s="22">
        <f t="shared" si="74"/>
        <v>0</v>
      </c>
      <c r="P309" s="23">
        <f t="shared" si="75"/>
        <v>29.595282021863795</v>
      </c>
      <c r="Q309" s="28">
        <f t="shared" si="76"/>
        <v>3159.5923086541789</v>
      </c>
      <c r="R309" s="29">
        <v>204.36</v>
      </c>
      <c r="S309" s="35">
        <f t="shared" si="77"/>
        <v>0</v>
      </c>
      <c r="T309" s="34">
        <v>0</v>
      </c>
      <c r="U309" s="35">
        <f t="shared" si="78"/>
        <v>0</v>
      </c>
      <c r="V309" s="32">
        <f t="shared" si="79"/>
        <v>20.744213415544774</v>
      </c>
      <c r="W309" s="33">
        <f t="shared" si="80"/>
        <v>4239.2874536007303</v>
      </c>
      <c r="X309" s="88">
        <f t="shared" si="68"/>
        <v>11463.251630974537</v>
      </c>
    </row>
    <row r="310" spans="2:24" x14ac:dyDescent="0.25">
      <c r="B310" s="9">
        <v>43115</v>
      </c>
      <c r="C310" s="10">
        <f t="shared" si="65"/>
        <v>43131</v>
      </c>
      <c r="D310" s="6" t="str">
        <f t="shared" si="66"/>
        <v xml:space="preserve"> </v>
      </c>
      <c r="E310" s="12" t="str">
        <f t="shared" si="81"/>
        <v/>
      </c>
      <c r="F310" s="15">
        <v>296.17</v>
      </c>
      <c r="G310" s="16">
        <f t="shared" si="69"/>
        <v>0</v>
      </c>
      <c r="H310" s="21">
        <v>0</v>
      </c>
      <c r="I310" s="16">
        <f t="shared" si="70"/>
        <v>0</v>
      </c>
      <c r="J310" s="17">
        <f t="shared" si="71"/>
        <v>13.701361477614709</v>
      </c>
      <c r="K310" s="18">
        <f t="shared" si="72"/>
        <v>4057.9322288251487</v>
      </c>
      <c r="L310" s="24">
        <v>106.91</v>
      </c>
      <c r="M310" s="22">
        <f t="shared" si="73"/>
        <v>0</v>
      </c>
      <c r="N310" s="38">
        <v>0</v>
      </c>
      <c r="O310" s="22">
        <f t="shared" si="74"/>
        <v>0</v>
      </c>
      <c r="P310" s="23">
        <f t="shared" si="75"/>
        <v>29.595282021863795</v>
      </c>
      <c r="Q310" s="28">
        <f t="shared" si="76"/>
        <v>3164.0316009574581</v>
      </c>
      <c r="R310" s="29">
        <v>204.32</v>
      </c>
      <c r="S310" s="35">
        <f t="shared" si="77"/>
        <v>0</v>
      </c>
      <c r="T310" s="34">
        <v>0</v>
      </c>
      <c r="U310" s="35">
        <f t="shared" si="78"/>
        <v>0</v>
      </c>
      <c r="V310" s="32">
        <f t="shared" si="79"/>
        <v>20.744213415544774</v>
      </c>
      <c r="W310" s="33">
        <f t="shared" si="80"/>
        <v>4238.4576850641079</v>
      </c>
      <c r="X310" s="88">
        <f t="shared" si="68"/>
        <v>11460.421514846716</v>
      </c>
    </row>
    <row r="311" spans="2:24" x14ac:dyDescent="0.25">
      <c r="B311" s="9">
        <v>43116</v>
      </c>
      <c r="C311" s="10">
        <f t="shared" si="65"/>
        <v>43131</v>
      </c>
      <c r="D311" s="6" t="str">
        <f t="shared" si="66"/>
        <v xml:space="preserve"> </v>
      </c>
      <c r="E311" s="12" t="str">
        <f t="shared" si="81"/>
        <v/>
      </c>
      <c r="F311" s="15">
        <v>296.54000000000002</v>
      </c>
      <c r="G311" s="16">
        <f t="shared" si="69"/>
        <v>0</v>
      </c>
      <c r="H311" s="21">
        <v>0</v>
      </c>
      <c r="I311" s="16">
        <f t="shared" si="70"/>
        <v>0</v>
      </c>
      <c r="J311" s="17">
        <f t="shared" si="71"/>
        <v>13.701361477614709</v>
      </c>
      <c r="K311" s="18">
        <f t="shared" si="72"/>
        <v>4063.0017325718659</v>
      </c>
      <c r="L311" s="24">
        <v>107.11</v>
      </c>
      <c r="M311" s="22">
        <f t="shared" si="73"/>
        <v>0</v>
      </c>
      <c r="N311" s="38">
        <v>0</v>
      </c>
      <c r="O311" s="22">
        <f t="shared" si="74"/>
        <v>0</v>
      </c>
      <c r="P311" s="23">
        <f t="shared" si="75"/>
        <v>29.595282021863795</v>
      </c>
      <c r="Q311" s="28">
        <f t="shared" si="76"/>
        <v>3169.950657361831</v>
      </c>
      <c r="R311" s="29">
        <v>205.27</v>
      </c>
      <c r="S311" s="35">
        <f t="shared" si="77"/>
        <v>0</v>
      </c>
      <c r="T311" s="34">
        <v>0</v>
      </c>
      <c r="U311" s="35">
        <f t="shared" si="78"/>
        <v>0</v>
      </c>
      <c r="V311" s="32">
        <f t="shared" si="79"/>
        <v>20.744213415544774</v>
      </c>
      <c r="W311" s="33">
        <f t="shared" si="80"/>
        <v>4258.1646878088759</v>
      </c>
      <c r="X311" s="88">
        <f t="shared" si="68"/>
        <v>11491.117077742572</v>
      </c>
    </row>
    <row r="312" spans="2:24" x14ac:dyDescent="0.25">
      <c r="B312" s="9">
        <v>43117</v>
      </c>
      <c r="C312" s="10">
        <f t="shared" si="65"/>
        <v>43131</v>
      </c>
      <c r="D312" s="6" t="str">
        <f t="shared" si="66"/>
        <v xml:space="preserve"> </v>
      </c>
      <c r="E312" s="12" t="str">
        <f t="shared" si="81"/>
        <v/>
      </c>
      <c r="F312" s="15">
        <v>296.44</v>
      </c>
      <c r="G312" s="16">
        <f t="shared" si="69"/>
        <v>0</v>
      </c>
      <c r="H312" s="21">
        <v>0</v>
      </c>
      <c r="I312" s="16">
        <f t="shared" si="70"/>
        <v>0</v>
      </c>
      <c r="J312" s="17">
        <f t="shared" si="71"/>
        <v>13.701361477614709</v>
      </c>
      <c r="K312" s="18">
        <f t="shared" si="72"/>
        <v>4061.6315964241044</v>
      </c>
      <c r="L312" s="24">
        <v>106.33</v>
      </c>
      <c r="M312" s="22">
        <f t="shared" si="73"/>
        <v>0</v>
      </c>
      <c r="N312" s="38">
        <v>0</v>
      </c>
      <c r="O312" s="22">
        <f t="shared" si="74"/>
        <v>0</v>
      </c>
      <c r="P312" s="23">
        <f t="shared" si="75"/>
        <v>29.595282021863795</v>
      </c>
      <c r="Q312" s="28">
        <f t="shared" si="76"/>
        <v>3146.8663373847771</v>
      </c>
      <c r="R312" s="29">
        <v>204.59</v>
      </c>
      <c r="S312" s="35">
        <f t="shared" si="77"/>
        <v>0</v>
      </c>
      <c r="T312" s="34">
        <v>0</v>
      </c>
      <c r="U312" s="35">
        <f t="shared" si="78"/>
        <v>0</v>
      </c>
      <c r="V312" s="32">
        <f t="shared" si="79"/>
        <v>20.744213415544774</v>
      </c>
      <c r="W312" s="33">
        <f t="shared" si="80"/>
        <v>4244.0586226863052</v>
      </c>
      <c r="X312" s="88">
        <f t="shared" si="68"/>
        <v>11452.556556495187</v>
      </c>
    </row>
    <row r="313" spans="2:24" x14ac:dyDescent="0.25">
      <c r="B313" s="9">
        <v>43118</v>
      </c>
      <c r="C313" s="10">
        <f t="shared" si="65"/>
        <v>43131</v>
      </c>
      <c r="D313" s="6" t="str">
        <f t="shared" si="66"/>
        <v xml:space="preserve"> </v>
      </c>
      <c r="E313" s="12" t="str">
        <f t="shared" si="81"/>
        <v/>
      </c>
      <c r="F313" s="15">
        <v>299.32</v>
      </c>
      <c r="G313" s="16">
        <f t="shared" si="69"/>
        <v>0</v>
      </c>
      <c r="H313" s="21">
        <v>0</v>
      </c>
      <c r="I313" s="16">
        <f t="shared" si="70"/>
        <v>0</v>
      </c>
      <c r="J313" s="17">
        <f t="shared" si="71"/>
        <v>13.701361477614709</v>
      </c>
      <c r="K313" s="18">
        <f t="shared" si="72"/>
        <v>4101.0915174796346</v>
      </c>
      <c r="L313" s="24">
        <v>106.55</v>
      </c>
      <c r="M313" s="22">
        <f t="shared" si="73"/>
        <v>0</v>
      </c>
      <c r="N313" s="38">
        <v>0</v>
      </c>
      <c r="O313" s="22">
        <f t="shared" si="74"/>
        <v>0</v>
      </c>
      <c r="P313" s="23">
        <f t="shared" si="75"/>
        <v>29.595282021863795</v>
      </c>
      <c r="Q313" s="28">
        <f t="shared" si="76"/>
        <v>3153.3772994295873</v>
      </c>
      <c r="R313" s="29">
        <v>205.5</v>
      </c>
      <c r="S313" s="35">
        <f t="shared" si="77"/>
        <v>0</v>
      </c>
      <c r="T313" s="34">
        <v>0</v>
      </c>
      <c r="U313" s="35">
        <f t="shared" si="78"/>
        <v>0</v>
      </c>
      <c r="V313" s="32">
        <f t="shared" si="79"/>
        <v>20.744213415544774</v>
      </c>
      <c r="W313" s="33">
        <f t="shared" si="80"/>
        <v>4262.9358568944508</v>
      </c>
      <c r="X313" s="88">
        <f t="shared" si="68"/>
        <v>11517.404673803674</v>
      </c>
    </row>
    <row r="314" spans="2:24" x14ac:dyDescent="0.25">
      <c r="B314" s="9">
        <v>43119</v>
      </c>
      <c r="C314" s="10">
        <f t="shared" si="65"/>
        <v>43131</v>
      </c>
      <c r="D314" s="6" t="str">
        <f t="shared" si="66"/>
        <v xml:space="preserve"> </v>
      </c>
      <c r="E314" s="12" t="str">
        <f t="shared" si="81"/>
        <v/>
      </c>
      <c r="F314" s="15">
        <v>298.89999999999998</v>
      </c>
      <c r="G314" s="16">
        <f t="shared" si="69"/>
        <v>0</v>
      </c>
      <c r="H314" s="21">
        <v>0</v>
      </c>
      <c r="I314" s="16">
        <f t="shared" si="70"/>
        <v>0</v>
      </c>
      <c r="J314" s="17">
        <f t="shared" si="71"/>
        <v>13.701361477614709</v>
      </c>
      <c r="K314" s="18">
        <f t="shared" si="72"/>
        <v>4095.3369456590362</v>
      </c>
      <c r="L314" s="24">
        <v>106.77</v>
      </c>
      <c r="M314" s="22">
        <f t="shared" si="73"/>
        <v>0</v>
      </c>
      <c r="N314" s="38">
        <v>0</v>
      </c>
      <c r="O314" s="22">
        <f t="shared" si="74"/>
        <v>0</v>
      </c>
      <c r="P314" s="23">
        <f t="shared" si="75"/>
        <v>29.595282021863795</v>
      </c>
      <c r="Q314" s="28">
        <f t="shared" si="76"/>
        <v>3159.8882614743975</v>
      </c>
      <c r="R314" s="29">
        <v>207.74</v>
      </c>
      <c r="S314" s="35">
        <f t="shared" si="77"/>
        <v>0</v>
      </c>
      <c r="T314" s="34">
        <v>0</v>
      </c>
      <c r="U314" s="35">
        <f t="shared" si="78"/>
        <v>0</v>
      </c>
      <c r="V314" s="32">
        <f t="shared" si="79"/>
        <v>20.744213415544774</v>
      </c>
      <c r="W314" s="33">
        <f t="shared" si="80"/>
        <v>4309.4028949452713</v>
      </c>
      <c r="X314" s="88">
        <f t="shared" si="68"/>
        <v>11564.628102078705</v>
      </c>
    </row>
    <row r="315" spans="2:24" x14ac:dyDescent="0.25">
      <c r="B315" s="9">
        <v>43122</v>
      </c>
      <c r="C315" s="10">
        <f t="shared" si="65"/>
        <v>43131</v>
      </c>
      <c r="D315" s="6" t="str">
        <f t="shared" si="66"/>
        <v xml:space="preserve"> </v>
      </c>
      <c r="E315" s="12" t="str">
        <f t="shared" si="81"/>
        <v/>
      </c>
      <c r="F315" s="15">
        <v>301.13</v>
      </c>
      <c r="G315" s="16">
        <f t="shared" si="69"/>
        <v>0</v>
      </c>
      <c r="H315" s="21">
        <v>0</v>
      </c>
      <c r="I315" s="16">
        <f t="shared" si="70"/>
        <v>0</v>
      </c>
      <c r="J315" s="17">
        <f t="shared" si="71"/>
        <v>13.701361477614709</v>
      </c>
      <c r="K315" s="18">
        <f t="shared" si="72"/>
        <v>4125.8909817541171</v>
      </c>
      <c r="L315" s="24">
        <v>107.1</v>
      </c>
      <c r="M315" s="22">
        <f t="shared" si="73"/>
        <v>0</v>
      </c>
      <c r="N315" s="38">
        <v>0</v>
      </c>
      <c r="O315" s="22">
        <f t="shared" si="74"/>
        <v>0</v>
      </c>
      <c r="P315" s="23">
        <f t="shared" si="75"/>
        <v>29.595282021863795</v>
      </c>
      <c r="Q315" s="28">
        <f t="shared" si="76"/>
        <v>3169.6547045416123</v>
      </c>
      <c r="R315" s="29">
        <v>207.43</v>
      </c>
      <c r="S315" s="35">
        <f t="shared" si="77"/>
        <v>0</v>
      </c>
      <c r="T315" s="34">
        <v>0</v>
      </c>
      <c r="U315" s="35">
        <f t="shared" si="78"/>
        <v>0</v>
      </c>
      <c r="V315" s="32">
        <f t="shared" si="79"/>
        <v>20.744213415544774</v>
      </c>
      <c r="W315" s="33">
        <f t="shared" si="80"/>
        <v>4302.9721887864525</v>
      </c>
      <c r="X315" s="88">
        <f t="shared" si="68"/>
        <v>11598.517875082181</v>
      </c>
    </row>
    <row r="316" spans="2:24" x14ac:dyDescent="0.25">
      <c r="B316" s="9">
        <v>43123</v>
      </c>
      <c r="C316" s="10">
        <f t="shared" si="65"/>
        <v>43131</v>
      </c>
      <c r="D316" s="6" t="str">
        <f t="shared" si="66"/>
        <v xml:space="preserve"> </v>
      </c>
      <c r="E316" s="12" t="str">
        <f t="shared" si="81"/>
        <v/>
      </c>
      <c r="F316" s="15">
        <v>302.76</v>
      </c>
      <c r="G316" s="16">
        <f t="shared" si="69"/>
        <v>0</v>
      </c>
      <c r="H316" s="21">
        <v>0</v>
      </c>
      <c r="I316" s="16">
        <f t="shared" si="70"/>
        <v>0</v>
      </c>
      <c r="J316" s="17">
        <f t="shared" si="71"/>
        <v>13.701361477614709</v>
      </c>
      <c r="K316" s="18">
        <f t="shared" si="72"/>
        <v>4148.2242009626289</v>
      </c>
      <c r="L316" s="24">
        <v>107.5</v>
      </c>
      <c r="M316" s="22">
        <f t="shared" si="73"/>
        <v>0</v>
      </c>
      <c r="N316" s="38">
        <v>0</v>
      </c>
      <c r="O316" s="22">
        <f t="shared" si="74"/>
        <v>0</v>
      </c>
      <c r="P316" s="23">
        <f t="shared" si="75"/>
        <v>29.595282021863795</v>
      </c>
      <c r="Q316" s="28">
        <f t="shared" si="76"/>
        <v>3181.4928173503581</v>
      </c>
      <c r="R316" s="29">
        <v>208.15</v>
      </c>
      <c r="S316" s="35">
        <f t="shared" si="77"/>
        <v>0</v>
      </c>
      <c r="T316" s="34">
        <v>0</v>
      </c>
      <c r="U316" s="35">
        <f t="shared" si="78"/>
        <v>0</v>
      </c>
      <c r="V316" s="32">
        <f t="shared" si="79"/>
        <v>20.744213415544774</v>
      </c>
      <c r="W316" s="33">
        <f t="shared" si="80"/>
        <v>4317.9080224456447</v>
      </c>
      <c r="X316" s="88">
        <f t="shared" si="68"/>
        <v>11647.625040758632</v>
      </c>
    </row>
    <row r="317" spans="2:24" x14ac:dyDescent="0.25">
      <c r="B317" s="9">
        <v>43124</v>
      </c>
      <c r="C317" s="10">
        <f t="shared" si="65"/>
        <v>43131</v>
      </c>
      <c r="D317" s="6" t="str">
        <f t="shared" si="66"/>
        <v xml:space="preserve"> </v>
      </c>
      <c r="E317" s="12" t="str">
        <f t="shared" si="81"/>
        <v/>
      </c>
      <c r="F317" s="15">
        <v>301.02999999999997</v>
      </c>
      <c r="G317" s="16">
        <f t="shared" si="69"/>
        <v>0</v>
      </c>
      <c r="H317" s="21">
        <v>0</v>
      </c>
      <c r="I317" s="16">
        <f t="shared" si="70"/>
        <v>0</v>
      </c>
      <c r="J317" s="17">
        <f t="shared" si="71"/>
        <v>13.701361477614709</v>
      </c>
      <c r="K317" s="18">
        <f t="shared" si="72"/>
        <v>4124.5208456063556</v>
      </c>
      <c r="L317" s="24">
        <v>107.21</v>
      </c>
      <c r="M317" s="22">
        <f t="shared" si="73"/>
        <v>0</v>
      </c>
      <c r="N317" s="38">
        <v>0</v>
      </c>
      <c r="O317" s="22">
        <f t="shared" si="74"/>
        <v>0</v>
      </c>
      <c r="P317" s="23">
        <f t="shared" si="75"/>
        <v>29.595282021863795</v>
      </c>
      <c r="Q317" s="28">
        <f t="shared" si="76"/>
        <v>3172.9101855640174</v>
      </c>
      <c r="R317" s="29">
        <v>207.47</v>
      </c>
      <c r="S317" s="35">
        <f t="shared" si="77"/>
        <v>0</v>
      </c>
      <c r="T317" s="34">
        <v>0</v>
      </c>
      <c r="U317" s="35">
        <f t="shared" si="78"/>
        <v>0</v>
      </c>
      <c r="V317" s="32">
        <f t="shared" si="79"/>
        <v>20.744213415544774</v>
      </c>
      <c r="W317" s="33">
        <f t="shared" si="80"/>
        <v>4303.801957323074</v>
      </c>
      <c r="X317" s="88">
        <f t="shared" si="68"/>
        <v>11601.232988493448</v>
      </c>
    </row>
    <row r="318" spans="2:24" x14ac:dyDescent="0.25">
      <c r="B318" s="9">
        <v>43125</v>
      </c>
      <c r="C318" s="10">
        <f t="shared" si="65"/>
        <v>43131</v>
      </c>
      <c r="D318" s="6" t="str">
        <f t="shared" si="66"/>
        <v xml:space="preserve"> </v>
      </c>
      <c r="E318" s="12" t="str">
        <f t="shared" si="81"/>
        <v/>
      </c>
      <c r="F318" s="15">
        <v>299.54000000000002</v>
      </c>
      <c r="G318" s="16">
        <f t="shared" si="69"/>
        <v>0</v>
      </c>
      <c r="H318" s="21">
        <v>0</v>
      </c>
      <c r="I318" s="16">
        <f t="shared" si="70"/>
        <v>0</v>
      </c>
      <c r="J318" s="17">
        <f t="shared" si="71"/>
        <v>13.701361477614709</v>
      </c>
      <c r="K318" s="18">
        <f t="shared" si="72"/>
        <v>4104.1058170047099</v>
      </c>
      <c r="L318" s="24">
        <v>107.11</v>
      </c>
      <c r="M318" s="22">
        <f t="shared" si="73"/>
        <v>0</v>
      </c>
      <c r="N318" s="38">
        <v>0</v>
      </c>
      <c r="O318" s="22">
        <f t="shared" si="74"/>
        <v>0</v>
      </c>
      <c r="P318" s="23">
        <f t="shared" si="75"/>
        <v>29.595282021863795</v>
      </c>
      <c r="Q318" s="28">
        <f t="shared" si="76"/>
        <v>3169.950657361831</v>
      </c>
      <c r="R318" s="29">
        <v>205.04</v>
      </c>
      <c r="S318" s="35">
        <f t="shared" si="77"/>
        <v>0</v>
      </c>
      <c r="T318" s="34">
        <v>0</v>
      </c>
      <c r="U318" s="35">
        <f t="shared" si="78"/>
        <v>0</v>
      </c>
      <c r="V318" s="32">
        <f t="shared" si="79"/>
        <v>20.744213415544774</v>
      </c>
      <c r="W318" s="33">
        <f t="shared" si="80"/>
        <v>4253.3935187233001</v>
      </c>
      <c r="X318" s="88">
        <f t="shared" si="68"/>
        <v>11527.449993089842</v>
      </c>
    </row>
    <row r="319" spans="2:24" x14ac:dyDescent="0.25">
      <c r="B319" s="9">
        <v>43126</v>
      </c>
      <c r="C319" s="10">
        <f t="shared" si="65"/>
        <v>43131</v>
      </c>
      <c r="D319" s="6" t="str">
        <f t="shared" si="66"/>
        <v xml:space="preserve"> </v>
      </c>
      <c r="E319" s="12" t="str">
        <f t="shared" si="81"/>
        <v/>
      </c>
      <c r="F319" s="15">
        <v>298.69</v>
      </c>
      <c r="G319" s="16">
        <f t="shared" si="69"/>
        <v>0</v>
      </c>
      <c r="H319" s="21">
        <v>0</v>
      </c>
      <c r="I319" s="16">
        <f t="shared" si="70"/>
        <v>0</v>
      </c>
      <c r="J319" s="17">
        <f t="shared" si="71"/>
        <v>13.701361477614709</v>
      </c>
      <c r="K319" s="18">
        <f t="shared" si="72"/>
        <v>4092.4596597487375</v>
      </c>
      <c r="L319" s="24">
        <v>106.26</v>
      </c>
      <c r="M319" s="22">
        <f t="shared" si="73"/>
        <v>0</v>
      </c>
      <c r="N319" s="38">
        <v>0</v>
      </c>
      <c r="O319" s="22">
        <f t="shared" si="74"/>
        <v>0</v>
      </c>
      <c r="P319" s="23">
        <f t="shared" si="75"/>
        <v>29.595282021863795</v>
      </c>
      <c r="Q319" s="28">
        <f t="shared" si="76"/>
        <v>3144.7946676432471</v>
      </c>
      <c r="R319" s="29">
        <v>203.42</v>
      </c>
      <c r="S319" s="35">
        <f t="shared" si="77"/>
        <v>0</v>
      </c>
      <c r="T319" s="34">
        <v>0</v>
      </c>
      <c r="U319" s="35">
        <f t="shared" si="78"/>
        <v>0</v>
      </c>
      <c r="V319" s="32">
        <f t="shared" si="79"/>
        <v>20.744213415544774</v>
      </c>
      <c r="W319" s="33">
        <f t="shared" si="80"/>
        <v>4219.7878929901181</v>
      </c>
      <c r="X319" s="88">
        <f t="shared" si="68"/>
        <v>11457.042220382104</v>
      </c>
    </row>
    <row r="320" spans="2:24" x14ac:dyDescent="0.25">
      <c r="B320" s="9">
        <v>43129</v>
      </c>
      <c r="C320" s="10">
        <f t="shared" si="65"/>
        <v>43131</v>
      </c>
      <c r="D320" s="6" t="str">
        <f t="shared" si="66"/>
        <v xml:space="preserve"> </v>
      </c>
      <c r="E320" s="12" t="str">
        <f t="shared" si="81"/>
        <v/>
      </c>
      <c r="F320" s="15">
        <v>301.63</v>
      </c>
      <c r="G320" s="16">
        <f t="shared" si="69"/>
        <v>0</v>
      </c>
      <c r="H320" s="21">
        <v>0</v>
      </c>
      <c r="I320" s="16">
        <f t="shared" si="70"/>
        <v>0</v>
      </c>
      <c r="J320" s="17">
        <f t="shared" si="71"/>
        <v>13.701361477614709</v>
      </c>
      <c r="K320" s="18">
        <f t="shared" si="72"/>
        <v>4132.7416624929247</v>
      </c>
      <c r="L320" s="24">
        <v>106.4</v>
      </c>
      <c r="M320" s="22">
        <f t="shared" si="73"/>
        <v>0</v>
      </c>
      <c r="N320" s="38">
        <v>0</v>
      </c>
      <c r="O320" s="22">
        <f t="shared" si="74"/>
        <v>0</v>
      </c>
      <c r="P320" s="23">
        <f t="shared" si="75"/>
        <v>29.595282021863795</v>
      </c>
      <c r="Q320" s="28">
        <f t="shared" si="76"/>
        <v>3148.9380071263081</v>
      </c>
      <c r="R320" s="29">
        <v>203.68</v>
      </c>
      <c r="S320" s="35">
        <f t="shared" si="77"/>
        <v>0</v>
      </c>
      <c r="T320" s="34">
        <v>0</v>
      </c>
      <c r="U320" s="35">
        <f t="shared" si="78"/>
        <v>0</v>
      </c>
      <c r="V320" s="32">
        <f t="shared" si="79"/>
        <v>20.744213415544774</v>
      </c>
      <c r="W320" s="33">
        <f t="shared" si="80"/>
        <v>4225.1813884781595</v>
      </c>
      <c r="X320" s="88">
        <f t="shared" si="68"/>
        <v>11506.861058097391</v>
      </c>
    </row>
    <row r="321" spans="2:24" x14ac:dyDescent="0.25">
      <c r="B321" s="9">
        <v>43130</v>
      </c>
      <c r="C321" s="10">
        <f t="shared" si="65"/>
        <v>43131</v>
      </c>
      <c r="D321" s="6" t="str">
        <f t="shared" si="66"/>
        <v xml:space="preserve"> </v>
      </c>
      <c r="E321" s="12" t="str">
        <f t="shared" si="81"/>
        <v/>
      </c>
      <c r="F321" s="15">
        <v>300.33</v>
      </c>
      <c r="G321" s="16">
        <f t="shared" si="69"/>
        <v>0</v>
      </c>
      <c r="H321" s="21">
        <v>0</v>
      </c>
      <c r="I321" s="16">
        <f t="shared" si="70"/>
        <v>0</v>
      </c>
      <c r="J321" s="17">
        <f t="shared" si="71"/>
        <v>13.701361477614709</v>
      </c>
      <c r="K321" s="18">
        <f t="shared" si="72"/>
        <v>4114.929892572025</v>
      </c>
      <c r="L321" s="24">
        <v>106.14</v>
      </c>
      <c r="M321" s="22">
        <f t="shared" si="73"/>
        <v>0</v>
      </c>
      <c r="N321" s="38">
        <v>0</v>
      </c>
      <c r="O321" s="22">
        <f t="shared" si="74"/>
        <v>0</v>
      </c>
      <c r="P321" s="23">
        <f t="shared" si="75"/>
        <v>29.595282021863795</v>
      </c>
      <c r="Q321" s="28">
        <f t="shared" si="76"/>
        <v>3141.2432338006233</v>
      </c>
      <c r="R321" s="29">
        <v>203.45</v>
      </c>
      <c r="S321" s="35">
        <f t="shared" si="77"/>
        <v>0</v>
      </c>
      <c r="T321" s="34">
        <v>0</v>
      </c>
      <c r="U321" s="35">
        <f t="shared" si="78"/>
        <v>0</v>
      </c>
      <c r="V321" s="32">
        <f t="shared" si="79"/>
        <v>20.744213415544774</v>
      </c>
      <c r="W321" s="33">
        <f t="shared" si="80"/>
        <v>4220.4102193925837</v>
      </c>
      <c r="X321" s="88">
        <f t="shared" si="68"/>
        <v>11476.583345765233</v>
      </c>
    </row>
    <row r="322" spans="2:24" x14ac:dyDescent="0.25">
      <c r="B322" s="9">
        <v>43131</v>
      </c>
      <c r="C322" s="10">
        <f t="shared" si="65"/>
        <v>43131</v>
      </c>
      <c r="D322" s="6" t="str">
        <f t="shared" si="66"/>
        <v xml:space="preserve"> </v>
      </c>
      <c r="E322" s="12" t="str">
        <f t="shared" si="81"/>
        <v/>
      </c>
      <c r="F322" s="15">
        <v>297.70999999999998</v>
      </c>
      <c r="G322" s="16">
        <f t="shared" si="69"/>
        <v>0</v>
      </c>
      <c r="H322" s="21">
        <v>0</v>
      </c>
      <c r="I322" s="16">
        <f t="shared" si="70"/>
        <v>0</v>
      </c>
      <c r="J322" s="17">
        <f t="shared" si="71"/>
        <v>13.701361477614709</v>
      </c>
      <c r="K322" s="18">
        <f t="shared" si="72"/>
        <v>4079.0323255006747</v>
      </c>
      <c r="L322" s="24">
        <v>105.8</v>
      </c>
      <c r="M322" s="22">
        <f t="shared" si="73"/>
        <v>0</v>
      </c>
      <c r="N322" s="38">
        <v>0</v>
      </c>
      <c r="O322" s="22">
        <f t="shared" si="74"/>
        <v>0</v>
      </c>
      <c r="P322" s="23">
        <f t="shared" si="75"/>
        <v>29.595282021863795</v>
      </c>
      <c r="Q322" s="28">
        <f t="shared" si="76"/>
        <v>3131.1808379131894</v>
      </c>
      <c r="R322" s="29">
        <v>202.65</v>
      </c>
      <c r="S322" s="35">
        <f t="shared" si="77"/>
        <v>0</v>
      </c>
      <c r="T322" s="34">
        <v>0</v>
      </c>
      <c r="U322" s="35">
        <f t="shared" si="78"/>
        <v>0</v>
      </c>
      <c r="V322" s="32">
        <f t="shared" si="79"/>
        <v>20.744213415544774</v>
      </c>
      <c r="W322" s="33">
        <f t="shared" si="80"/>
        <v>4203.8148486601485</v>
      </c>
      <c r="X322" s="88">
        <f t="shared" si="68"/>
        <v>11414.028012074014</v>
      </c>
    </row>
    <row r="323" spans="2:24" x14ac:dyDescent="0.25">
      <c r="B323" s="9">
        <v>43132</v>
      </c>
      <c r="C323" s="10">
        <f t="shared" si="65"/>
        <v>43159</v>
      </c>
      <c r="D323" s="6" t="str">
        <f t="shared" si="66"/>
        <v>x</v>
      </c>
      <c r="E323" s="12">
        <f t="shared" si="81"/>
        <v>30.620833333333334</v>
      </c>
      <c r="F323" s="15">
        <v>298.12</v>
      </c>
      <c r="G323" s="16">
        <f t="shared" si="69"/>
        <v>0.10271311328771413</v>
      </c>
      <c r="H323" s="21">
        <v>0</v>
      </c>
      <c r="I323" s="16">
        <f t="shared" si="70"/>
        <v>0</v>
      </c>
      <c r="J323" s="17">
        <f t="shared" si="71"/>
        <v>13.804074590902424</v>
      </c>
      <c r="K323" s="18">
        <f t="shared" si="72"/>
        <v>4115.2707170398307</v>
      </c>
      <c r="L323" s="24">
        <v>105.82</v>
      </c>
      <c r="M323" s="22">
        <f t="shared" si="73"/>
        <v>0.28936716436716436</v>
      </c>
      <c r="N323" s="38">
        <v>0</v>
      </c>
      <c r="O323" s="22">
        <f t="shared" si="74"/>
        <v>0</v>
      </c>
      <c r="P323" s="23">
        <f t="shared" si="75"/>
        <v>29.884649186230959</v>
      </c>
      <c r="Q323" s="28">
        <f t="shared" si="76"/>
        <v>3162.3935768869601</v>
      </c>
      <c r="R323" s="29">
        <v>202.09</v>
      </c>
      <c r="S323" s="35">
        <f t="shared" si="77"/>
        <v>0.15152077457238525</v>
      </c>
      <c r="T323" s="34">
        <v>0</v>
      </c>
      <c r="U323" s="35">
        <f t="shared" si="78"/>
        <v>0</v>
      </c>
      <c r="V323" s="32">
        <f t="shared" si="79"/>
        <v>20.89573419011716</v>
      </c>
      <c r="W323" s="33">
        <f t="shared" si="80"/>
        <v>4222.8189224807766</v>
      </c>
      <c r="X323" s="88">
        <f t="shared" si="68"/>
        <v>11500.483216407567</v>
      </c>
    </row>
    <row r="324" spans="2:24" x14ac:dyDescent="0.25">
      <c r="B324" s="9">
        <v>43133</v>
      </c>
      <c r="C324" s="10">
        <f t="shared" si="65"/>
        <v>43159</v>
      </c>
      <c r="D324" s="6" t="str">
        <f t="shared" si="66"/>
        <v xml:space="preserve"> </v>
      </c>
      <c r="E324" s="12" t="str">
        <f t="shared" si="81"/>
        <v/>
      </c>
      <c r="F324" s="15">
        <v>296.27999999999997</v>
      </c>
      <c r="G324" s="16">
        <f t="shared" si="69"/>
        <v>0</v>
      </c>
      <c r="H324" s="21">
        <v>0</v>
      </c>
      <c r="I324" s="16">
        <f t="shared" si="70"/>
        <v>0</v>
      </c>
      <c r="J324" s="17">
        <f t="shared" si="71"/>
        <v>13.804074590902424</v>
      </c>
      <c r="K324" s="18">
        <f t="shared" si="72"/>
        <v>4089.8712197925697</v>
      </c>
      <c r="L324" s="24">
        <v>104.79</v>
      </c>
      <c r="M324" s="22">
        <f t="shared" si="73"/>
        <v>0</v>
      </c>
      <c r="N324" s="38">
        <v>0</v>
      </c>
      <c r="O324" s="22">
        <f t="shared" si="74"/>
        <v>0</v>
      </c>
      <c r="P324" s="23">
        <f t="shared" si="75"/>
        <v>29.884649186230959</v>
      </c>
      <c r="Q324" s="28">
        <f t="shared" si="76"/>
        <v>3131.6123882251422</v>
      </c>
      <c r="R324" s="29">
        <v>197.93</v>
      </c>
      <c r="S324" s="35">
        <f t="shared" si="77"/>
        <v>0</v>
      </c>
      <c r="T324" s="34">
        <v>0</v>
      </c>
      <c r="U324" s="35">
        <f t="shared" si="78"/>
        <v>0</v>
      </c>
      <c r="V324" s="32">
        <f t="shared" si="79"/>
        <v>20.89573419011716</v>
      </c>
      <c r="W324" s="33">
        <f t="shared" si="80"/>
        <v>4135.8926682498895</v>
      </c>
      <c r="X324" s="88">
        <f t="shared" si="68"/>
        <v>11357.376276267601</v>
      </c>
    </row>
    <row r="325" spans="2:24" x14ac:dyDescent="0.25">
      <c r="B325" s="9">
        <v>43136</v>
      </c>
      <c r="C325" s="10">
        <f t="shared" si="65"/>
        <v>43159</v>
      </c>
      <c r="D325" s="6" t="str">
        <f t="shared" si="66"/>
        <v xml:space="preserve"> </v>
      </c>
      <c r="E325" s="12" t="str">
        <f t="shared" si="81"/>
        <v/>
      </c>
      <c r="F325" s="15">
        <v>291.39</v>
      </c>
      <c r="G325" s="16">
        <f t="shared" si="69"/>
        <v>0</v>
      </c>
      <c r="H325" s="21">
        <v>0</v>
      </c>
      <c r="I325" s="16">
        <f t="shared" si="70"/>
        <v>0</v>
      </c>
      <c r="J325" s="17">
        <f t="shared" si="71"/>
        <v>13.804074590902424</v>
      </c>
      <c r="K325" s="18">
        <f t="shared" si="72"/>
        <v>4022.3692950430573</v>
      </c>
      <c r="L325" s="24">
        <v>103.17</v>
      </c>
      <c r="M325" s="22">
        <f t="shared" si="73"/>
        <v>0</v>
      </c>
      <c r="N325" s="38">
        <v>0</v>
      </c>
      <c r="O325" s="22">
        <f t="shared" si="74"/>
        <v>0</v>
      </c>
      <c r="P325" s="23">
        <f t="shared" si="75"/>
        <v>29.884649186230959</v>
      </c>
      <c r="Q325" s="28">
        <f t="shared" si="76"/>
        <v>3083.199256543448</v>
      </c>
      <c r="R325" s="29">
        <v>195.77</v>
      </c>
      <c r="S325" s="35">
        <f t="shared" si="77"/>
        <v>0</v>
      </c>
      <c r="T325" s="34">
        <v>0</v>
      </c>
      <c r="U325" s="35">
        <f t="shared" si="78"/>
        <v>0</v>
      </c>
      <c r="V325" s="32">
        <f t="shared" si="79"/>
        <v>20.89573419011716</v>
      </c>
      <c r="W325" s="33">
        <f t="shared" si="80"/>
        <v>4090.7578823992367</v>
      </c>
      <c r="X325" s="88">
        <f t="shared" si="68"/>
        <v>11196.326433985741</v>
      </c>
    </row>
    <row r="326" spans="2:24" x14ac:dyDescent="0.25">
      <c r="B326" s="9">
        <v>43137</v>
      </c>
      <c r="C326" s="10">
        <f t="shared" si="65"/>
        <v>43159</v>
      </c>
      <c r="D326" s="6" t="str">
        <f t="shared" si="66"/>
        <v xml:space="preserve"> </v>
      </c>
      <c r="E326" s="12" t="str">
        <f t="shared" si="81"/>
        <v/>
      </c>
      <c r="F326" s="15">
        <v>282.08999999999997</v>
      </c>
      <c r="G326" s="16">
        <f t="shared" si="69"/>
        <v>0</v>
      </c>
      <c r="H326" s="21">
        <v>0</v>
      </c>
      <c r="I326" s="16">
        <f t="shared" si="70"/>
        <v>0</v>
      </c>
      <c r="J326" s="17">
        <f t="shared" si="71"/>
        <v>13.804074590902424</v>
      </c>
      <c r="K326" s="18">
        <f t="shared" si="72"/>
        <v>3893.9914013476646</v>
      </c>
      <c r="L326" s="24">
        <v>100.52</v>
      </c>
      <c r="M326" s="22">
        <f t="shared" si="73"/>
        <v>0</v>
      </c>
      <c r="N326" s="38">
        <v>0</v>
      </c>
      <c r="O326" s="22">
        <f t="shared" si="74"/>
        <v>0</v>
      </c>
      <c r="P326" s="23">
        <f t="shared" si="75"/>
        <v>29.884649186230959</v>
      </c>
      <c r="Q326" s="28">
        <f t="shared" si="76"/>
        <v>3004.0049361999359</v>
      </c>
      <c r="R326" s="29">
        <v>191.64</v>
      </c>
      <c r="S326" s="35">
        <f t="shared" si="77"/>
        <v>0</v>
      </c>
      <c r="T326" s="34">
        <v>0</v>
      </c>
      <c r="U326" s="35">
        <f t="shared" si="78"/>
        <v>0</v>
      </c>
      <c r="V326" s="32">
        <f t="shared" si="79"/>
        <v>20.89573419011716</v>
      </c>
      <c r="W326" s="33">
        <f t="shared" si="80"/>
        <v>4004.4585001940522</v>
      </c>
      <c r="X326" s="88">
        <f t="shared" si="68"/>
        <v>10902.454837741652</v>
      </c>
    </row>
    <row r="327" spans="2:24" x14ac:dyDescent="0.25">
      <c r="B327" s="9">
        <v>43138</v>
      </c>
      <c r="C327" s="10">
        <f t="shared" si="65"/>
        <v>43159</v>
      </c>
      <c r="D327" s="6" t="str">
        <f t="shared" si="66"/>
        <v xml:space="preserve"> </v>
      </c>
      <c r="E327" s="12" t="str">
        <f t="shared" si="81"/>
        <v/>
      </c>
      <c r="F327" s="15">
        <v>286.01</v>
      </c>
      <c r="G327" s="16">
        <f t="shared" si="69"/>
        <v>0</v>
      </c>
      <c r="H327" s="21">
        <v>0</v>
      </c>
      <c r="I327" s="16">
        <f t="shared" si="70"/>
        <v>0</v>
      </c>
      <c r="J327" s="17">
        <f t="shared" si="71"/>
        <v>13.804074590902424</v>
      </c>
      <c r="K327" s="18">
        <f t="shared" si="72"/>
        <v>3948.1033737440021</v>
      </c>
      <c r="L327" s="24">
        <v>100.8</v>
      </c>
      <c r="M327" s="22">
        <f t="shared" si="73"/>
        <v>0</v>
      </c>
      <c r="N327" s="38">
        <v>0</v>
      </c>
      <c r="O327" s="22">
        <f t="shared" si="74"/>
        <v>0</v>
      </c>
      <c r="P327" s="23">
        <f t="shared" si="75"/>
        <v>29.884649186230959</v>
      </c>
      <c r="Q327" s="28">
        <f t="shared" si="76"/>
        <v>3012.3726379720806</v>
      </c>
      <c r="R327" s="29">
        <v>192.64</v>
      </c>
      <c r="S327" s="35">
        <f t="shared" si="77"/>
        <v>0</v>
      </c>
      <c r="T327" s="34">
        <v>0</v>
      </c>
      <c r="U327" s="35">
        <f t="shared" si="78"/>
        <v>0</v>
      </c>
      <c r="V327" s="32">
        <f t="shared" si="79"/>
        <v>20.89573419011716</v>
      </c>
      <c r="W327" s="33">
        <f t="shared" si="80"/>
        <v>4025.3542343841696</v>
      </c>
      <c r="X327" s="88">
        <f t="shared" si="68"/>
        <v>10985.830246100251</v>
      </c>
    </row>
    <row r="328" spans="2:24" x14ac:dyDescent="0.25">
      <c r="B328" s="9">
        <v>43139</v>
      </c>
      <c r="C328" s="10">
        <f t="shared" si="65"/>
        <v>43159</v>
      </c>
      <c r="D328" s="6" t="str">
        <f t="shared" si="66"/>
        <v xml:space="preserve"> </v>
      </c>
      <c r="E328" s="12" t="str">
        <f t="shared" si="81"/>
        <v/>
      </c>
      <c r="F328" s="15">
        <v>288.61</v>
      </c>
      <c r="G328" s="16">
        <f t="shared" si="69"/>
        <v>0</v>
      </c>
      <c r="H328" s="21">
        <v>0</v>
      </c>
      <c r="I328" s="16">
        <f t="shared" si="70"/>
        <v>0</v>
      </c>
      <c r="J328" s="17">
        <f t="shared" si="71"/>
        <v>13.804074590902424</v>
      </c>
      <c r="K328" s="18">
        <f t="shared" si="72"/>
        <v>3983.9939676803488</v>
      </c>
      <c r="L328" s="24">
        <v>101.08</v>
      </c>
      <c r="M328" s="22">
        <f t="shared" si="73"/>
        <v>0</v>
      </c>
      <c r="N328" s="38">
        <v>0</v>
      </c>
      <c r="O328" s="22">
        <f t="shared" si="74"/>
        <v>0</v>
      </c>
      <c r="P328" s="23">
        <f t="shared" si="75"/>
        <v>29.884649186230959</v>
      </c>
      <c r="Q328" s="28">
        <f t="shared" si="76"/>
        <v>3020.7403397442254</v>
      </c>
      <c r="R328" s="29">
        <v>192.67</v>
      </c>
      <c r="S328" s="35">
        <f t="shared" si="77"/>
        <v>0</v>
      </c>
      <c r="T328" s="34">
        <v>0</v>
      </c>
      <c r="U328" s="35">
        <f t="shared" si="78"/>
        <v>0</v>
      </c>
      <c r="V328" s="32">
        <f t="shared" si="79"/>
        <v>20.89573419011716</v>
      </c>
      <c r="W328" s="33">
        <f t="shared" si="80"/>
        <v>4025.9811064098731</v>
      </c>
      <c r="X328" s="88">
        <f t="shared" si="68"/>
        <v>11030.715413834449</v>
      </c>
    </row>
    <row r="329" spans="2:24" x14ac:dyDescent="0.25">
      <c r="B329" s="9">
        <v>43140</v>
      </c>
      <c r="C329" s="10">
        <f t="shared" si="65"/>
        <v>43159</v>
      </c>
      <c r="D329" s="6" t="str">
        <f t="shared" si="66"/>
        <v xml:space="preserve"> </v>
      </c>
      <c r="E329" s="12" t="str">
        <f t="shared" si="81"/>
        <v/>
      </c>
      <c r="F329" s="15">
        <v>278.98</v>
      </c>
      <c r="G329" s="16">
        <f t="shared" si="69"/>
        <v>0</v>
      </c>
      <c r="H329" s="21">
        <v>0</v>
      </c>
      <c r="I329" s="16">
        <f t="shared" si="70"/>
        <v>0</v>
      </c>
      <c r="J329" s="17">
        <f t="shared" si="71"/>
        <v>13.804074590902424</v>
      </c>
      <c r="K329" s="18">
        <f t="shared" si="72"/>
        <v>3851.0607293699586</v>
      </c>
      <c r="L329" s="24">
        <v>100.05</v>
      </c>
      <c r="M329" s="22">
        <f t="shared" si="73"/>
        <v>0</v>
      </c>
      <c r="N329" s="38">
        <v>0</v>
      </c>
      <c r="O329" s="22">
        <f t="shared" si="74"/>
        <v>0</v>
      </c>
      <c r="P329" s="23">
        <f t="shared" si="75"/>
        <v>29.884649186230959</v>
      </c>
      <c r="Q329" s="28">
        <f t="shared" si="76"/>
        <v>2989.9591510824075</v>
      </c>
      <c r="R329" s="29">
        <v>188.94</v>
      </c>
      <c r="S329" s="35">
        <f t="shared" si="77"/>
        <v>0</v>
      </c>
      <c r="T329" s="34">
        <v>0</v>
      </c>
      <c r="U329" s="35">
        <f t="shared" si="78"/>
        <v>0</v>
      </c>
      <c r="V329" s="32">
        <f t="shared" si="79"/>
        <v>20.89573419011716</v>
      </c>
      <c r="W329" s="33">
        <f t="shared" si="80"/>
        <v>3948.0400178807363</v>
      </c>
      <c r="X329" s="88">
        <f t="shared" si="68"/>
        <v>10789.059898333102</v>
      </c>
    </row>
    <row r="330" spans="2:24" x14ac:dyDescent="0.25">
      <c r="B330" s="9">
        <v>43143</v>
      </c>
      <c r="C330" s="10">
        <f t="shared" si="65"/>
        <v>43159</v>
      </c>
      <c r="D330" s="6" t="str">
        <f t="shared" si="66"/>
        <v xml:space="preserve"> </v>
      </c>
      <c r="E330" s="12" t="str">
        <f t="shared" si="81"/>
        <v/>
      </c>
      <c r="F330" s="15">
        <v>281.39</v>
      </c>
      <c r="G330" s="16">
        <f t="shared" si="69"/>
        <v>0</v>
      </c>
      <c r="H330" s="21">
        <v>0</v>
      </c>
      <c r="I330" s="16">
        <f t="shared" si="70"/>
        <v>0</v>
      </c>
      <c r="J330" s="17">
        <f t="shared" si="71"/>
        <v>13.804074590902424</v>
      </c>
      <c r="K330" s="18">
        <f t="shared" si="72"/>
        <v>3884.328549134033</v>
      </c>
      <c r="L330" s="24">
        <v>100.54</v>
      </c>
      <c r="M330" s="22">
        <f t="shared" si="73"/>
        <v>0</v>
      </c>
      <c r="N330" s="38">
        <v>0</v>
      </c>
      <c r="O330" s="22">
        <f t="shared" si="74"/>
        <v>0</v>
      </c>
      <c r="P330" s="23">
        <f t="shared" si="75"/>
        <v>29.884649186230959</v>
      </c>
      <c r="Q330" s="28">
        <f t="shared" si="76"/>
        <v>3004.6026291836606</v>
      </c>
      <c r="R330" s="29">
        <v>190.71</v>
      </c>
      <c r="S330" s="35">
        <f t="shared" si="77"/>
        <v>0</v>
      </c>
      <c r="T330" s="34">
        <v>0</v>
      </c>
      <c r="U330" s="35">
        <f t="shared" si="78"/>
        <v>0</v>
      </c>
      <c r="V330" s="32">
        <f t="shared" si="79"/>
        <v>20.89573419011716</v>
      </c>
      <c r="W330" s="33">
        <f t="shared" si="80"/>
        <v>3985.0254673972436</v>
      </c>
      <c r="X330" s="88">
        <f t="shared" si="68"/>
        <v>10873.956645714938</v>
      </c>
    </row>
    <row r="331" spans="2:24" x14ac:dyDescent="0.25">
      <c r="B331" s="9">
        <v>43144</v>
      </c>
      <c r="C331" s="10">
        <f t="shared" si="65"/>
        <v>43159</v>
      </c>
      <c r="D331" s="6" t="str">
        <f t="shared" si="66"/>
        <v xml:space="preserve"> </v>
      </c>
      <c r="E331" s="12" t="str">
        <f t="shared" si="81"/>
        <v/>
      </c>
      <c r="F331" s="15">
        <v>283.64999999999998</v>
      </c>
      <c r="G331" s="16">
        <f t="shared" si="69"/>
        <v>0</v>
      </c>
      <c r="H331" s="21">
        <v>0</v>
      </c>
      <c r="I331" s="16">
        <f t="shared" si="70"/>
        <v>0</v>
      </c>
      <c r="J331" s="17">
        <f t="shared" si="71"/>
        <v>13.804074590902424</v>
      </c>
      <c r="K331" s="18">
        <f t="shared" si="72"/>
        <v>3915.5257577094721</v>
      </c>
      <c r="L331" s="24">
        <v>99.98</v>
      </c>
      <c r="M331" s="22">
        <f t="shared" si="73"/>
        <v>0</v>
      </c>
      <c r="N331" s="38">
        <v>0</v>
      </c>
      <c r="O331" s="22">
        <f t="shared" si="74"/>
        <v>0</v>
      </c>
      <c r="P331" s="23">
        <f t="shared" si="75"/>
        <v>29.884649186230959</v>
      </c>
      <c r="Q331" s="28">
        <f t="shared" si="76"/>
        <v>2987.8672256393716</v>
      </c>
      <c r="R331" s="29">
        <v>189.59</v>
      </c>
      <c r="S331" s="35">
        <f t="shared" si="77"/>
        <v>0</v>
      </c>
      <c r="T331" s="34">
        <v>0</v>
      </c>
      <c r="U331" s="35">
        <f t="shared" si="78"/>
        <v>0</v>
      </c>
      <c r="V331" s="32">
        <f t="shared" si="79"/>
        <v>20.89573419011716</v>
      </c>
      <c r="W331" s="33">
        <f t="shared" si="80"/>
        <v>3961.6222451043127</v>
      </c>
      <c r="X331" s="88">
        <f t="shared" si="68"/>
        <v>10865.015228453156</v>
      </c>
    </row>
    <row r="332" spans="2:24" x14ac:dyDescent="0.25">
      <c r="B332" s="9">
        <v>43145</v>
      </c>
      <c r="C332" s="10">
        <f t="shared" si="65"/>
        <v>43159</v>
      </c>
      <c r="D332" s="6" t="str">
        <f t="shared" si="66"/>
        <v xml:space="preserve"> </v>
      </c>
      <c r="E332" s="12" t="str">
        <f t="shared" si="81"/>
        <v/>
      </c>
      <c r="F332" s="15">
        <v>283.83</v>
      </c>
      <c r="G332" s="16">
        <f t="shared" si="69"/>
        <v>0</v>
      </c>
      <c r="H332" s="21">
        <v>0</v>
      </c>
      <c r="I332" s="16">
        <f t="shared" si="70"/>
        <v>0</v>
      </c>
      <c r="J332" s="17">
        <f t="shared" si="71"/>
        <v>13.804074590902424</v>
      </c>
      <c r="K332" s="18">
        <f t="shared" si="72"/>
        <v>3918.0104911358349</v>
      </c>
      <c r="L332" s="24">
        <v>100.15</v>
      </c>
      <c r="M332" s="22">
        <f t="shared" si="73"/>
        <v>0</v>
      </c>
      <c r="N332" s="38">
        <v>0</v>
      </c>
      <c r="O332" s="22">
        <f t="shared" si="74"/>
        <v>0</v>
      </c>
      <c r="P332" s="23">
        <f t="shared" si="75"/>
        <v>29.884649186230959</v>
      </c>
      <c r="Q332" s="28">
        <f t="shared" si="76"/>
        <v>2992.9476160010308</v>
      </c>
      <c r="R332" s="29">
        <v>189.65</v>
      </c>
      <c r="S332" s="35">
        <f t="shared" si="77"/>
        <v>0</v>
      </c>
      <c r="T332" s="34">
        <v>0</v>
      </c>
      <c r="U332" s="35">
        <f t="shared" si="78"/>
        <v>0</v>
      </c>
      <c r="V332" s="32">
        <f t="shared" si="79"/>
        <v>20.89573419011716</v>
      </c>
      <c r="W332" s="33">
        <f t="shared" si="80"/>
        <v>3962.8759891557197</v>
      </c>
      <c r="X332" s="88">
        <f t="shared" si="68"/>
        <v>10873.834096292585</v>
      </c>
    </row>
    <row r="333" spans="2:24" x14ac:dyDescent="0.25">
      <c r="B333" s="9">
        <v>43146</v>
      </c>
      <c r="C333" s="10">
        <f t="shared" si="65"/>
        <v>43159</v>
      </c>
      <c r="D333" s="6" t="str">
        <f t="shared" si="66"/>
        <v xml:space="preserve"> </v>
      </c>
      <c r="E333" s="12" t="str">
        <f t="shared" si="81"/>
        <v/>
      </c>
      <c r="F333" s="15">
        <v>285.82</v>
      </c>
      <c r="G333" s="16">
        <f t="shared" si="69"/>
        <v>0</v>
      </c>
      <c r="H333" s="21">
        <v>0</v>
      </c>
      <c r="I333" s="16">
        <f t="shared" si="70"/>
        <v>0</v>
      </c>
      <c r="J333" s="17">
        <f t="shared" si="71"/>
        <v>13.804074590902424</v>
      </c>
      <c r="K333" s="18">
        <f t="shared" si="72"/>
        <v>3945.4805995717306</v>
      </c>
      <c r="L333" s="24">
        <v>100.88</v>
      </c>
      <c r="M333" s="22">
        <f t="shared" si="73"/>
        <v>0</v>
      </c>
      <c r="N333" s="38">
        <v>0</v>
      </c>
      <c r="O333" s="22">
        <f t="shared" si="74"/>
        <v>0</v>
      </c>
      <c r="P333" s="23">
        <f t="shared" si="75"/>
        <v>29.884649186230959</v>
      </c>
      <c r="Q333" s="28">
        <f t="shared" si="76"/>
        <v>3014.7634099069792</v>
      </c>
      <c r="R333" s="29">
        <v>193.09</v>
      </c>
      <c r="S333" s="35">
        <f t="shared" si="77"/>
        <v>0</v>
      </c>
      <c r="T333" s="34">
        <v>0</v>
      </c>
      <c r="U333" s="35">
        <f t="shared" si="78"/>
        <v>0</v>
      </c>
      <c r="V333" s="32">
        <f t="shared" si="79"/>
        <v>20.89573419011716</v>
      </c>
      <c r="W333" s="33">
        <f t="shared" si="80"/>
        <v>4034.7573147697226</v>
      </c>
      <c r="X333" s="88">
        <f t="shared" si="68"/>
        <v>10995.001324248433</v>
      </c>
    </row>
    <row r="334" spans="2:24" x14ac:dyDescent="0.25">
      <c r="B334" s="9">
        <v>43147</v>
      </c>
      <c r="C334" s="10">
        <f t="shared" si="65"/>
        <v>43159</v>
      </c>
      <c r="D334" s="6" t="str">
        <f t="shared" si="66"/>
        <v xml:space="preserve"> </v>
      </c>
      <c r="E334" s="12" t="str">
        <f t="shared" si="81"/>
        <v/>
      </c>
      <c r="F334" s="15">
        <v>287.67</v>
      </c>
      <c r="G334" s="16">
        <f t="shared" si="69"/>
        <v>0</v>
      </c>
      <c r="H334" s="21">
        <v>0</v>
      </c>
      <c r="I334" s="16">
        <f t="shared" si="70"/>
        <v>0</v>
      </c>
      <c r="J334" s="17">
        <f t="shared" si="71"/>
        <v>13.804074590902424</v>
      </c>
      <c r="K334" s="18">
        <f t="shared" si="72"/>
        <v>3971.0181375649004</v>
      </c>
      <c r="L334" s="24">
        <v>101.84</v>
      </c>
      <c r="M334" s="22">
        <f t="shared" si="73"/>
        <v>0</v>
      </c>
      <c r="N334" s="38">
        <v>0</v>
      </c>
      <c r="O334" s="22">
        <f t="shared" si="74"/>
        <v>0</v>
      </c>
      <c r="P334" s="23">
        <f t="shared" si="75"/>
        <v>29.884649186230959</v>
      </c>
      <c r="Q334" s="28">
        <f t="shared" si="76"/>
        <v>3043.4526731257611</v>
      </c>
      <c r="R334" s="29">
        <v>193.64</v>
      </c>
      <c r="S334" s="35">
        <f t="shared" si="77"/>
        <v>0</v>
      </c>
      <c r="T334" s="34">
        <v>0</v>
      </c>
      <c r="U334" s="35">
        <f t="shared" si="78"/>
        <v>0</v>
      </c>
      <c r="V334" s="32">
        <f t="shared" si="79"/>
        <v>20.89573419011716</v>
      </c>
      <c r="W334" s="33">
        <f t="shared" si="80"/>
        <v>4046.2499685742864</v>
      </c>
      <c r="X334" s="88">
        <f t="shared" si="68"/>
        <v>11060.720779264948</v>
      </c>
    </row>
    <row r="335" spans="2:24" x14ac:dyDescent="0.25">
      <c r="B335" s="9">
        <v>43150</v>
      </c>
      <c r="C335" s="10">
        <f t="shared" si="65"/>
        <v>43159</v>
      </c>
      <c r="D335" s="6" t="str">
        <f t="shared" si="66"/>
        <v xml:space="preserve"> </v>
      </c>
      <c r="E335" s="12" t="str">
        <f t="shared" si="81"/>
        <v/>
      </c>
      <c r="F335" s="15">
        <v>290.92</v>
      </c>
      <c r="G335" s="16">
        <f t="shared" si="69"/>
        <v>0</v>
      </c>
      <c r="H335" s="21">
        <v>0</v>
      </c>
      <c r="I335" s="16">
        <f t="shared" si="70"/>
        <v>0</v>
      </c>
      <c r="J335" s="17">
        <f t="shared" si="71"/>
        <v>13.804074590902424</v>
      </c>
      <c r="K335" s="18">
        <f t="shared" si="72"/>
        <v>4015.8813799853333</v>
      </c>
      <c r="L335" s="24">
        <v>102</v>
      </c>
      <c r="M335" s="22">
        <f t="shared" si="73"/>
        <v>0</v>
      </c>
      <c r="N335" s="38">
        <v>0</v>
      </c>
      <c r="O335" s="22">
        <f t="shared" si="74"/>
        <v>0</v>
      </c>
      <c r="P335" s="23">
        <f t="shared" si="75"/>
        <v>29.884649186230959</v>
      </c>
      <c r="Q335" s="28">
        <f t="shared" si="76"/>
        <v>3048.2342169955577</v>
      </c>
      <c r="R335" s="29">
        <v>193.47</v>
      </c>
      <c r="S335" s="35">
        <f t="shared" si="77"/>
        <v>0</v>
      </c>
      <c r="T335" s="34">
        <v>0</v>
      </c>
      <c r="U335" s="35">
        <f t="shared" si="78"/>
        <v>0</v>
      </c>
      <c r="V335" s="32">
        <f t="shared" si="79"/>
        <v>20.89573419011716</v>
      </c>
      <c r="W335" s="33">
        <f t="shared" si="80"/>
        <v>4042.697693761967</v>
      </c>
      <c r="X335" s="88">
        <f t="shared" si="68"/>
        <v>11106.813290742859</v>
      </c>
    </row>
    <row r="336" spans="2:24" x14ac:dyDescent="0.25">
      <c r="B336" s="9">
        <v>43151</v>
      </c>
      <c r="C336" s="10">
        <f t="shared" si="65"/>
        <v>43159</v>
      </c>
      <c r="D336" s="6" t="str">
        <f t="shared" si="66"/>
        <v xml:space="preserve"> </v>
      </c>
      <c r="E336" s="12" t="str">
        <f t="shared" si="81"/>
        <v/>
      </c>
      <c r="F336" s="15">
        <v>290.66000000000003</v>
      </c>
      <c r="G336" s="16">
        <f t="shared" si="69"/>
        <v>0</v>
      </c>
      <c r="H336" s="21">
        <v>0</v>
      </c>
      <c r="I336" s="16">
        <f t="shared" si="70"/>
        <v>0</v>
      </c>
      <c r="J336" s="17">
        <f t="shared" si="71"/>
        <v>13.804074590902424</v>
      </c>
      <c r="K336" s="18">
        <f t="shared" si="72"/>
        <v>4012.2923205916991</v>
      </c>
      <c r="L336" s="24">
        <v>101.92</v>
      </c>
      <c r="M336" s="22">
        <f t="shared" si="73"/>
        <v>0</v>
      </c>
      <c r="N336" s="38">
        <v>0</v>
      </c>
      <c r="O336" s="22">
        <f t="shared" si="74"/>
        <v>0</v>
      </c>
      <c r="P336" s="23">
        <f t="shared" si="75"/>
        <v>29.884649186230959</v>
      </c>
      <c r="Q336" s="28">
        <f t="shared" si="76"/>
        <v>3045.8434450606592</v>
      </c>
      <c r="R336" s="29">
        <v>192.67</v>
      </c>
      <c r="S336" s="35">
        <f t="shared" si="77"/>
        <v>0</v>
      </c>
      <c r="T336" s="34">
        <v>0</v>
      </c>
      <c r="U336" s="35">
        <f t="shared" si="78"/>
        <v>0</v>
      </c>
      <c r="V336" s="32">
        <f t="shared" si="79"/>
        <v>20.89573419011716</v>
      </c>
      <c r="W336" s="33">
        <f t="shared" si="80"/>
        <v>4025.9811064098731</v>
      </c>
      <c r="X336" s="88">
        <f t="shared" si="68"/>
        <v>11084.11687206223</v>
      </c>
    </row>
    <row r="337" spans="2:24" x14ac:dyDescent="0.25">
      <c r="B337" s="9">
        <v>43152</v>
      </c>
      <c r="C337" s="10">
        <f t="shared" si="65"/>
        <v>43159</v>
      </c>
      <c r="D337" s="6" t="str">
        <f t="shared" si="66"/>
        <v xml:space="preserve"> </v>
      </c>
      <c r="E337" s="12" t="str">
        <f t="shared" si="81"/>
        <v/>
      </c>
      <c r="F337" s="15">
        <v>291.54000000000002</v>
      </c>
      <c r="G337" s="16">
        <f t="shared" si="69"/>
        <v>0</v>
      </c>
      <c r="H337" s="21">
        <v>0</v>
      </c>
      <c r="I337" s="16">
        <f t="shared" si="70"/>
        <v>0</v>
      </c>
      <c r="J337" s="17">
        <f t="shared" si="71"/>
        <v>13.804074590902424</v>
      </c>
      <c r="K337" s="18">
        <f t="shared" si="72"/>
        <v>4024.4399062316929</v>
      </c>
      <c r="L337" s="24">
        <v>101.96</v>
      </c>
      <c r="M337" s="22">
        <f t="shared" si="73"/>
        <v>0</v>
      </c>
      <c r="N337" s="38">
        <v>0</v>
      </c>
      <c r="O337" s="22">
        <f t="shared" si="74"/>
        <v>0</v>
      </c>
      <c r="P337" s="23">
        <f t="shared" si="75"/>
        <v>29.884649186230959</v>
      </c>
      <c r="Q337" s="28">
        <f t="shared" si="76"/>
        <v>3047.0388310281082</v>
      </c>
      <c r="R337" s="29">
        <v>193.16</v>
      </c>
      <c r="S337" s="35">
        <f t="shared" si="77"/>
        <v>0</v>
      </c>
      <c r="T337" s="34">
        <v>0</v>
      </c>
      <c r="U337" s="35">
        <f t="shared" si="78"/>
        <v>0</v>
      </c>
      <c r="V337" s="32">
        <f t="shared" si="79"/>
        <v>20.89573419011716</v>
      </c>
      <c r="W337" s="33">
        <f t="shared" si="80"/>
        <v>4036.2200161630308</v>
      </c>
      <c r="X337" s="88">
        <f t="shared" si="68"/>
        <v>11107.698753422832</v>
      </c>
    </row>
    <row r="338" spans="2:24" x14ac:dyDescent="0.25">
      <c r="B338" s="9">
        <v>43153</v>
      </c>
      <c r="C338" s="10">
        <f t="shared" si="65"/>
        <v>43159</v>
      </c>
      <c r="D338" s="6" t="str">
        <f t="shared" si="66"/>
        <v xml:space="preserve"> </v>
      </c>
      <c r="E338" s="12" t="str">
        <f t="shared" si="81"/>
        <v/>
      </c>
      <c r="F338" s="15">
        <v>292</v>
      </c>
      <c r="G338" s="16">
        <f t="shared" si="69"/>
        <v>0</v>
      </c>
      <c r="H338" s="21">
        <v>0</v>
      </c>
      <c r="I338" s="16">
        <f t="shared" si="70"/>
        <v>0</v>
      </c>
      <c r="J338" s="17">
        <f t="shared" si="71"/>
        <v>13.804074590902424</v>
      </c>
      <c r="K338" s="18">
        <f t="shared" si="72"/>
        <v>4030.7897805435077</v>
      </c>
      <c r="L338" s="24">
        <v>101.39</v>
      </c>
      <c r="M338" s="22">
        <f t="shared" si="73"/>
        <v>0</v>
      </c>
      <c r="N338" s="38">
        <v>0</v>
      </c>
      <c r="O338" s="22">
        <f t="shared" si="74"/>
        <v>0</v>
      </c>
      <c r="P338" s="23">
        <f t="shared" si="75"/>
        <v>29.884649186230959</v>
      </c>
      <c r="Q338" s="28">
        <f t="shared" si="76"/>
        <v>3030.004580991957</v>
      </c>
      <c r="R338" s="29">
        <v>192.58</v>
      </c>
      <c r="S338" s="35">
        <f t="shared" si="77"/>
        <v>0</v>
      </c>
      <c r="T338" s="34">
        <v>0</v>
      </c>
      <c r="U338" s="35">
        <f t="shared" si="78"/>
        <v>0</v>
      </c>
      <c r="V338" s="32">
        <f t="shared" si="79"/>
        <v>20.89573419011716</v>
      </c>
      <c r="W338" s="33">
        <f t="shared" si="80"/>
        <v>4024.100490332763</v>
      </c>
      <c r="X338" s="88">
        <f t="shared" si="68"/>
        <v>11084.894851868228</v>
      </c>
    </row>
    <row r="339" spans="2:24" x14ac:dyDescent="0.25">
      <c r="B339" s="9">
        <v>43154</v>
      </c>
      <c r="C339" s="10">
        <f t="shared" ref="C339:C402" si="82">EOMONTH(B339,0)</f>
        <v>43159</v>
      </c>
      <c r="D339" s="6" t="str">
        <f t="shared" ref="D339:D402" si="83">IF(MONTH(C339)&lt;&gt;MONTH(B338),"x"," ")</f>
        <v xml:space="preserve"> </v>
      </c>
      <c r="E339" s="12" t="str">
        <f t="shared" si="81"/>
        <v/>
      </c>
      <c r="F339" s="15">
        <v>291.76</v>
      </c>
      <c r="G339" s="16">
        <f t="shared" si="69"/>
        <v>0</v>
      </c>
      <c r="H339" s="21">
        <v>0</v>
      </c>
      <c r="I339" s="16">
        <f t="shared" si="70"/>
        <v>0</v>
      </c>
      <c r="J339" s="17">
        <f t="shared" si="71"/>
        <v>13.804074590902424</v>
      </c>
      <c r="K339" s="18">
        <f t="shared" si="72"/>
        <v>4027.4768026416909</v>
      </c>
      <c r="L339" s="24">
        <v>101.97</v>
      </c>
      <c r="M339" s="22">
        <f t="shared" si="73"/>
        <v>0</v>
      </c>
      <c r="N339" s="38">
        <v>0</v>
      </c>
      <c r="O339" s="22">
        <f t="shared" si="74"/>
        <v>0</v>
      </c>
      <c r="P339" s="23">
        <f t="shared" si="75"/>
        <v>29.884649186230959</v>
      </c>
      <c r="Q339" s="28">
        <f t="shared" si="76"/>
        <v>3047.3376775199708</v>
      </c>
      <c r="R339" s="29">
        <v>194.03</v>
      </c>
      <c r="S339" s="35">
        <f t="shared" si="77"/>
        <v>0</v>
      </c>
      <c r="T339" s="34">
        <v>0</v>
      </c>
      <c r="U339" s="35">
        <f t="shared" si="78"/>
        <v>0</v>
      </c>
      <c r="V339" s="32">
        <f t="shared" si="79"/>
        <v>20.89573419011716</v>
      </c>
      <c r="W339" s="33">
        <f t="shared" si="80"/>
        <v>4054.3993049084324</v>
      </c>
      <c r="X339" s="88">
        <f t="shared" ref="X339:X402" si="84">K339+Q339+W339</f>
        <v>11129.213785070095</v>
      </c>
    </row>
    <row r="340" spans="2:24" x14ac:dyDescent="0.25">
      <c r="B340" s="9">
        <v>43157</v>
      </c>
      <c r="C340" s="10">
        <f t="shared" si="82"/>
        <v>43159</v>
      </c>
      <c r="D340" s="6" t="str">
        <f t="shared" si="83"/>
        <v xml:space="preserve"> </v>
      </c>
      <c r="E340" s="12" t="str">
        <f t="shared" si="81"/>
        <v/>
      </c>
      <c r="F340" s="15">
        <v>294.64</v>
      </c>
      <c r="G340" s="16">
        <f t="shared" ref="G340:G403" si="85">IF(D340="x",E340/F340,0)</f>
        <v>0</v>
      </c>
      <c r="H340" s="21">
        <v>0</v>
      </c>
      <c r="I340" s="16">
        <f t="shared" ref="I340:I403" si="86">IF(H340&gt;0,(J339*H340)/F340,0)</f>
        <v>0</v>
      </c>
      <c r="J340" s="17">
        <f t="shared" ref="J340:J403" si="87">G340+I340+J339</f>
        <v>13.804074590902424</v>
      </c>
      <c r="K340" s="18">
        <f t="shared" ref="K340:K403" si="88">J340*F340</f>
        <v>4067.2325374634902</v>
      </c>
      <c r="L340" s="24">
        <v>102.34</v>
      </c>
      <c r="M340" s="22">
        <f t="shared" ref="M340:M403" si="89">IF(D340="x",E340/L340,0)</f>
        <v>0</v>
      </c>
      <c r="N340" s="38">
        <v>0</v>
      </c>
      <c r="O340" s="22">
        <f t="shared" ref="O340:O403" si="90">IF(N340&gt;0,(P339*N340)/L340,0)</f>
        <v>0</v>
      </c>
      <c r="P340" s="23">
        <f t="shared" ref="P340:P403" si="91">M340+O340+P339</f>
        <v>29.884649186230959</v>
      </c>
      <c r="Q340" s="28">
        <f t="shared" ref="Q340:Q403" si="92">P340*L340</f>
        <v>3058.3949977188763</v>
      </c>
      <c r="R340" s="29">
        <v>194.37</v>
      </c>
      <c r="S340" s="35">
        <f t="shared" ref="S340:S403" si="93">IF(D340="x",E340/R340,0)</f>
        <v>0</v>
      </c>
      <c r="T340" s="34">
        <v>0</v>
      </c>
      <c r="U340" s="35">
        <f t="shared" ref="U340:U403" si="94">IF(T340&gt;0,(V339*T340)/R340,0)</f>
        <v>0</v>
      </c>
      <c r="V340" s="32">
        <f t="shared" ref="V340:V403" si="95">S340+U340+V339</f>
        <v>20.89573419011716</v>
      </c>
      <c r="W340" s="33">
        <f t="shared" ref="W340:W403" si="96">V340*R340</f>
        <v>4061.5038545330726</v>
      </c>
      <c r="X340" s="88">
        <f t="shared" si="84"/>
        <v>11187.13138971544</v>
      </c>
    </row>
    <row r="341" spans="2:24" x14ac:dyDescent="0.25">
      <c r="B341" s="9">
        <v>43158</v>
      </c>
      <c r="C341" s="10">
        <f t="shared" si="82"/>
        <v>43159</v>
      </c>
      <c r="D341" s="6" t="str">
        <f t="shared" si="83"/>
        <v xml:space="preserve"> </v>
      </c>
      <c r="E341" s="12" t="str">
        <f t="shared" si="81"/>
        <v/>
      </c>
      <c r="F341" s="15">
        <v>296.63</v>
      </c>
      <c r="G341" s="16">
        <f t="shared" si="85"/>
        <v>0</v>
      </c>
      <c r="H341" s="21">
        <v>0</v>
      </c>
      <c r="I341" s="16">
        <f t="shared" si="86"/>
        <v>0</v>
      </c>
      <c r="J341" s="17">
        <f t="shared" si="87"/>
        <v>13.804074590902424</v>
      </c>
      <c r="K341" s="18">
        <f t="shared" si="88"/>
        <v>4094.702645899386</v>
      </c>
      <c r="L341" s="24">
        <v>102.26</v>
      </c>
      <c r="M341" s="22">
        <f t="shared" si="89"/>
        <v>0</v>
      </c>
      <c r="N341" s="38">
        <v>0</v>
      </c>
      <c r="O341" s="22">
        <f t="shared" si="90"/>
        <v>0</v>
      </c>
      <c r="P341" s="23">
        <f t="shared" si="91"/>
        <v>29.884649186230959</v>
      </c>
      <c r="Q341" s="28">
        <f t="shared" si="92"/>
        <v>3056.0042257839782</v>
      </c>
      <c r="R341" s="29">
        <v>194.2</v>
      </c>
      <c r="S341" s="35">
        <f t="shared" si="93"/>
        <v>0</v>
      </c>
      <c r="T341" s="34">
        <v>0</v>
      </c>
      <c r="U341" s="35">
        <f t="shared" si="94"/>
        <v>0</v>
      </c>
      <c r="V341" s="32">
        <f t="shared" si="95"/>
        <v>20.89573419011716</v>
      </c>
      <c r="W341" s="33">
        <f t="shared" si="96"/>
        <v>4057.9515797207523</v>
      </c>
      <c r="X341" s="88">
        <f t="shared" si="84"/>
        <v>11208.658451404117</v>
      </c>
    </row>
    <row r="342" spans="2:24" x14ac:dyDescent="0.25">
      <c r="B342" s="9">
        <v>43159</v>
      </c>
      <c r="C342" s="10">
        <f t="shared" si="82"/>
        <v>43159</v>
      </c>
      <c r="D342" s="6" t="str">
        <f t="shared" si="83"/>
        <v xml:space="preserve"> </v>
      </c>
      <c r="E342" s="12" t="str">
        <f t="shared" si="81"/>
        <v/>
      </c>
      <c r="F342" s="15">
        <v>296.56</v>
      </c>
      <c r="G342" s="16">
        <f t="shared" si="85"/>
        <v>0</v>
      </c>
      <c r="H342" s="21">
        <v>0</v>
      </c>
      <c r="I342" s="16">
        <f t="shared" si="86"/>
        <v>0</v>
      </c>
      <c r="J342" s="17">
        <f t="shared" si="87"/>
        <v>13.804074590902424</v>
      </c>
      <c r="K342" s="18">
        <f t="shared" si="88"/>
        <v>4093.7363606780227</v>
      </c>
      <c r="L342" s="24">
        <v>102.21</v>
      </c>
      <c r="M342" s="22">
        <f t="shared" si="89"/>
        <v>0</v>
      </c>
      <c r="N342" s="38">
        <v>0</v>
      </c>
      <c r="O342" s="22">
        <f t="shared" si="90"/>
        <v>0</v>
      </c>
      <c r="P342" s="23">
        <f t="shared" si="91"/>
        <v>29.884649186230959</v>
      </c>
      <c r="Q342" s="28">
        <f t="shared" si="92"/>
        <v>3054.5099933246661</v>
      </c>
      <c r="R342" s="29">
        <v>194.01</v>
      </c>
      <c r="S342" s="35">
        <f t="shared" si="93"/>
        <v>0</v>
      </c>
      <c r="T342" s="34">
        <v>0</v>
      </c>
      <c r="U342" s="35">
        <f t="shared" si="94"/>
        <v>0</v>
      </c>
      <c r="V342" s="32">
        <f t="shared" si="95"/>
        <v>20.89573419011716</v>
      </c>
      <c r="W342" s="33">
        <f t="shared" si="96"/>
        <v>4053.9813902246301</v>
      </c>
      <c r="X342" s="88">
        <f t="shared" si="84"/>
        <v>11202.227744227319</v>
      </c>
    </row>
    <row r="343" spans="2:24" x14ac:dyDescent="0.25">
      <c r="B343" s="9">
        <v>43160</v>
      </c>
      <c r="C343" s="10">
        <f t="shared" si="82"/>
        <v>43190</v>
      </c>
      <c r="D343" s="6" t="str">
        <f t="shared" si="83"/>
        <v>x</v>
      </c>
      <c r="E343" s="12">
        <f t="shared" si="81"/>
        <v>30.620833333333334</v>
      </c>
      <c r="F343" s="15">
        <v>293.31</v>
      </c>
      <c r="G343" s="16">
        <f t="shared" si="85"/>
        <v>0.10439750889275283</v>
      </c>
      <c r="H343" s="21">
        <v>0</v>
      </c>
      <c r="I343" s="16">
        <f t="shared" si="86"/>
        <v>0</v>
      </c>
      <c r="J343" s="17">
        <f t="shared" si="87"/>
        <v>13.908472099795176</v>
      </c>
      <c r="K343" s="18">
        <f t="shared" si="88"/>
        <v>4079.4939515909232</v>
      </c>
      <c r="L343" s="24">
        <v>100.57</v>
      </c>
      <c r="M343" s="22">
        <f t="shared" si="89"/>
        <v>0.30447283815584503</v>
      </c>
      <c r="N343" s="38">
        <v>0</v>
      </c>
      <c r="O343" s="22">
        <f t="shared" si="90"/>
        <v>0</v>
      </c>
      <c r="P343" s="23">
        <f t="shared" si="91"/>
        <v>30.189122024386805</v>
      </c>
      <c r="Q343" s="28">
        <f t="shared" si="92"/>
        <v>3036.1200019925809</v>
      </c>
      <c r="R343" s="29">
        <v>191.65</v>
      </c>
      <c r="S343" s="35">
        <f t="shared" si="93"/>
        <v>0.15977476302287155</v>
      </c>
      <c r="T343" s="34">
        <v>0</v>
      </c>
      <c r="U343" s="35">
        <f t="shared" si="94"/>
        <v>0</v>
      </c>
      <c r="V343" s="32">
        <f t="shared" si="95"/>
        <v>21.055508953140031</v>
      </c>
      <c r="W343" s="33">
        <f t="shared" si="96"/>
        <v>4035.2882908692868</v>
      </c>
      <c r="X343" s="88">
        <f t="shared" si="84"/>
        <v>11150.902244452791</v>
      </c>
    </row>
    <row r="344" spans="2:24" x14ac:dyDescent="0.25">
      <c r="B344" s="9">
        <v>43161</v>
      </c>
      <c r="C344" s="10">
        <f t="shared" si="82"/>
        <v>43190</v>
      </c>
      <c r="D344" s="6" t="str">
        <f t="shared" si="83"/>
        <v xml:space="preserve"> </v>
      </c>
      <c r="E344" s="12" t="str">
        <f t="shared" ref="E344:E407" si="97">IF(D344="x",367.45/12,"")</f>
        <v/>
      </c>
      <c r="F344" s="15">
        <v>287.2</v>
      </c>
      <c r="G344" s="16">
        <f t="shared" si="85"/>
        <v>0</v>
      </c>
      <c r="H344" s="21">
        <v>0</v>
      </c>
      <c r="I344" s="16">
        <f t="shared" si="86"/>
        <v>0</v>
      </c>
      <c r="J344" s="17">
        <f t="shared" si="87"/>
        <v>13.908472099795176</v>
      </c>
      <c r="K344" s="18">
        <f t="shared" si="88"/>
        <v>3994.5131870611744</v>
      </c>
      <c r="L344" s="24">
        <v>99.07</v>
      </c>
      <c r="M344" s="22">
        <f t="shared" si="89"/>
        <v>0</v>
      </c>
      <c r="N344" s="38">
        <v>0</v>
      </c>
      <c r="O344" s="22">
        <f t="shared" si="90"/>
        <v>0</v>
      </c>
      <c r="P344" s="23">
        <f t="shared" si="91"/>
        <v>30.189122024386805</v>
      </c>
      <c r="Q344" s="28">
        <f t="shared" si="92"/>
        <v>2990.8363189560005</v>
      </c>
      <c r="R344" s="29">
        <v>186.22</v>
      </c>
      <c r="S344" s="35">
        <f t="shared" si="93"/>
        <v>0</v>
      </c>
      <c r="T344" s="34">
        <v>0</v>
      </c>
      <c r="U344" s="35">
        <f t="shared" si="94"/>
        <v>0</v>
      </c>
      <c r="V344" s="32">
        <f t="shared" si="95"/>
        <v>21.055508953140031</v>
      </c>
      <c r="W344" s="33">
        <f t="shared" si="96"/>
        <v>3920.9568772537364</v>
      </c>
      <c r="X344" s="88">
        <f t="shared" si="84"/>
        <v>10906.306383270912</v>
      </c>
    </row>
    <row r="345" spans="2:24" x14ac:dyDescent="0.25">
      <c r="B345" s="9">
        <v>43164</v>
      </c>
      <c r="C345" s="10">
        <f t="shared" si="82"/>
        <v>43190</v>
      </c>
      <c r="D345" s="6" t="str">
        <f t="shared" si="83"/>
        <v xml:space="preserve"> </v>
      </c>
      <c r="E345" s="12" t="str">
        <f t="shared" si="97"/>
        <v/>
      </c>
      <c r="F345" s="15">
        <v>285.17</v>
      </c>
      <c r="G345" s="16">
        <f t="shared" si="85"/>
        <v>0</v>
      </c>
      <c r="H345" s="37">
        <v>1.7426999999999999</v>
      </c>
      <c r="I345" s="16">
        <f t="shared" si="86"/>
        <v>8.4995947428947824E-2</v>
      </c>
      <c r="J345" s="17">
        <f t="shared" si="87"/>
        <v>13.993468047224123</v>
      </c>
      <c r="K345" s="18">
        <f t="shared" si="88"/>
        <v>3990.5172830269034</v>
      </c>
      <c r="L345" s="24">
        <v>97.99</v>
      </c>
      <c r="M345" s="22">
        <f t="shared" si="89"/>
        <v>0</v>
      </c>
      <c r="N345" s="38">
        <v>0.64380000000000004</v>
      </c>
      <c r="O345" s="22">
        <f t="shared" si="90"/>
        <v>0.19834428777732654</v>
      </c>
      <c r="P345" s="23">
        <f t="shared" si="91"/>
        <v>30.387466312164133</v>
      </c>
      <c r="Q345" s="28">
        <f t="shared" si="92"/>
        <v>2977.6678239289631</v>
      </c>
      <c r="R345" s="29">
        <v>186.37</v>
      </c>
      <c r="S345" s="35">
        <f t="shared" si="93"/>
        <v>0</v>
      </c>
      <c r="T345" s="39">
        <v>1.1948000000000001</v>
      </c>
      <c r="U345" s="35">
        <f t="shared" si="94"/>
        <v>0.13498482640560022</v>
      </c>
      <c r="V345" s="32">
        <f t="shared" si="95"/>
        <v>21.19049377954563</v>
      </c>
      <c r="W345" s="33">
        <f t="shared" si="96"/>
        <v>3949.2723256939194</v>
      </c>
      <c r="X345" s="88">
        <f t="shared" si="84"/>
        <v>10917.457432649786</v>
      </c>
    </row>
    <row r="346" spans="2:24" x14ac:dyDescent="0.25">
      <c r="B346" s="9">
        <v>43165</v>
      </c>
      <c r="C346" s="10">
        <f t="shared" si="82"/>
        <v>43190</v>
      </c>
      <c r="D346" s="6" t="str">
        <f t="shared" si="83"/>
        <v xml:space="preserve"> </v>
      </c>
      <c r="E346" s="12" t="str">
        <f t="shared" si="97"/>
        <v/>
      </c>
      <c r="F346" s="15">
        <v>288.31</v>
      </c>
      <c r="G346" s="16">
        <f t="shared" si="85"/>
        <v>0</v>
      </c>
      <c r="H346" s="21">
        <v>0</v>
      </c>
      <c r="I346" s="16">
        <f t="shared" si="86"/>
        <v>0</v>
      </c>
      <c r="J346" s="17">
        <f t="shared" si="87"/>
        <v>13.993468047224123</v>
      </c>
      <c r="K346" s="18">
        <f t="shared" si="88"/>
        <v>4034.4567726951868</v>
      </c>
      <c r="L346" s="24">
        <v>99.21</v>
      </c>
      <c r="M346" s="22">
        <f t="shared" si="89"/>
        <v>0</v>
      </c>
      <c r="N346" s="38">
        <v>0</v>
      </c>
      <c r="O346" s="22">
        <f t="shared" si="90"/>
        <v>0</v>
      </c>
      <c r="P346" s="23">
        <f t="shared" si="91"/>
        <v>30.387466312164133</v>
      </c>
      <c r="Q346" s="28">
        <f t="shared" si="92"/>
        <v>3014.7405328298032</v>
      </c>
      <c r="R346" s="29">
        <v>189.71</v>
      </c>
      <c r="S346" s="35">
        <f t="shared" si="93"/>
        <v>0</v>
      </c>
      <c r="T346" s="34">
        <v>0</v>
      </c>
      <c r="U346" s="35">
        <f t="shared" si="94"/>
        <v>0</v>
      </c>
      <c r="V346" s="32">
        <f t="shared" si="95"/>
        <v>21.19049377954563</v>
      </c>
      <c r="W346" s="33">
        <f t="shared" si="96"/>
        <v>4020.0485749176014</v>
      </c>
      <c r="X346" s="88">
        <f t="shared" si="84"/>
        <v>11069.245880442591</v>
      </c>
    </row>
    <row r="347" spans="2:24" x14ac:dyDescent="0.25">
      <c r="B347" s="9">
        <v>43166</v>
      </c>
      <c r="C347" s="10">
        <f t="shared" si="82"/>
        <v>43190</v>
      </c>
      <c r="D347" s="6" t="str">
        <f t="shared" si="83"/>
        <v xml:space="preserve"> </v>
      </c>
      <c r="E347" s="12" t="str">
        <f t="shared" si="97"/>
        <v/>
      </c>
      <c r="F347" s="15">
        <v>287.07</v>
      </c>
      <c r="G347" s="16">
        <f t="shared" si="85"/>
        <v>0</v>
      </c>
      <c r="H347" s="21">
        <v>0</v>
      </c>
      <c r="I347" s="16">
        <f t="shared" si="86"/>
        <v>0</v>
      </c>
      <c r="J347" s="17">
        <f t="shared" si="87"/>
        <v>13.993468047224123</v>
      </c>
      <c r="K347" s="18">
        <f t="shared" si="88"/>
        <v>4017.1048723166291</v>
      </c>
      <c r="L347" s="24">
        <v>98.64</v>
      </c>
      <c r="M347" s="22">
        <f t="shared" si="89"/>
        <v>0</v>
      </c>
      <c r="N347" s="38">
        <v>0</v>
      </c>
      <c r="O347" s="22">
        <f t="shared" si="90"/>
        <v>0</v>
      </c>
      <c r="P347" s="23">
        <f t="shared" si="91"/>
        <v>30.387466312164133</v>
      </c>
      <c r="Q347" s="28">
        <f t="shared" si="92"/>
        <v>2997.4196770318699</v>
      </c>
      <c r="R347" s="29">
        <v>187.34</v>
      </c>
      <c r="S347" s="35">
        <f t="shared" si="93"/>
        <v>0</v>
      </c>
      <c r="T347" s="34">
        <v>0</v>
      </c>
      <c r="U347" s="35">
        <f t="shared" si="94"/>
        <v>0</v>
      </c>
      <c r="V347" s="32">
        <f t="shared" si="95"/>
        <v>21.19049377954563</v>
      </c>
      <c r="W347" s="33">
        <f t="shared" si="96"/>
        <v>3969.8271046600785</v>
      </c>
      <c r="X347" s="88">
        <f t="shared" si="84"/>
        <v>10984.351654008577</v>
      </c>
    </row>
    <row r="348" spans="2:24" x14ac:dyDescent="0.25">
      <c r="B348" s="9">
        <v>43167</v>
      </c>
      <c r="C348" s="10">
        <f t="shared" si="82"/>
        <v>43190</v>
      </c>
      <c r="D348" s="6" t="str">
        <f t="shared" si="83"/>
        <v xml:space="preserve"> </v>
      </c>
      <c r="E348" s="12" t="str">
        <f t="shared" si="97"/>
        <v/>
      </c>
      <c r="F348" s="15">
        <v>289.63</v>
      </c>
      <c r="G348" s="16">
        <f t="shared" si="85"/>
        <v>0</v>
      </c>
      <c r="H348" s="21">
        <v>0</v>
      </c>
      <c r="I348" s="16">
        <f t="shared" si="86"/>
        <v>0</v>
      </c>
      <c r="J348" s="17">
        <f t="shared" si="87"/>
        <v>13.993468047224123</v>
      </c>
      <c r="K348" s="18">
        <f t="shared" si="88"/>
        <v>4052.9281505175227</v>
      </c>
      <c r="L348" s="24">
        <v>99.03</v>
      </c>
      <c r="M348" s="22">
        <f t="shared" si="89"/>
        <v>0</v>
      </c>
      <c r="N348" s="38">
        <v>0</v>
      </c>
      <c r="O348" s="22">
        <f t="shared" si="90"/>
        <v>0</v>
      </c>
      <c r="P348" s="23">
        <f t="shared" si="91"/>
        <v>30.387466312164133</v>
      </c>
      <c r="Q348" s="28">
        <f t="shared" si="92"/>
        <v>3009.2707888936143</v>
      </c>
      <c r="R348" s="29">
        <v>189.03</v>
      </c>
      <c r="S348" s="35">
        <f t="shared" si="93"/>
        <v>0</v>
      </c>
      <c r="T348" s="34">
        <v>0</v>
      </c>
      <c r="U348" s="35">
        <f t="shared" si="94"/>
        <v>0</v>
      </c>
      <c r="V348" s="32">
        <f t="shared" si="95"/>
        <v>21.19049377954563</v>
      </c>
      <c r="W348" s="33">
        <f t="shared" si="96"/>
        <v>4005.6390391475106</v>
      </c>
      <c r="X348" s="88">
        <f t="shared" si="84"/>
        <v>11067.837978558648</v>
      </c>
    </row>
    <row r="349" spans="2:24" x14ac:dyDescent="0.25">
      <c r="B349" s="9">
        <v>43168</v>
      </c>
      <c r="C349" s="10">
        <f t="shared" si="82"/>
        <v>43190</v>
      </c>
      <c r="D349" s="6" t="str">
        <f t="shared" si="83"/>
        <v xml:space="preserve"> </v>
      </c>
      <c r="E349" s="12" t="str">
        <f t="shared" si="97"/>
        <v/>
      </c>
      <c r="F349" s="15">
        <v>292.87</v>
      </c>
      <c r="G349" s="16">
        <f t="shared" si="85"/>
        <v>0</v>
      </c>
      <c r="H349" s="21">
        <v>0</v>
      </c>
      <c r="I349" s="16">
        <f t="shared" si="86"/>
        <v>0</v>
      </c>
      <c r="J349" s="17">
        <f t="shared" si="87"/>
        <v>13.993468047224123</v>
      </c>
      <c r="K349" s="18">
        <f t="shared" si="88"/>
        <v>4098.2669869905294</v>
      </c>
      <c r="L349" s="24">
        <v>99.45</v>
      </c>
      <c r="M349" s="22">
        <f t="shared" si="89"/>
        <v>0</v>
      </c>
      <c r="N349" s="38">
        <v>0</v>
      </c>
      <c r="O349" s="22">
        <f t="shared" si="90"/>
        <v>0</v>
      </c>
      <c r="P349" s="23">
        <f t="shared" si="91"/>
        <v>30.387466312164133</v>
      </c>
      <c r="Q349" s="28">
        <f t="shared" si="92"/>
        <v>3022.0335247447229</v>
      </c>
      <c r="R349" s="29">
        <v>190.17</v>
      </c>
      <c r="S349" s="35">
        <f t="shared" si="93"/>
        <v>0</v>
      </c>
      <c r="T349" s="34">
        <v>0</v>
      </c>
      <c r="U349" s="35">
        <f t="shared" si="94"/>
        <v>0</v>
      </c>
      <c r="V349" s="32">
        <f t="shared" si="95"/>
        <v>21.19049377954563</v>
      </c>
      <c r="W349" s="33">
        <f t="shared" si="96"/>
        <v>4029.7962020561922</v>
      </c>
      <c r="X349" s="88">
        <f t="shared" si="84"/>
        <v>11150.096713791445</v>
      </c>
    </row>
    <row r="350" spans="2:24" x14ac:dyDescent="0.25">
      <c r="B350" s="9">
        <v>43171</v>
      </c>
      <c r="C350" s="10">
        <f t="shared" si="82"/>
        <v>43190</v>
      </c>
      <c r="D350" s="6" t="str">
        <f t="shared" si="83"/>
        <v xml:space="preserve"> </v>
      </c>
      <c r="E350" s="12" t="str">
        <f t="shared" si="97"/>
        <v/>
      </c>
      <c r="F350" s="15">
        <v>296.29000000000002</v>
      </c>
      <c r="G350" s="16">
        <f t="shared" si="85"/>
        <v>0</v>
      </c>
      <c r="H350" s="21">
        <v>0</v>
      </c>
      <c r="I350" s="16">
        <f t="shared" si="86"/>
        <v>0</v>
      </c>
      <c r="J350" s="17">
        <f t="shared" si="87"/>
        <v>13.993468047224123</v>
      </c>
      <c r="K350" s="18">
        <f t="shared" si="88"/>
        <v>4146.1246477120358</v>
      </c>
      <c r="L350" s="24">
        <v>100.03</v>
      </c>
      <c r="M350" s="22">
        <f t="shared" si="89"/>
        <v>0</v>
      </c>
      <c r="N350" s="38">
        <v>0</v>
      </c>
      <c r="O350" s="22">
        <f t="shared" si="90"/>
        <v>0</v>
      </c>
      <c r="P350" s="23">
        <f t="shared" si="91"/>
        <v>30.387466312164133</v>
      </c>
      <c r="Q350" s="28">
        <f t="shared" si="92"/>
        <v>3039.658255205778</v>
      </c>
      <c r="R350" s="29">
        <v>192.22</v>
      </c>
      <c r="S350" s="35">
        <f t="shared" si="93"/>
        <v>0</v>
      </c>
      <c r="T350" s="34">
        <v>0</v>
      </c>
      <c r="U350" s="35">
        <f t="shared" si="94"/>
        <v>0</v>
      </c>
      <c r="V350" s="32">
        <f t="shared" si="95"/>
        <v>21.19049377954563</v>
      </c>
      <c r="W350" s="33">
        <f t="shared" si="96"/>
        <v>4073.2367143042611</v>
      </c>
      <c r="X350" s="88">
        <f t="shared" si="84"/>
        <v>11259.019617222075</v>
      </c>
    </row>
    <row r="351" spans="2:24" x14ac:dyDescent="0.25">
      <c r="B351" s="9">
        <v>43172</v>
      </c>
      <c r="C351" s="10">
        <f t="shared" si="82"/>
        <v>43190</v>
      </c>
      <c r="D351" s="6" t="str">
        <f t="shared" si="83"/>
        <v xml:space="preserve"> </v>
      </c>
      <c r="E351" s="12" t="str">
        <f t="shared" si="97"/>
        <v/>
      </c>
      <c r="F351" s="15">
        <v>296.41000000000003</v>
      </c>
      <c r="G351" s="16">
        <f t="shared" si="85"/>
        <v>0</v>
      </c>
      <c r="H351" s="21">
        <v>0</v>
      </c>
      <c r="I351" s="16">
        <f t="shared" si="86"/>
        <v>0</v>
      </c>
      <c r="J351" s="17">
        <f t="shared" si="87"/>
        <v>13.993468047224123</v>
      </c>
      <c r="K351" s="18">
        <f t="shared" si="88"/>
        <v>4147.8038638777025</v>
      </c>
      <c r="L351" s="24">
        <v>100.07</v>
      </c>
      <c r="M351" s="22">
        <f t="shared" si="89"/>
        <v>0</v>
      </c>
      <c r="N351" s="38">
        <v>0</v>
      </c>
      <c r="O351" s="22">
        <f t="shared" si="90"/>
        <v>0</v>
      </c>
      <c r="P351" s="23">
        <f t="shared" si="91"/>
        <v>30.387466312164133</v>
      </c>
      <c r="Q351" s="28">
        <f t="shared" si="92"/>
        <v>3040.8737538582645</v>
      </c>
      <c r="R351" s="29">
        <v>191.97</v>
      </c>
      <c r="S351" s="35">
        <f t="shared" si="93"/>
        <v>0</v>
      </c>
      <c r="T351" s="34">
        <v>0</v>
      </c>
      <c r="U351" s="35">
        <f t="shared" si="94"/>
        <v>0</v>
      </c>
      <c r="V351" s="32">
        <f t="shared" si="95"/>
        <v>21.19049377954563</v>
      </c>
      <c r="W351" s="33">
        <f t="shared" si="96"/>
        <v>4067.9390908593746</v>
      </c>
      <c r="X351" s="88">
        <f t="shared" si="84"/>
        <v>11256.616708595342</v>
      </c>
    </row>
    <row r="352" spans="2:24" x14ac:dyDescent="0.25">
      <c r="B352" s="9">
        <v>43173</v>
      </c>
      <c r="C352" s="10">
        <f t="shared" si="82"/>
        <v>43190</v>
      </c>
      <c r="D352" s="6" t="str">
        <f t="shared" si="83"/>
        <v xml:space="preserve"> </v>
      </c>
      <c r="E352" s="12" t="str">
        <f t="shared" si="97"/>
        <v/>
      </c>
      <c r="F352" s="15">
        <v>294.79000000000002</v>
      </c>
      <c r="G352" s="16">
        <f t="shared" si="85"/>
        <v>0</v>
      </c>
      <c r="H352" s="21">
        <v>0</v>
      </c>
      <c r="I352" s="16">
        <f t="shared" si="86"/>
        <v>0</v>
      </c>
      <c r="J352" s="17">
        <f t="shared" si="87"/>
        <v>13.993468047224123</v>
      </c>
      <c r="K352" s="18">
        <f t="shared" si="88"/>
        <v>4125.1344456411998</v>
      </c>
      <c r="L352" s="24">
        <v>98.84</v>
      </c>
      <c r="M352" s="22">
        <f t="shared" si="89"/>
        <v>0</v>
      </c>
      <c r="N352" s="38">
        <v>0</v>
      </c>
      <c r="O352" s="22">
        <f t="shared" si="90"/>
        <v>0</v>
      </c>
      <c r="P352" s="23">
        <f t="shared" si="91"/>
        <v>30.387466312164133</v>
      </c>
      <c r="Q352" s="28">
        <f t="shared" si="92"/>
        <v>3003.497170294303</v>
      </c>
      <c r="R352" s="29">
        <v>189.21</v>
      </c>
      <c r="S352" s="35">
        <f t="shared" si="93"/>
        <v>0</v>
      </c>
      <c r="T352" s="34">
        <v>0</v>
      </c>
      <c r="U352" s="35">
        <f t="shared" si="94"/>
        <v>0</v>
      </c>
      <c r="V352" s="32">
        <f t="shared" si="95"/>
        <v>21.19049377954563</v>
      </c>
      <c r="W352" s="33">
        <f t="shared" si="96"/>
        <v>4009.4533280278288</v>
      </c>
      <c r="X352" s="88">
        <f t="shared" si="84"/>
        <v>11138.084943963331</v>
      </c>
    </row>
    <row r="353" spans="2:24" x14ac:dyDescent="0.25">
      <c r="B353" s="9">
        <v>43174</v>
      </c>
      <c r="C353" s="10">
        <f t="shared" si="82"/>
        <v>43190</v>
      </c>
      <c r="D353" s="6" t="str">
        <f t="shared" si="83"/>
        <v xml:space="preserve"> </v>
      </c>
      <c r="E353" s="12" t="str">
        <f t="shared" si="97"/>
        <v/>
      </c>
      <c r="F353" s="15">
        <v>294.47000000000003</v>
      </c>
      <c r="G353" s="16">
        <f t="shared" si="85"/>
        <v>0</v>
      </c>
      <c r="H353" s="21">
        <v>0</v>
      </c>
      <c r="I353" s="16">
        <f t="shared" si="86"/>
        <v>0</v>
      </c>
      <c r="J353" s="17">
        <f t="shared" si="87"/>
        <v>13.993468047224123</v>
      </c>
      <c r="K353" s="18">
        <f t="shared" si="88"/>
        <v>4120.6565358660882</v>
      </c>
      <c r="L353" s="24">
        <v>98.8</v>
      </c>
      <c r="M353" s="22">
        <f t="shared" si="89"/>
        <v>0</v>
      </c>
      <c r="N353" s="38">
        <v>0</v>
      </c>
      <c r="O353" s="22">
        <f t="shared" si="90"/>
        <v>0</v>
      </c>
      <c r="P353" s="23">
        <f t="shared" si="91"/>
        <v>30.387466312164133</v>
      </c>
      <c r="Q353" s="28">
        <f t="shared" si="92"/>
        <v>3002.281671641816</v>
      </c>
      <c r="R353" s="29">
        <v>188.75</v>
      </c>
      <c r="S353" s="35">
        <f t="shared" si="93"/>
        <v>0</v>
      </c>
      <c r="T353" s="34">
        <v>0</v>
      </c>
      <c r="U353" s="35">
        <f t="shared" si="94"/>
        <v>0</v>
      </c>
      <c r="V353" s="32">
        <f t="shared" si="95"/>
        <v>21.19049377954563</v>
      </c>
      <c r="W353" s="33">
        <f t="shared" si="96"/>
        <v>3999.7057008892375</v>
      </c>
      <c r="X353" s="88">
        <f t="shared" si="84"/>
        <v>11122.643908397142</v>
      </c>
    </row>
    <row r="354" spans="2:24" x14ac:dyDescent="0.25">
      <c r="B354" s="9">
        <v>43175</v>
      </c>
      <c r="C354" s="10">
        <f t="shared" si="82"/>
        <v>43190</v>
      </c>
      <c r="D354" s="6" t="str">
        <f t="shared" si="83"/>
        <v xml:space="preserve"> </v>
      </c>
      <c r="E354" s="12" t="str">
        <f t="shared" si="97"/>
        <v/>
      </c>
      <c r="F354" s="15">
        <v>295.2</v>
      </c>
      <c r="G354" s="16">
        <f t="shared" si="85"/>
        <v>0</v>
      </c>
      <c r="H354" s="21">
        <v>0</v>
      </c>
      <c r="I354" s="16">
        <f t="shared" si="86"/>
        <v>0</v>
      </c>
      <c r="J354" s="17">
        <f t="shared" si="87"/>
        <v>13.993468047224123</v>
      </c>
      <c r="K354" s="18">
        <f t="shared" si="88"/>
        <v>4130.8717675405615</v>
      </c>
      <c r="L354" s="24">
        <v>99.08</v>
      </c>
      <c r="M354" s="22">
        <f t="shared" si="89"/>
        <v>0</v>
      </c>
      <c r="N354" s="38">
        <v>0</v>
      </c>
      <c r="O354" s="22">
        <f t="shared" si="90"/>
        <v>0</v>
      </c>
      <c r="P354" s="23">
        <f t="shared" si="91"/>
        <v>30.387466312164133</v>
      </c>
      <c r="Q354" s="28">
        <f t="shared" si="92"/>
        <v>3010.7901622092222</v>
      </c>
      <c r="R354" s="29">
        <v>189.78</v>
      </c>
      <c r="S354" s="35">
        <f t="shared" si="93"/>
        <v>0</v>
      </c>
      <c r="T354" s="34">
        <v>0</v>
      </c>
      <c r="U354" s="35">
        <f t="shared" si="94"/>
        <v>0</v>
      </c>
      <c r="V354" s="32">
        <f t="shared" si="95"/>
        <v>21.19049377954563</v>
      </c>
      <c r="W354" s="33">
        <f t="shared" si="96"/>
        <v>4021.5319094821698</v>
      </c>
      <c r="X354" s="88">
        <f t="shared" si="84"/>
        <v>11163.193839231953</v>
      </c>
    </row>
    <row r="355" spans="2:24" x14ac:dyDescent="0.25">
      <c r="B355" s="9">
        <v>43178</v>
      </c>
      <c r="C355" s="10">
        <f t="shared" si="82"/>
        <v>43190</v>
      </c>
      <c r="D355" s="6" t="str">
        <f t="shared" si="83"/>
        <v xml:space="preserve"> </v>
      </c>
      <c r="E355" s="12" t="str">
        <f t="shared" si="97"/>
        <v/>
      </c>
      <c r="F355" s="15">
        <v>295.77</v>
      </c>
      <c r="G355" s="16">
        <f t="shared" si="85"/>
        <v>0</v>
      </c>
      <c r="H355" s="21">
        <v>0</v>
      </c>
      <c r="I355" s="16">
        <f t="shared" si="86"/>
        <v>0</v>
      </c>
      <c r="J355" s="17">
        <f t="shared" si="87"/>
        <v>13.993468047224123</v>
      </c>
      <c r="K355" s="18">
        <f t="shared" si="88"/>
        <v>4138.8480443274784</v>
      </c>
      <c r="L355" s="24">
        <v>98.54</v>
      </c>
      <c r="M355" s="22">
        <f t="shared" si="89"/>
        <v>0</v>
      </c>
      <c r="N355" s="38">
        <v>0</v>
      </c>
      <c r="O355" s="22">
        <f t="shared" si="90"/>
        <v>0</v>
      </c>
      <c r="P355" s="23">
        <f t="shared" si="91"/>
        <v>30.387466312164133</v>
      </c>
      <c r="Q355" s="28">
        <f t="shared" si="92"/>
        <v>2994.3809304006536</v>
      </c>
      <c r="R355" s="29">
        <v>188.66</v>
      </c>
      <c r="S355" s="35">
        <f t="shared" si="93"/>
        <v>0</v>
      </c>
      <c r="T355" s="34">
        <v>0</v>
      </c>
      <c r="U355" s="35">
        <f t="shared" si="94"/>
        <v>0</v>
      </c>
      <c r="V355" s="32">
        <f t="shared" si="95"/>
        <v>21.19049377954563</v>
      </c>
      <c r="W355" s="33">
        <f t="shared" si="96"/>
        <v>3997.7985564490787</v>
      </c>
      <c r="X355" s="88">
        <f t="shared" si="84"/>
        <v>11131.027531177211</v>
      </c>
    </row>
    <row r="356" spans="2:24" x14ac:dyDescent="0.25">
      <c r="B356" s="9">
        <v>43179</v>
      </c>
      <c r="C356" s="10">
        <f t="shared" si="82"/>
        <v>43190</v>
      </c>
      <c r="D356" s="6" t="str">
        <f t="shared" si="83"/>
        <v xml:space="preserve"> </v>
      </c>
      <c r="E356" s="12" t="str">
        <f t="shared" si="97"/>
        <v/>
      </c>
      <c r="F356" s="15">
        <v>292.26</v>
      </c>
      <c r="G356" s="16">
        <f t="shared" si="85"/>
        <v>0</v>
      </c>
      <c r="H356" s="21">
        <v>0</v>
      </c>
      <c r="I356" s="16">
        <f t="shared" si="86"/>
        <v>0</v>
      </c>
      <c r="J356" s="17">
        <f t="shared" si="87"/>
        <v>13.993468047224123</v>
      </c>
      <c r="K356" s="18">
        <f t="shared" si="88"/>
        <v>4089.730971481722</v>
      </c>
      <c r="L356" s="24">
        <v>97.97</v>
      </c>
      <c r="M356" s="22">
        <f t="shared" si="89"/>
        <v>0</v>
      </c>
      <c r="N356" s="38">
        <v>0</v>
      </c>
      <c r="O356" s="22">
        <f t="shared" si="90"/>
        <v>0</v>
      </c>
      <c r="P356" s="23">
        <f t="shared" si="91"/>
        <v>30.387466312164133</v>
      </c>
      <c r="Q356" s="28">
        <f t="shared" si="92"/>
        <v>2977.0600746027199</v>
      </c>
      <c r="R356" s="29">
        <v>188.19</v>
      </c>
      <c r="S356" s="35">
        <f t="shared" si="93"/>
        <v>0</v>
      </c>
      <c r="T356" s="34">
        <v>0</v>
      </c>
      <c r="U356" s="35">
        <f t="shared" si="94"/>
        <v>0</v>
      </c>
      <c r="V356" s="32">
        <f t="shared" si="95"/>
        <v>21.19049377954563</v>
      </c>
      <c r="W356" s="33">
        <f t="shared" si="96"/>
        <v>3987.8390243726922</v>
      </c>
      <c r="X356" s="88">
        <f t="shared" si="84"/>
        <v>11054.630070457133</v>
      </c>
    </row>
    <row r="357" spans="2:24" x14ac:dyDescent="0.25">
      <c r="B357" s="9">
        <v>43180</v>
      </c>
      <c r="C357" s="10">
        <f t="shared" si="82"/>
        <v>43190</v>
      </c>
      <c r="D357" s="6" t="str">
        <f t="shared" si="83"/>
        <v xml:space="preserve"> </v>
      </c>
      <c r="E357" s="12" t="str">
        <f t="shared" si="97"/>
        <v/>
      </c>
      <c r="F357" s="15">
        <v>294.95999999999998</v>
      </c>
      <c r="G357" s="16">
        <f t="shared" si="85"/>
        <v>0</v>
      </c>
      <c r="H357" s="21">
        <v>0</v>
      </c>
      <c r="I357" s="16">
        <f t="shared" si="86"/>
        <v>0</v>
      </c>
      <c r="J357" s="17">
        <f t="shared" si="87"/>
        <v>13.993468047224123</v>
      </c>
      <c r="K357" s="18">
        <f t="shared" si="88"/>
        <v>4127.5133352092271</v>
      </c>
      <c r="L357" s="24">
        <v>98.16</v>
      </c>
      <c r="M357" s="22">
        <f t="shared" si="89"/>
        <v>0</v>
      </c>
      <c r="N357" s="38">
        <v>0</v>
      </c>
      <c r="O357" s="22">
        <f t="shared" si="90"/>
        <v>0</v>
      </c>
      <c r="P357" s="23">
        <f t="shared" si="91"/>
        <v>30.387466312164133</v>
      </c>
      <c r="Q357" s="28">
        <f t="shared" si="92"/>
        <v>2982.8336932020311</v>
      </c>
      <c r="R357" s="29">
        <v>189.57</v>
      </c>
      <c r="S357" s="35">
        <f t="shared" si="93"/>
        <v>0</v>
      </c>
      <c r="T357" s="34">
        <v>0</v>
      </c>
      <c r="U357" s="35">
        <f t="shared" si="94"/>
        <v>0</v>
      </c>
      <c r="V357" s="32">
        <f t="shared" si="95"/>
        <v>21.19049377954563</v>
      </c>
      <c r="W357" s="33">
        <f t="shared" si="96"/>
        <v>4017.0819057884651</v>
      </c>
      <c r="X357" s="88">
        <f t="shared" si="84"/>
        <v>11127.428934199723</v>
      </c>
    </row>
    <row r="358" spans="2:24" x14ac:dyDescent="0.25">
      <c r="B358" s="9">
        <v>43181</v>
      </c>
      <c r="C358" s="10">
        <f t="shared" si="82"/>
        <v>43190</v>
      </c>
      <c r="D358" s="6" t="str">
        <f t="shared" si="83"/>
        <v xml:space="preserve"> </v>
      </c>
      <c r="E358" s="12" t="str">
        <f t="shared" si="97"/>
        <v/>
      </c>
      <c r="F358" s="15">
        <v>292.58999999999997</v>
      </c>
      <c r="G358" s="16">
        <f t="shared" si="85"/>
        <v>0</v>
      </c>
      <c r="H358" s="21">
        <v>0</v>
      </c>
      <c r="I358" s="16">
        <f t="shared" si="86"/>
        <v>0</v>
      </c>
      <c r="J358" s="17">
        <f t="shared" si="87"/>
        <v>13.993468047224123</v>
      </c>
      <c r="K358" s="18">
        <f t="shared" si="88"/>
        <v>4094.348815937306</v>
      </c>
      <c r="L358" s="24">
        <v>97.67</v>
      </c>
      <c r="M358" s="22">
        <f t="shared" si="89"/>
        <v>0</v>
      </c>
      <c r="N358" s="38">
        <v>0</v>
      </c>
      <c r="O358" s="22">
        <f t="shared" si="90"/>
        <v>0</v>
      </c>
      <c r="P358" s="23">
        <f t="shared" si="91"/>
        <v>30.387466312164133</v>
      </c>
      <c r="Q358" s="28">
        <f t="shared" si="92"/>
        <v>2967.9438347090709</v>
      </c>
      <c r="R358" s="29">
        <v>187.74</v>
      </c>
      <c r="S358" s="35">
        <f t="shared" si="93"/>
        <v>0</v>
      </c>
      <c r="T358" s="34">
        <v>0</v>
      </c>
      <c r="U358" s="35">
        <f t="shared" si="94"/>
        <v>0</v>
      </c>
      <c r="V358" s="32">
        <f t="shared" si="95"/>
        <v>21.19049377954563</v>
      </c>
      <c r="W358" s="33">
        <f t="shared" si="96"/>
        <v>3978.3033021718966</v>
      </c>
      <c r="X358" s="88">
        <f t="shared" si="84"/>
        <v>11040.595952818274</v>
      </c>
    </row>
    <row r="359" spans="2:24" x14ac:dyDescent="0.25">
      <c r="B359" s="9">
        <v>43182</v>
      </c>
      <c r="C359" s="10">
        <f t="shared" si="82"/>
        <v>43190</v>
      </c>
      <c r="D359" s="6" t="str">
        <f t="shared" si="83"/>
        <v xml:space="preserve"> </v>
      </c>
      <c r="E359" s="12" t="str">
        <f t="shared" si="97"/>
        <v/>
      </c>
      <c r="F359" s="15">
        <v>284.95</v>
      </c>
      <c r="G359" s="16">
        <f t="shared" si="85"/>
        <v>0</v>
      </c>
      <c r="H359" s="21">
        <v>0</v>
      </c>
      <c r="I359" s="16">
        <f t="shared" si="86"/>
        <v>0</v>
      </c>
      <c r="J359" s="17">
        <f t="shared" si="87"/>
        <v>13.993468047224123</v>
      </c>
      <c r="K359" s="18">
        <f t="shared" si="88"/>
        <v>3987.4387200565138</v>
      </c>
      <c r="L359" s="24">
        <v>96.24</v>
      </c>
      <c r="M359" s="22">
        <f t="shared" si="89"/>
        <v>0</v>
      </c>
      <c r="N359" s="38">
        <v>0</v>
      </c>
      <c r="O359" s="22">
        <f t="shared" si="90"/>
        <v>0</v>
      </c>
      <c r="P359" s="23">
        <f t="shared" si="91"/>
        <v>30.387466312164133</v>
      </c>
      <c r="Q359" s="28">
        <f t="shared" si="92"/>
        <v>2924.4897578826758</v>
      </c>
      <c r="R359" s="29">
        <v>182.42</v>
      </c>
      <c r="S359" s="35">
        <f t="shared" si="93"/>
        <v>0</v>
      </c>
      <c r="T359" s="34">
        <v>0</v>
      </c>
      <c r="U359" s="35">
        <f t="shared" si="94"/>
        <v>0</v>
      </c>
      <c r="V359" s="32">
        <f t="shared" si="95"/>
        <v>21.19049377954563</v>
      </c>
      <c r="W359" s="33">
        <f t="shared" si="96"/>
        <v>3865.5698752647136</v>
      </c>
      <c r="X359" s="88">
        <f t="shared" si="84"/>
        <v>10777.498353203902</v>
      </c>
    </row>
    <row r="360" spans="2:24" x14ac:dyDescent="0.25">
      <c r="B360" s="9">
        <v>43185</v>
      </c>
      <c r="C360" s="10">
        <f t="shared" si="82"/>
        <v>43190</v>
      </c>
      <c r="D360" s="6" t="str">
        <f t="shared" si="83"/>
        <v xml:space="preserve"> </v>
      </c>
      <c r="E360" s="12" t="str">
        <f t="shared" si="97"/>
        <v/>
      </c>
      <c r="F360" s="15">
        <v>281.23</v>
      </c>
      <c r="G360" s="16">
        <f t="shared" si="85"/>
        <v>0</v>
      </c>
      <c r="H360" s="21">
        <v>0</v>
      </c>
      <c r="I360" s="16">
        <f t="shared" si="86"/>
        <v>0</v>
      </c>
      <c r="J360" s="17">
        <f t="shared" si="87"/>
        <v>13.993468047224123</v>
      </c>
      <c r="K360" s="18">
        <f t="shared" si="88"/>
        <v>3935.3830189208406</v>
      </c>
      <c r="L360" s="24">
        <v>96.85</v>
      </c>
      <c r="M360" s="22">
        <f t="shared" si="89"/>
        <v>0</v>
      </c>
      <c r="N360" s="38">
        <v>0</v>
      </c>
      <c r="O360" s="22">
        <f t="shared" si="90"/>
        <v>0</v>
      </c>
      <c r="P360" s="23">
        <f t="shared" si="91"/>
        <v>30.387466312164133</v>
      </c>
      <c r="Q360" s="28">
        <f t="shared" si="92"/>
        <v>2943.0261123330961</v>
      </c>
      <c r="R360" s="29">
        <v>183.78</v>
      </c>
      <c r="S360" s="35">
        <f t="shared" si="93"/>
        <v>0</v>
      </c>
      <c r="T360" s="34">
        <v>0</v>
      </c>
      <c r="U360" s="35">
        <f t="shared" si="94"/>
        <v>0</v>
      </c>
      <c r="V360" s="32">
        <f t="shared" si="95"/>
        <v>21.19049377954563</v>
      </c>
      <c r="W360" s="33">
        <f t="shared" si="96"/>
        <v>3894.388946804896</v>
      </c>
      <c r="X360" s="88">
        <f t="shared" si="84"/>
        <v>10772.798078058833</v>
      </c>
    </row>
    <row r="361" spans="2:24" x14ac:dyDescent="0.25">
      <c r="B361" s="9">
        <v>43186</v>
      </c>
      <c r="C361" s="10">
        <f t="shared" si="82"/>
        <v>43190</v>
      </c>
      <c r="D361" s="6" t="str">
        <f t="shared" si="83"/>
        <v xml:space="preserve"> </v>
      </c>
      <c r="E361" s="12" t="str">
        <f t="shared" si="97"/>
        <v/>
      </c>
      <c r="F361" s="15">
        <v>284.27</v>
      </c>
      <c r="G361" s="16">
        <f t="shared" si="85"/>
        <v>0</v>
      </c>
      <c r="H361" s="21">
        <v>0</v>
      </c>
      <c r="I361" s="16">
        <f t="shared" si="86"/>
        <v>0</v>
      </c>
      <c r="J361" s="17">
        <f t="shared" si="87"/>
        <v>13.993468047224123</v>
      </c>
      <c r="K361" s="18">
        <f t="shared" si="88"/>
        <v>3977.9231617844011</v>
      </c>
      <c r="L361" s="24">
        <v>97.18</v>
      </c>
      <c r="M361" s="22">
        <f t="shared" si="89"/>
        <v>0</v>
      </c>
      <c r="N361" s="38">
        <v>0</v>
      </c>
      <c r="O361" s="22">
        <f t="shared" si="90"/>
        <v>0</v>
      </c>
      <c r="P361" s="23">
        <f t="shared" si="91"/>
        <v>30.387466312164133</v>
      </c>
      <c r="Q361" s="28">
        <f t="shared" si="92"/>
        <v>2953.0539762161106</v>
      </c>
      <c r="R361" s="29">
        <v>184.39</v>
      </c>
      <c r="S361" s="35">
        <f t="shared" si="93"/>
        <v>0</v>
      </c>
      <c r="T361" s="34">
        <v>0</v>
      </c>
      <c r="U361" s="35">
        <f t="shared" si="94"/>
        <v>0</v>
      </c>
      <c r="V361" s="32">
        <f t="shared" si="95"/>
        <v>21.19049377954563</v>
      </c>
      <c r="W361" s="33">
        <f t="shared" si="96"/>
        <v>3907.3151480104184</v>
      </c>
      <c r="X361" s="88">
        <f t="shared" si="84"/>
        <v>10838.29228601093</v>
      </c>
    </row>
    <row r="362" spans="2:24" x14ac:dyDescent="0.25">
      <c r="B362" s="9">
        <v>43187</v>
      </c>
      <c r="C362" s="10">
        <f t="shared" si="82"/>
        <v>43190</v>
      </c>
      <c r="D362" s="6" t="str">
        <f t="shared" si="83"/>
        <v xml:space="preserve"> </v>
      </c>
      <c r="E362" s="12" t="str">
        <f t="shared" si="97"/>
        <v/>
      </c>
      <c r="F362" s="15">
        <v>281.47000000000003</v>
      </c>
      <c r="G362" s="16">
        <f t="shared" si="85"/>
        <v>0</v>
      </c>
      <c r="H362" s="21">
        <v>0</v>
      </c>
      <c r="I362" s="16">
        <f t="shared" si="86"/>
        <v>0</v>
      </c>
      <c r="J362" s="17">
        <f t="shared" si="87"/>
        <v>13.993468047224123</v>
      </c>
      <c r="K362" s="18">
        <f t="shared" si="88"/>
        <v>3938.7414512521746</v>
      </c>
      <c r="L362" s="24">
        <v>96.31</v>
      </c>
      <c r="M362" s="22">
        <f t="shared" si="89"/>
        <v>0</v>
      </c>
      <c r="N362" s="38">
        <v>0</v>
      </c>
      <c r="O362" s="22">
        <f t="shared" si="90"/>
        <v>0</v>
      </c>
      <c r="P362" s="23">
        <f t="shared" si="91"/>
        <v>30.387466312164133</v>
      </c>
      <c r="Q362" s="28">
        <f t="shared" si="92"/>
        <v>2926.6168805245275</v>
      </c>
      <c r="R362" s="29">
        <v>181.23</v>
      </c>
      <c r="S362" s="35">
        <f t="shared" si="93"/>
        <v>0</v>
      </c>
      <c r="T362" s="34">
        <v>0</v>
      </c>
      <c r="U362" s="35">
        <f t="shared" si="94"/>
        <v>0</v>
      </c>
      <c r="V362" s="32">
        <f t="shared" si="95"/>
        <v>21.19049377954563</v>
      </c>
      <c r="W362" s="33">
        <f t="shared" si="96"/>
        <v>3840.3531876670545</v>
      </c>
      <c r="X362" s="88">
        <f t="shared" si="84"/>
        <v>10705.711519443757</v>
      </c>
    </row>
    <row r="363" spans="2:24" x14ac:dyDescent="0.25">
      <c r="B363" s="9">
        <v>43188</v>
      </c>
      <c r="C363" s="10">
        <f t="shared" si="82"/>
        <v>43190</v>
      </c>
      <c r="D363" s="6" t="str">
        <f t="shared" si="83"/>
        <v xml:space="preserve"> </v>
      </c>
      <c r="E363" s="12" t="str">
        <f t="shared" si="97"/>
        <v/>
      </c>
      <c r="F363" s="15">
        <v>283.43</v>
      </c>
      <c r="G363" s="16">
        <f t="shared" si="85"/>
        <v>0</v>
      </c>
      <c r="H363" s="21">
        <v>0</v>
      </c>
      <c r="I363" s="16">
        <f t="shared" si="86"/>
        <v>0</v>
      </c>
      <c r="J363" s="17">
        <f t="shared" si="87"/>
        <v>13.993468047224123</v>
      </c>
      <c r="K363" s="18">
        <f t="shared" si="88"/>
        <v>3966.1686486247336</v>
      </c>
      <c r="L363" s="24">
        <v>97.59</v>
      </c>
      <c r="M363" s="22">
        <f t="shared" si="89"/>
        <v>0</v>
      </c>
      <c r="N363" s="38">
        <v>0</v>
      </c>
      <c r="O363" s="22">
        <f t="shared" si="90"/>
        <v>0</v>
      </c>
      <c r="P363" s="23">
        <f t="shared" si="91"/>
        <v>30.387466312164133</v>
      </c>
      <c r="Q363" s="28">
        <f t="shared" si="92"/>
        <v>2965.5128374040978</v>
      </c>
      <c r="R363" s="29">
        <v>183.95</v>
      </c>
      <c r="S363" s="35">
        <f t="shared" si="93"/>
        <v>0</v>
      </c>
      <c r="T363" s="34">
        <v>0</v>
      </c>
      <c r="U363" s="35">
        <f t="shared" si="94"/>
        <v>0</v>
      </c>
      <c r="V363" s="32">
        <f t="shared" si="95"/>
        <v>21.19049377954563</v>
      </c>
      <c r="W363" s="33">
        <f t="shared" si="96"/>
        <v>3897.9913307474185</v>
      </c>
      <c r="X363" s="88">
        <f t="shared" si="84"/>
        <v>10829.67281677625</v>
      </c>
    </row>
    <row r="364" spans="2:24" x14ac:dyDescent="0.25">
      <c r="B364" s="9">
        <v>43189</v>
      </c>
      <c r="C364" s="10">
        <f t="shared" si="82"/>
        <v>43190</v>
      </c>
      <c r="D364" s="6" t="str">
        <f t="shared" si="83"/>
        <v xml:space="preserve"> </v>
      </c>
      <c r="E364" s="12" t="str">
        <f t="shared" si="97"/>
        <v/>
      </c>
      <c r="F364" s="15">
        <v>283.43</v>
      </c>
      <c r="G364" s="16">
        <f t="shared" si="85"/>
        <v>0</v>
      </c>
      <c r="H364" s="21">
        <v>0</v>
      </c>
      <c r="I364" s="16">
        <f t="shared" si="86"/>
        <v>0</v>
      </c>
      <c r="J364" s="17">
        <f t="shared" si="87"/>
        <v>13.993468047224123</v>
      </c>
      <c r="K364" s="18">
        <f t="shared" si="88"/>
        <v>3966.1686486247336</v>
      </c>
      <c r="L364" s="24">
        <v>97.59</v>
      </c>
      <c r="M364" s="22">
        <f t="shared" si="89"/>
        <v>0</v>
      </c>
      <c r="N364" s="38">
        <v>0</v>
      </c>
      <c r="O364" s="22">
        <f t="shared" si="90"/>
        <v>0</v>
      </c>
      <c r="P364" s="23">
        <f t="shared" si="91"/>
        <v>30.387466312164133</v>
      </c>
      <c r="Q364" s="28">
        <f t="shared" si="92"/>
        <v>2965.5128374040978</v>
      </c>
      <c r="R364" s="29">
        <v>183.95</v>
      </c>
      <c r="S364" s="35">
        <f t="shared" si="93"/>
        <v>0</v>
      </c>
      <c r="T364" s="34">
        <v>0</v>
      </c>
      <c r="U364" s="35">
        <f t="shared" si="94"/>
        <v>0</v>
      </c>
      <c r="V364" s="32">
        <f t="shared" si="95"/>
        <v>21.19049377954563</v>
      </c>
      <c r="W364" s="33">
        <f t="shared" si="96"/>
        <v>3897.9913307474185</v>
      </c>
      <c r="X364" s="88">
        <f t="shared" si="84"/>
        <v>10829.67281677625</v>
      </c>
    </row>
    <row r="365" spans="2:24" x14ac:dyDescent="0.25">
      <c r="B365" s="9">
        <v>43192</v>
      </c>
      <c r="C365" s="10">
        <f t="shared" si="82"/>
        <v>43220</v>
      </c>
      <c r="D365" s="6" t="str">
        <f t="shared" si="83"/>
        <v>x</v>
      </c>
      <c r="E365" s="12">
        <f t="shared" si="97"/>
        <v>30.620833333333334</v>
      </c>
      <c r="F365" s="15">
        <v>283.43</v>
      </c>
      <c r="G365" s="16">
        <f t="shared" si="85"/>
        <v>0.10803666984205389</v>
      </c>
      <c r="H365" s="21">
        <v>0</v>
      </c>
      <c r="I365" s="16">
        <f t="shared" si="86"/>
        <v>0</v>
      </c>
      <c r="J365" s="17">
        <f t="shared" si="87"/>
        <v>14.101504717066177</v>
      </c>
      <c r="K365" s="18">
        <f t="shared" si="88"/>
        <v>3996.789481958067</v>
      </c>
      <c r="L365" s="24">
        <v>97.59</v>
      </c>
      <c r="M365" s="22">
        <f t="shared" si="89"/>
        <v>0.31377019503364417</v>
      </c>
      <c r="N365" s="38">
        <v>0</v>
      </c>
      <c r="O365" s="22">
        <f t="shared" si="90"/>
        <v>0</v>
      </c>
      <c r="P365" s="23">
        <f t="shared" si="91"/>
        <v>30.701236507197777</v>
      </c>
      <c r="Q365" s="28">
        <f t="shared" si="92"/>
        <v>2996.1336707374312</v>
      </c>
      <c r="R365" s="29">
        <v>183.95</v>
      </c>
      <c r="S365" s="35">
        <f t="shared" si="93"/>
        <v>0.16646280692217089</v>
      </c>
      <c r="T365" s="34">
        <v>0</v>
      </c>
      <c r="U365" s="35">
        <f t="shared" si="94"/>
        <v>0</v>
      </c>
      <c r="V365" s="32">
        <f t="shared" si="95"/>
        <v>21.356956586467799</v>
      </c>
      <c r="W365" s="33">
        <f t="shared" si="96"/>
        <v>3928.6121640807514</v>
      </c>
      <c r="X365" s="88">
        <f t="shared" si="84"/>
        <v>10921.53531677625</v>
      </c>
    </row>
    <row r="366" spans="2:24" x14ac:dyDescent="0.25">
      <c r="B366" s="9">
        <v>43193</v>
      </c>
      <c r="C366" s="10">
        <f t="shared" si="82"/>
        <v>43220</v>
      </c>
      <c r="D366" s="6" t="str">
        <f t="shared" si="83"/>
        <v xml:space="preserve"> </v>
      </c>
      <c r="E366" s="12" t="str">
        <f t="shared" si="97"/>
        <v/>
      </c>
      <c r="F366" s="15">
        <v>280.94</v>
      </c>
      <c r="G366" s="16">
        <f t="shared" si="85"/>
        <v>0</v>
      </c>
      <c r="H366" s="21">
        <v>0</v>
      </c>
      <c r="I366" s="16">
        <f t="shared" si="86"/>
        <v>0</v>
      </c>
      <c r="J366" s="17">
        <f t="shared" si="87"/>
        <v>14.101504717066177</v>
      </c>
      <c r="K366" s="18">
        <f t="shared" si="88"/>
        <v>3961.6767352125717</v>
      </c>
      <c r="L366" s="24">
        <v>96.95</v>
      </c>
      <c r="M366" s="22">
        <f t="shared" si="89"/>
        <v>0</v>
      </c>
      <c r="N366" s="38">
        <v>0</v>
      </c>
      <c r="O366" s="22">
        <f t="shared" si="90"/>
        <v>0</v>
      </c>
      <c r="P366" s="23">
        <f t="shared" si="91"/>
        <v>30.701236507197777</v>
      </c>
      <c r="Q366" s="28">
        <f t="shared" si="92"/>
        <v>2976.4848793728247</v>
      </c>
      <c r="R366" s="29">
        <v>182.38</v>
      </c>
      <c r="S366" s="35">
        <f t="shared" si="93"/>
        <v>0</v>
      </c>
      <c r="T366" s="34">
        <v>0</v>
      </c>
      <c r="U366" s="35">
        <f t="shared" si="94"/>
        <v>0</v>
      </c>
      <c r="V366" s="32">
        <f t="shared" si="95"/>
        <v>21.356956586467799</v>
      </c>
      <c r="W366" s="33">
        <f t="shared" si="96"/>
        <v>3895.0817422399973</v>
      </c>
      <c r="X366" s="88">
        <f t="shared" si="84"/>
        <v>10833.243356825395</v>
      </c>
    </row>
    <row r="367" spans="2:24" x14ac:dyDescent="0.25">
      <c r="B367" s="9">
        <v>43194</v>
      </c>
      <c r="C367" s="10">
        <f t="shared" si="82"/>
        <v>43220</v>
      </c>
      <c r="D367" s="6" t="str">
        <f t="shared" si="83"/>
        <v xml:space="preserve"> </v>
      </c>
      <c r="E367" s="12" t="str">
        <f t="shared" si="97"/>
        <v/>
      </c>
      <c r="F367" s="15">
        <v>280.94</v>
      </c>
      <c r="G367" s="16">
        <f t="shared" si="85"/>
        <v>0</v>
      </c>
      <c r="H367" s="21">
        <v>0</v>
      </c>
      <c r="I367" s="16">
        <f t="shared" si="86"/>
        <v>0</v>
      </c>
      <c r="J367" s="17">
        <f t="shared" si="87"/>
        <v>14.101504717066177</v>
      </c>
      <c r="K367" s="18">
        <f t="shared" si="88"/>
        <v>3961.6767352125717</v>
      </c>
      <c r="L367" s="24">
        <v>96.95</v>
      </c>
      <c r="M367" s="22">
        <f t="shared" si="89"/>
        <v>0</v>
      </c>
      <c r="N367" s="38">
        <v>0</v>
      </c>
      <c r="O367" s="22">
        <f t="shared" si="90"/>
        <v>0</v>
      </c>
      <c r="P367" s="23">
        <f t="shared" si="91"/>
        <v>30.701236507197777</v>
      </c>
      <c r="Q367" s="28">
        <f t="shared" si="92"/>
        <v>2976.4848793728247</v>
      </c>
      <c r="R367" s="29">
        <v>182.38</v>
      </c>
      <c r="S367" s="35">
        <f t="shared" si="93"/>
        <v>0</v>
      </c>
      <c r="T367" s="34">
        <v>0</v>
      </c>
      <c r="U367" s="35">
        <f t="shared" si="94"/>
        <v>0</v>
      </c>
      <c r="V367" s="32">
        <f t="shared" si="95"/>
        <v>21.356956586467799</v>
      </c>
      <c r="W367" s="33">
        <f t="shared" si="96"/>
        <v>3895.0817422399973</v>
      </c>
      <c r="X367" s="88">
        <f t="shared" si="84"/>
        <v>10833.243356825395</v>
      </c>
    </row>
    <row r="368" spans="2:24" x14ac:dyDescent="0.25">
      <c r="B368" s="9">
        <v>43195</v>
      </c>
      <c r="C368" s="10">
        <f t="shared" si="82"/>
        <v>43220</v>
      </c>
      <c r="D368" s="6" t="str">
        <f t="shared" si="83"/>
        <v xml:space="preserve"> </v>
      </c>
      <c r="E368" s="12" t="str">
        <f t="shared" si="97"/>
        <v/>
      </c>
      <c r="F368" s="15">
        <v>285.14999999999998</v>
      </c>
      <c r="G368" s="16">
        <f t="shared" si="85"/>
        <v>0</v>
      </c>
      <c r="H368" s="21">
        <v>0</v>
      </c>
      <c r="I368" s="16">
        <f t="shared" si="86"/>
        <v>0</v>
      </c>
      <c r="J368" s="17">
        <f t="shared" si="87"/>
        <v>14.101504717066177</v>
      </c>
      <c r="K368" s="18">
        <f t="shared" si="88"/>
        <v>4021.0440700714203</v>
      </c>
      <c r="L368" s="24">
        <v>98.08</v>
      </c>
      <c r="M368" s="22">
        <f t="shared" si="89"/>
        <v>0</v>
      </c>
      <c r="N368" s="38">
        <v>0</v>
      </c>
      <c r="O368" s="22">
        <f t="shared" si="90"/>
        <v>0</v>
      </c>
      <c r="P368" s="23">
        <f t="shared" si="91"/>
        <v>30.701236507197777</v>
      </c>
      <c r="Q368" s="28">
        <f t="shared" si="92"/>
        <v>3011.1772766259578</v>
      </c>
      <c r="R368" s="29">
        <v>185.43</v>
      </c>
      <c r="S368" s="35">
        <f t="shared" si="93"/>
        <v>0</v>
      </c>
      <c r="T368" s="34">
        <v>0</v>
      </c>
      <c r="U368" s="35">
        <f t="shared" si="94"/>
        <v>0</v>
      </c>
      <c r="V368" s="32">
        <f t="shared" si="95"/>
        <v>21.356956586467799</v>
      </c>
      <c r="W368" s="33">
        <f t="shared" si="96"/>
        <v>3960.220459828724</v>
      </c>
      <c r="X368" s="88">
        <f t="shared" si="84"/>
        <v>10992.441806526102</v>
      </c>
    </row>
    <row r="369" spans="2:24" x14ac:dyDescent="0.25">
      <c r="B369" s="9">
        <v>43196</v>
      </c>
      <c r="C369" s="10">
        <f t="shared" si="82"/>
        <v>43220</v>
      </c>
      <c r="D369" s="6" t="str">
        <f t="shared" si="83"/>
        <v xml:space="preserve"> </v>
      </c>
      <c r="E369" s="12" t="str">
        <f t="shared" si="97"/>
        <v/>
      </c>
      <c r="F369" s="15">
        <v>287.01</v>
      </c>
      <c r="G369" s="16">
        <f t="shared" si="85"/>
        <v>0</v>
      </c>
      <c r="H369" s="21">
        <v>0</v>
      </c>
      <c r="I369" s="16">
        <f t="shared" si="86"/>
        <v>0</v>
      </c>
      <c r="J369" s="17">
        <f t="shared" si="87"/>
        <v>14.101504717066177</v>
      </c>
      <c r="K369" s="18">
        <f t="shared" si="88"/>
        <v>4047.2728688451634</v>
      </c>
      <c r="L369" s="24">
        <v>98.77</v>
      </c>
      <c r="M369" s="22">
        <f t="shared" si="89"/>
        <v>0</v>
      </c>
      <c r="N369" s="38">
        <v>0</v>
      </c>
      <c r="O369" s="22">
        <f t="shared" si="90"/>
        <v>0</v>
      </c>
      <c r="P369" s="23">
        <f t="shared" si="91"/>
        <v>30.701236507197777</v>
      </c>
      <c r="Q369" s="28">
        <f t="shared" si="92"/>
        <v>3032.3611298159244</v>
      </c>
      <c r="R369" s="29">
        <v>186.1</v>
      </c>
      <c r="S369" s="35">
        <f t="shared" si="93"/>
        <v>0</v>
      </c>
      <c r="T369" s="34">
        <v>0</v>
      </c>
      <c r="U369" s="35">
        <f t="shared" si="94"/>
        <v>0</v>
      </c>
      <c r="V369" s="32">
        <f t="shared" si="95"/>
        <v>21.356956586467799</v>
      </c>
      <c r="W369" s="33">
        <f t="shared" si="96"/>
        <v>3974.5296207416573</v>
      </c>
      <c r="X369" s="88">
        <f t="shared" si="84"/>
        <v>11054.163619402745</v>
      </c>
    </row>
    <row r="370" spans="2:24" x14ac:dyDescent="0.25">
      <c r="B370" s="9">
        <v>43199</v>
      </c>
      <c r="C370" s="10">
        <f t="shared" si="82"/>
        <v>43220</v>
      </c>
      <c r="D370" s="6" t="str">
        <f t="shared" si="83"/>
        <v xml:space="preserve"> </v>
      </c>
      <c r="E370" s="12" t="str">
        <f t="shared" si="97"/>
        <v/>
      </c>
      <c r="F370" s="15">
        <v>282.83999999999997</v>
      </c>
      <c r="G370" s="16">
        <f t="shared" si="85"/>
        <v>0</v>
      </c>
      <c r="H370" s="21">
        <v>0</v>
      </c>
      <c r="I370" s="16">
        <f t="shared" si="86"/>
        <v>0</v>
      </c>
      <c r="J370" s="17">
        <f t="shared" si="87"/>
        <v>14.101504717066177</v>
      </c>
      <c r="K370" s="18">
        <f t="shared" si="88"/>
        <v>3988.4695941749974</v>
      </c>
      <c r="L370" s="24">
        <v>99.33</v>
      </c>
      <c r="M370" s="22">
        <f t="shared" si="89"/>
        <v>0</v>
      </c>
      <c r="N370" s="38">
        <v>0</v>
      </c>
      <c r="O370" s="22">
        <f t="shared" si="90"/>
        <v>0</v>
      </c>
      <c r="P370" s="23">
        <f t="shared" si="91"/>
        <v>30.701236507197777</v>
      </c>
      <c r="Q370" s="28">
        <f t="shared" si="92"/>
        <v>3049.5538222599553</v>
      </c>
      <c r="R370" s="29">
        <v>187.83</v>
      </c>
      <c r="S370" s="35">
        <f t="shared" si="93"/>
        <v>0</v>
      </c>
      <c r="T370" s="34">
        <v>0</v>
      </c>
      <c r="U370" s="35">
        <f t="shared" si="94"/>
        <v>0</v>
      </c>
      <c r="V370" s="32">
        <f t="shared" si="95"/>
        <v>21.356956586467799</v>
      </c>
      <c r="W370" s="33">
        <f t="shared" si="96"/>
        <v>4011.4771556362471</v>
      </c>
      <c r="X370" s="88">
        <f t="shared" si="84"/>
        <v>11049.5005720712</v>
      </c>
    </row>
    <row r="371" spans="2:24" x14ac:dyDescent="0.25">
      <c r="B371" s="9">
        <v>43200</v>
      </c>
      <c r="C371" s="10">
        <f t="shared" si="82"/>
        <v>43220</v>
      </c>
      <c r="D371" s="6" t="str">
        <f t="shared" si="83"/>
        <v xml:space="preserve"> </v>
      </c>
      <c r="E371" s="12" t="str">
        <f t="shared" si="97"/>
        <v/>
      </c>
      <c r="F371" s="15">
        <v>282.56</v>
      </c>
      <c r="G371" s="16">
        <f t="shared" si="85"/>
        <v>0</v>
      </c>
      <c r="H371" s="21">
        <v>0</v>
      </c>
      <c r="I371" s="16">
        <f t="shared" si="86"/>
        <v>0</v>
      </c>
      <c r="J371" s="17">
        <f t="shared" si="87"/>
        <v>14.101504717066177</v>
      </c>
      <c r="K371" s="18">
        <f t="shared" si="88"/>
        <v>3984.521172854219</v>
      </c>
      <c r="L371" s="24">
        <v>99.5</v>
      </c>
      <c r="M371" s="22">
        <f t="shared" si="89"/>
        <v>0</v>
      </c>
      <c r="N371" s="38">
        <v>0</v>
      </c>
      <c r="O371" s="22">
        <f t="shared" si="90"/>
        <v>0</v>
      </c>
      <c r="P371" s="23">
        <f t="shared" si="91"/>
        <v>30.701236507197777</v>
      </c>
      <c r="Q371" s="28">
        <f t="shared" si="92"/>
        <v>3054.7730324661788</v>
      </c>
      <c r="R371" s="29">
        <v>188.03</v>
      </c>
      <c r="S371" s="35">
        <f t="shared" si="93"/>
        <v>0</v>
      </c>
      <c r="T371" s="34">
        <v>0</v>
      </c>
      <c r="U371" s="35">
        <f t="shared" si="94"/>
        <v>0</v>
      </c>
      <c r="V371" s="32">
        <f t="shared" si="95"/>
        <v>21.356956586467799</v>
      </c>
      <c r="W371" s="33">
        <f t="shared" si="96"/>
        <v>4015.7485469535404</v>
      </c>
      <c r="X371" s="88">
        <f t="shared" si="84"/>
        <v>11055.042752273937</v>
      </c>
    </row>
    <row r="372" spans="2:24" x14ac:dyDescent="0.25">
      <c r="B372" s="9">
        <v>43201</v>
      </c>
      <c r="C372" s="10">
        <f t="shared" si="82"/>
        <v>43220</v>
      </c>
      <c r="D372" s="6" t="str">
        <f t="shared" si="83"/>
        <v xml:space="preserve"> </v>
      </c>
      <c r="E372" s="12" t="str">
        <f t="shared" si="97"/>
        <v/>
      </c>
      <c r="F372" s="15">
        <v>285.01</v>
      </c>
      <c r="G372" s="16">
        <f t="shared" si="85"/>
        <v>0</v>
      </c>
      <c r="H372" s="21">
        <v>0</v>
      </c>
      <c r="I372" s="16">
        <f t="shared" si="86"/>
        <v>0</v>
      </c>
      <c r="J372" s="17">
        <f t="shared" si="87"/>
        <v>14.101504717066177</v>
      </c>
      <c r="K372" s="18">
        <f t="shared" si="88"/>
        <v>4019.0698594110313</v>
      </c>
      <c r="L372" s="24">
        <v>99.89</v>
      </c>
      <c r="M372" s="22">
        <f t="shared" si="89"/>
        <v>0</v>
      </c>
      <c r="N372" s="38">
        <v>0</v>
      </c>
      <c r="O372" s="22">
        <f t="shared" si="90"/>
        <v>0</v>
      </c>
      <c r="P372" s="23">
        <f t="shared" si="91"/>
        <v>30.701236507197777</v>
      </c>
      <c r="Q372" s="28">
        <f t="shared" si="92"/>
        <v>3066.7465147039861</v>
      </c>
      <c r="R372" s="29">
        <v>188.01</v>
      </c>
      <c r="S372" s="35">
        <f t="shared" si="93"/>
        <v>0</v>
      </c>
      <c r="T372" s="34">
        <v>0</v>
      </c>
      <c r="U372" s="35">
        <f t="shared" si="94"/>
        <v>0</v>
      </c>
      <c r="V372" s="32">
        <f t="shared" si="95"/>
        <v>21.356956586467799</v>
      </c>
      <c r="W372" s="33">
        <f t="shared" si="96"/>
        <v>4015.3214078218107</v>
      </c>
      <c r="X372" s="88">
        <f t="shared" si="84"/>
        <v>11101.137781936828</v>
      </c>
    </row>
    <row r="373" spans="2:24" x14ac:dyDescent="0.25">
      <c r="B373" s="9">
        <v>43202</v>
      </c>
      <c r="C373" s="10">
        <f t="shared" si="82"/>
        <v>43220</v>
      </c>
      <c r="D373" s="6" t="str">
        <f t="shared" si="83"/>
        <v xml:space="preserve"> </v>
      </c>
      <c r="E373" s="12" t="str">
        <f t="shared" si="97"/>
        <v/>
      </c>
      <c r="F373" s="15">
        <v>283.62</v>
      </c>
      <c r="G373" s="16">
        <f t="shared" si="85"/>
        <v>0</v>
      </c>
      <c r="H373" s="21">
        <v>0</v>
      </c>
      <c r="I373" s="16">
        <f t="shared" si="86"/>
        <v>0</v>
      </c>
      <c r="J373" s="17">
        <f t="shared" si="87"/>
        <v>14.101504717066177</v>
      </c>
      <c r="K373" s="18">
        <f t="shared" si="88"/>
        <v>3999.4687678543091</v>
      </c>
      <c r="L373" s="24">
        <v>99.68</v>
      </c>
      <c r="M373" s="22">
        <f t="shared" si="89"/>
        <v>0</v>
      </c>
      <c r="N373" s="38">
        <v>0</v>
      </c>
      <c r="O373" s="22">
        <f t="shared" si="90"/>
        <v>0</v>
      </c>
      <c r="P373" s="23">
        <f t="shared" si="91"/>
        <v>30.701236507197777</v>
      </c>
      <c r="Q373" s="28">
        <f t="shared" si="92"/>
        <v>3060.2992550374747</v>
      </c>
      <c r="R373" s="29">
        <v>186.1</v>
      </c>
      <c r="S373" s="35">
        <f t="shared" si="93"/>
        <v>0</v>
      </c>
      <c r="T373" s="34">
        <v>0</v>
      </c>
      <c r="U373" s="35">
        <f t="shared" si="94"/>
        <v>0</v>
      </c>
      <c r="V373" s="32">
        <f t="shared" si="95"/>
        <v>21.356956586467799</v>
      </c>
      <c r="W373" s="33">
        <f t="shared" si="96"/>
        <v>3974.5296207416573</v>
      </c>
      <c r="X373" s="88">
        <f t="shared" si="84"/>
        <v>11034.297643633441</v>
      </c>
    </row>
    <row r="374" spans="2:24" x14ac:dyDescent="0.25">
      <c r="B374" s="9">
        <v>43203</v>
      </c>
      <c r="C374" s="10">
        <f t="shared" si="82"/>
        <v>43220</v>
      </c>
      <c r="D374" s="6" t="str">
        <f t="shared" si="83"/>
        <v xml:space="preserve"> </v>
      </c>
      <c r="E374" s="12" t="str">
        <f t="shared" si="97"/>
        <v/>
      </c>
      <c r="F374" s="15">
        <v>286.56</v>
      </c>
      <c r="G374" s="16">
        <f t="shared" si="85"/>
        <v>0</v>
      </c>
      <c r="H374" s="21">
        <v>0</v>
      </c>
      <c r="I374" s="16">
        <f t="shared" si="86"/>
        <v>0</v>
      </c>
      <c r="J374" s="17">
        <f t="shared" si="87"/>
        <v>14.101504717066177</v>
      </c>
      <c r="K374" s="18">
        <f t="shared" si="88"/>
        <v>4040.9271917224837</v>
      </c>
      <c r="L374" s="24">
        <v>100.26</v>
      </c>
      <c r="M374" s="22">
        <f t="shared" si="89"/>
        <v>0</v>
      </c>
      <c r="N374" s="38">
        <v>0</v>
      </c>
      <c r="O374" s="22">
        <f t="shared" si="90"/>
        <v>0</v>
      </c>
      <c r="P374" s="23">
        <f t="shared" si="91"/>
        <v>30.701236507197777</v>
      </c>
      <c r="Q374" s="28">
        <f t="shared" si="92"/>
        <v>3078.1059722116493</v>
      </c>
      <c r="R374" s="29">
        <v>188.43</v>
      </c>
      <c r="S374" s="35">
        <f t="shared" si="93"/>
        <v>0</v>
      </c>
      <c r="T374" s="34">
        <v>0</v>
      </c>
      <c r="U374" s="35">
        <f t="shared" si="94"/>
        <v>0</v>
      </c>
      <c r="V374" s="32">
        <f t="shared" si="95"/>
        <v>21.356956586467799</v>
      </c>
      <c r="W374" s="33">
        <f t="shared" si="96"/>
        <v>4024.2913295881276</v>
      </c>
      <c r="X374" s="88">
        <f t="shared" si="84"/>
        <v>11143.324493522261</v>
      </c>
    </row>
    <row r="375" spans="2:24" x14ac:dyDescent="0.25">
      <c r="B375" s="9">
        <v>43206</v>
      </c>
      <c r="C375" s="10">
        <f t="shared" si="82"/>
        <v>43220</v>
      </c>
      <c r="D375" s="6" t="str">
        <f t="shared" si="83"/>
        <v xml:space="preserve"> </v>
      </c>
      <c r="E375" s="12" t="str">
        <f t="shared" si="97"/>
        <v/>
      </c>
      <c r="F375" s="15">
        <v>285.39</v>
      </c>
      <c r="G375" s="16">
        <f t="shared" si="85"/>
        <v>0</v>
      </c>
      <c r="H375" s="21">
        <v>0</v>
      </c>
      <c r="I375" s="16">
        <f t="shared" si="86"/>
        <v>0</v>
      </c>
      <c r="J375" s="17">
        <f t="shared" si="87"/>
        <v>14.101504717066177</v>
      </c>
      <c r="K375" s="18">
        <f t="shared" si="88"/>
        <v>4024.4284312035161</v>
      </c>
      <c r="L375" s="24">
        <v>100.05</v>
      </c>
      <c r="M375" s="22">
        <f t="shared" si="89"/>
        <v>0</v>
      </c>
      <c r="N375" s="38">
        <v>0</v>
      </c>
      <c r="O375" s="22">
        <f t="shared" si="90"/>
        <v>0</v>
      </c>
      <c r="P375" s="23">
        <f t="shared" si="91"/>
        <v>30.701236507197777</v>
      </c>
      <c r="Q375" s="28">
        <f t="shared" si="92"/>
        <v>3071.6587125451374</v>
      </c>
      <c r="R375" s="29">
        <v>188.02</v>
      </c>
      <c r="S375" s="35">
        <f t="shared" si="93"/>
        <v>0</v>
      </c>
      <c r="T375" s="34">
        <v>0</v>
      </c>
      <c r="U375" s="35">
        <f t="shared" si="94"/>
        <v>0</v>
      </c>
      <c r="V375" s="32">
        <f t="shared" si="95"/>
        <v>21.356956586467799</v>
      </c>
      <c r="W375" s="33">
        <f t="shared" si="96"/>
        <v>4015.534977387676</v>
      </c>
      <c r="X375" s="88">
        <f t="shared" si="84"/>
        <v>11111.62212113633</v>
      </c>
    </row>
    <row r="376" spans="2:24" x14ac:dyDescent="0.25">
      <c r="B376" s="9">
        <v>43207</v>
      </c>
      <c r="C376" s="10">
        <f t="shared" si="82"/>
        <v>43220</v>
      </c>
      <c r="D376" s="6" t="str">
        <f t="shared" si="83"/>
        <v xml:space="preserve"> </v>
      </c>
      <c r="E376" s="12" t="str">
        <f t="shared" si="97"/>
        <v/>
      </c>
      <c r="F376" s="15">
        <v>286.76</v>
      </c>
      <c r="G376" s="16">
        <f t="shared" si="85"/>
        <v>0</v>
      </c>
      <c r="H376" s="21">
        <v>0</v>
      </c>
      <c r="I376" s="16">
        <f t="shared" si="86"/>
        <v>0</v>
      </c>
      <c r="J376" s="17">
        <f t="shared" si="87"/>
        <v>14.101504717066177</v>
      </c>
      <c r="K376" s="18">
        <f t="shared" si="88"/>
        <v>4043.747492665897</v>
      </c>
      <c r="L376" s="24">
        <v>100.28</v>
      </c>
      <c r="M376" s="22">
        <f t="shared" si="89"/>
        <v>0</v>
      </c>
      <c r="N376" s="38">
        <v>0</v>
      </c>
      <c r="O376" s="22">
        <f t="shared" si="90"/>
        <v>0</v>
      </c>
      <c r="P376" s="23">
        <f t="shared" si="91"/>
        <v>30.701236507197777</v>
      </c>
      <c r="Q376" s="28">
        <f t="shared" si="92"/>
        <v>3078.7199969417929</v>
      </c>
      <c r="R376" s="29">
        <v>188.39</v>
      </c>
      <c r="S376" s="35">
        <f t="shared" si="93"/>
        <v>0</v>
      </c>
      <c r="T376" s="34">
        <v>0</v>
      </c>
      <c r="U376" s="35">
        <f t="shared" si="94"/>
        <v>0</v>
      </c>
      <c r="V376" s="32">
        <f t="shared" si="95"/>
        <v>21.356956586467799</v>
      </c>
      <c r="W376" s="33">
        <f t="shared" si="96"/>
        <v>4023.4370513246686</v>
      </c>
      <c r="X376" s="88">
        <f t="shared" si="84"/>
        <v>11145.904540932359</v>
      </c>
    </row>
    <row r="377" spans="2:24" x14ac:dyDescent="0.25">
      <c r="B377" s="9">
        <v>43208</v>
      </c>
      <c r="C377" s="10">
        <f t="shared" si="82"/>
        <v>43220</v>
      </c>
      <c r="D377" s="6" t="str">
        <f t="shared" si="83"/>
        <v xml:space="preserve"> </v>
      </c>
      <c r="E377" s="12" t="str">
        <f t="shared" si="97"/>
        <v/>
      </c>
      <c r="F377" s="15">
        <v>290.77999999999997</v>
      </c>
      <c r="G377" s="16">
        <f t="shared" si="85"/>
        <v>0</v>
      </c>
      <c r="H377" s="21">
        <v>0</v>
      </c>
      <c r="I377" s="16">
        <f t="shared" si="86"/>
        <v>0</v>
      </c>
      <c r="J377" s="17">
        <f t="shared" si="87"/>
        <v>14.101504717066177</v>
      </c>
      <c r="K377" s="18">
        <f t="shared" si="88"/>
        <v>4100.4355416285025</v>
      </c>
      <c r="L377" s="24">
        <v>100.74</v>
      </c>
      <c r="M377" s="22">
        <f t="shared" si="89"/>
        <v>0</v>
      </c>
      <c r="N377" s="38">
        <v>0</v>
      </c>
      <c r="O377" s="22">
        <f t="shared" si="90"/>
        <v>0</v>
      </c>
      <c r="P377" s="23">
        <f t="shared" si="91"/>
        <v>30.701236507197777</v>
      </c>
      <c r="Q377" s="28">
        <f t="shared" si="92"/>
        <v>3092.842565735104</v>
      </c>
      <c r="R377" s="29">
        <v>190.17</v>
      </c>
      <c r="S377" s="35">
        <f t="shared" si="93"/>
        <v>0</v>
      </c>
      <c r="T377" s="34">
        <v>0</v>
      </c>
      <c r="U377" s="35">
        <f t="shared" si="94"/>
        <v>0</v>
      </c>
      <c r="V377" s="32">
        <f t="shared" si="95"/>
        <v>21.356956586467799</v>
      </c>
      <c r="W377" s="33">
        <f t="shared" si="96"/>
        <v>4061.4524340485809</v>
      </c>
      <c r="X377" s="88">
        <f t="shared" si="84"/>
        <v>11254.730541412187</v>
      </c>
    </row>
    <row r="378" spans="2:24" x14ac:dyDescent="0.25">
      <c r="B378" s="9">
        <v>43209</v>
      </c>
      <c r="C378" s="10">
        <f t="shared" si="82"/>
        <v>43220</v>
      </c>
      <c r="D378" s="6" t="str">
        <f t="shared" si="83"/>
        <v xml:space="preserve"> </v>
      </c>
      <c r="E378" s="12" t="str">
        <f t="shared" si="97"/>
        <v/>
      </c>
      <c r="F378" s="15">
        <v>290.83</v>
      </c>
      <c r="G378" s="16">
        <f t="shared" si="85"/>
        <v>0</v>
      </c>
      <c r="H378" s="21">
        <v>0</v>
      </c>
      <c r="I378" s="16">
        <f t="shared" si="86"/>
        <v>0</v>
      </c>
      <c r="J378" s="17">
        <f t="shared" si="87"/>
        <v>14.101504717066177</v>
      </c>
      <c r="K378" s="18">
        <f t="shared" si="88"/>
        <v>4101.1406168643562</v>
      </c>
      <c r="L378" s="24">
        <v>100.33</v>
      </c>
      <c r="M378" s="22">
        <f t="shared" si="89"/>
        <v>0</v>
      </c>
      <c r="N378" s="38">
        <v>0</v>
      </c>
      <c r="O378" s="22">
        <f t="shared" si="90"/>
        <v>0</v>
      </c>
      <c r="P378" s="23">
        <f t="shared" si="91"/>
        <v>30.701236507197777</v>
      </c>
      <c r="Q378" s="28">
        <f t="shared" si="92"/>
        <v>3080.2550587671531</v>
      </c>
      <c r="R378" s="29">
        <v>190</v>
      </c>
      <c r="S378" s="35">
        <f t="shared" si="93"/>
        <v>0</v>
      </c>
      <c r="T378" s="34">
        <v>0</v>
      </c>
      <c r="U378" s="35">
        <f t="shared" si="94"/>
        <v>0</v>
      </c>
      <c r="V378" s="32">
        <f t="shared" si="95"/>
        <v>21.356956586467799</v>
      </c>
      <c r="W378" s="33">
        <f t="shared" si="96"/>
        <v>4057.8217514288817</v>
      </c>
      <c r="X378" s="88">
        <f t="shared" si="84"/>
        <v>11239.21742706039</v>
      </c>
    </row>
    <row r="379" spans="2:24" x14ac:dyDescent="0.25">
      <c r="B379" s="9">
        <v>43210</v>
      </c>
      <c r="C379" s="10">
        <f t="shared" si="82"/>
        <v>43220</v>
      </c>
      <c r="D379" s="6" t="str">
        <f t="shared" si="83"/>
        <v xml:space="preserve"> </v>
      </c>
      <c r="E379" s="12" t="str">
        <f t="shared" si="97"/>
        <v/>
      </c>
      <c r="F379" s="15">
        <v>291.14</v>
      </c>
      <c r="G379" s="16">
        <f t="shared" si="85"/>
        <v>0</v>
      </c>
      <c r="H379" s="21">
        <v>0</v>
      </c>
      <c r="I379" s="16">
        <f t="shared" si="86"/>
        <v>0</v>
      </c>
      <c r="J379" s="17">
        <f t="shared" si="87"/>
        <v>14.101504717066177</v>
      </c>
      <c r="K379" s="18">
        <f t="shared" si="88"/>
        <v>4105.5120833266465</v>
      </c>
      <c r="L379" s="24">
        <v>100.38</v>
      </c>
      <c r="M379" s="22">
        <f t="shared" si="89"/>
        <v>0</v>
      </c>
      <c r="N379" s="38">
        <v>0</v>
      </c>
      <c r="O379" s="22">
        <f t="shared" si="90"/>
        <v>0</v>
      </c>
      <c r="P379" s="23">
        <f t="shared" si="91"/>
        <v>30.701236507197777</v>
      </c>
      <c r="Q379" s="28">
        <f t="shared" si="92"/>
        <v>3081.7901205925127</v>
      </c>
      <c r="R379" s="29">
        <v>190.26</v>
      </c>
      <c r="S379" s="35">
        <f t="shared" si="93"/>
        <v>0</v>
      </c>
      <c r="T379" s="34">
        <v>0</v>
      </c>
      <c r="U379" s="35">
        <f t="shared" si="94"/>
        <v>0</v>
      </c>
      <c r="V379" s="32">
        <f t="shared" si="95"/>
        <v>21.356956586467799</v>
      </c>
      <c r="W379" s="33">
        <f t="shared" si="96"/>
        <v>4063.3745601413634</v>
      </c>
      <c r="X379" s="88">
        <f t="shared" si="84"/>
        <v>11250.676764060523</v>
      </c>
    </row>
    <row r="380" spans="2:24" x14ac:dyDescent="0.25">
      <c r="B380" s="9">
        <v>43213</v>
      </c>
      <c r="C380" s="10">
        <f t="shared" si="82"/>
        <v>43220</v>
      </c>
      <c r="D380" s="6" t="str">
        <f t="shared" si="83"/>
        <v xml:space="preserve"> </v>
      </c>
      <c r="E380" s="12" t="str">
        <f t="shared" si="97"/>
        <v/>
      </c>
      <c r="F380" s="15">
        <v>291.16000000000003</v>
      </c>
      <c r="G380" s="16">
        <f t="shared" si="85"/>
        <v>0</v>
      </c>
      <c r="H380" s="21">
        <v>0</v>
      </c>
      <c r="I380" s="16">
        <f t="shared" si="86"/>
        <v>0</v>
      </c>
      <c r="J380" s="17">
        <f t="shared" si="87"/>
        <v>14.101504717066177</v>
      </c>
      <c r="K380" s="18">
        <f t="shared" si="88"/>
        <v>4105.7941134209887</v>
      </c>
      <c r="L380" s="24">
        <v>100.35</v>
      </c>
      <c r="M380" s="22">
        <f t="shared" si="89"/>
        <v>0</v>
      </c>
      <c r="N380" s="38">
        <v>0</v>
      </c>
      <c r="O380" s="22">
        <f t="shared" si="90"/>
        <v>0</v>
      </c>
      <c r="P380" s="23">
        <f t="shared" si="91"/>
        <v>30.701236507197777</v>
      </c>
      <c r="Q380" s="28">
        <f t="shared" si="92"/>
        <v>3080.8690834972967</v>
      </c>
      <c r="R380" s="29">
        <v>190.3</v>
      </c>
      <c r="S380" s="35">
        <f t="shared" si="93"/>
        <v>0</v>
      </c>
      <c r="T380" s="34">
        <v>0</v>
      </c>
      <c r="U380" s="35">
        <f t="shared" si="94"/>
        <v>0</v>
      </c>
      <c r="V380" s="32">
        <f t="shared" si="95"/>
        <v>21.356956586467799</v>
      </c>
      <c r="W380" s="33">
        <f t="shared" si="96"/>
        <v>4064.2288384048225</v>
      </c>
      <c r="X380" s="88">
        <f t="shared" si="84"/>
        <v>11250.892035323108</v>
      </c>
    </row>
    <row r="381" spans="2:24" x14ac:dyDescent="0.25">
      <c r="B381" s="9">
        <v>43214</v>
      </c>
      <c r="C381" s="10">
        <f t="shared" si="82"/>
        <v>43220</v>
      </c>
      <c r="D381" s="6" t="str">
        <f t="shared" si="83"/>
        <v xml:space="preserve"> </v>
      </c>
      <c r="E381" s="12" t="str">
        <f t="shared" si="97"/>
        <v/>
      </c>
      <c r="F381" s="15">
        <v>292.88</v>
      </c>
      <c r="G381" s="16">
        <f t="shared" si="85"/>
        <v>0</v>
      </c>
      <c r="H381" s="21">
        <v>0</v>
      </c>
      <c r="I381" s="16">
        <f t="shared" si="86"/>
        <v>0</v>
      </c>
      <c r="J381" s="17">
        <f t="shared" si="87"/>
        <v>14.101504717066177</v>
      </c>
      <c r="K381" s="18">
        <f t="shared" si="88"/>
        <v>4130.0487015343424</v>
      </c>
      <c r="L381" s="24">
        <v>101.22</v>
      </c>
      <c r="M381" s="22">
        <f t="shared" si="89"/>
        <v>0</v>
      </c>
      <c r="N381" s="38">
        <v>0</v>
      </c>
      <c r="O381" s="22">
        <f t="shared" si="90"/>
        <v>0</v>
      </c>
      <c r="P381" s="23">
        <f t="shared" si="91"/>
        <v>30.701236507197777</v>
      </c>
      <c r="Q381" s="28">
        <f t="shared" si="92"/>
        <v>3107.5791592585588</v>
      </c>
      <c r="R381" s="29">
        <v>191.73</v>
      </c>
      <c r="S381" s="35">
        <f t="shared" si="93"/>
        <v>0</v>
      </c>
      <c r="T381" s="34">
        <v>0</v>
      </c>
      <c r="U381" s="35">
        <f t="shared" si="94"/>
        <v>0</v>
      </c>
      <c r="V381" s="32">
        <f t="shared" si="95"/>
        <v>21.356956586467799</v>
      </c>
      <c r="W381" s="33">
        <f t="shared" si="96"/>
        <v>4094.7692863234711</v>
      </c>
      <c r="X381" s="88">
        <f t="shared" si="84"/>
        <v>11332.397147116373</v>
      </c>
    </row>
    <row r="382" spans="2:24" x14ac:dyDescent="0.25">
      <c r="B382" s="9">
        <v>43215</v>
      </c>
      <c r="C382" s="10">
        <f t="shared" si="82"/>
        <v>43220</v>
      </c>
      <c r="D382" s="6" t="str">
        <f t="shared" si="83"/>
        <v xml:space="preserve"> </v>
      </c>
      <c r="E382" s="12" t="str">
        <f t="shared" si="97"/>
        <v/>
      </c>
      <c r="F382" s="15">
        <v>288.22000000000003</v>
      </c>
      <c r="G382" s="16">
        <f t="shared" si="85"/>
        <v>0</v>
      </c>
      <c r="H382" s="21">
        <v>0</v>
      </c>
      <c r="I382" s="16">
        <f t="shared" si="86"/>
        <v>0</v>
      </c>
      <c r="J382" s="17">
        <f t="shared" si="87"/>
        <v>14.101504717066177</v>
      </c>
      <c r="K382" s="18">
        <f t="shared" si="88"/>
        <v>4064.3356895528141</v>
      </c>
      <c r="L382" s="24">
        <v>100.49</v>
      </c>
      <c r="M382" s="22">
        <f t="shared" si="89"/>
        <v>0</v>
      </c>
      <c r="N382" s="38">
        <v>0</v>
      </c>
      <c r="O382" s="22">
        <f t="shared" si="90"/>
        <v>0</v>
      </c>
      <c r="P382" s="23">
        <f t="shared" si="91"/>
        <v>30.701236507197777</v>
      </c>
      <c r="Q382" s="28">
        <f t="shared" si="92"/>
        <v>3085.1672566083043</v>
      </c>
      <c r="R382" s="29">
        <v>186.98</v>
      </c>
      <c r="S382" s="35">
        <f t="shared" si="93"/>
        <v>0</v>
      </c>
      <c r="T382" s="34">
        <v>0</v>
      </c>
      <c r="U382" s="35">
        <f t="shared" si="94"/>
        <v>0</v>
      </c>
      <c r="V382" s="32">
        <f t="shared" si="95"/>
        <v>21.356956586467799</v>
      </c>
      <c r="W382" s="33">
        <f t="shared" si="96"/>
        <v>3993.3237425377488</v>
      </c>
      <c r="X382" s="88">
        <f t="shared" si="84"/>
        <v>11142.826688698868</v>
      </c>
    </row>
    <row r="383" spans="2:24" x14ac:dyDescent="0.25">
      <c r="B383" s="9">
        <v>43216</v>
      </c>
      <c r="C383" s="10">
        <f t="shared" si="82"/>
        <v>43220</v>
      </c>
      <c r="D383" s="6" t="str">
        <f t="shared" si="83"/>
        <v xml:space="preserve"> </v>
      </c>
      <c r="E383" s="12" t="str">
        <f t="shared" si="97"/>
        <v/>
      </c>
      <c r="F383" s="15">
        <v>289.14999999999998</v>
      </c>
      <c r="G383" s="16">
        <f t="shared" si="85"/>
        <v>0</v>
      </c>
      <c r="H383" s="21">
        <v>0</v>
      </c>
      <c r="I383" s="16">
        <f t="shared" si="86"/>
        <v>0</v>
      </c>
      <c r="J383" s="17">
        <f t="shared" si="87"/>
        <v>14.101504717066177</v>
      </c>
      <c r="K383" s="18">
        <f t="shared" si="88"/>
        <v>4077.450088939685</v>
      </c>
      <c r="L383" s="24">
        <v>100.3</v>
      </c>
      <c r="M383" s="22">
        <f t="shared" si="89"/>
        <v>0</v>
      </c>
      <c r="N383" s="38">
        <v>0</v>
      </c>
      <c r="O383" s="22">
        <f t="shared" si="90"/>
        <v>0</v>
      </c>
      <c r="P383" s="23">
        <f t="shared" si="91"/>
        <v>30.701236507197777</v>
      </c>
      <c r="Q383" s="28">
        <f t="shared" si="92"/>
        <v>3079.3340216719371</v>
      </c>
      <c r="R383" s="29">
        <v>186.65</v>
      </c>
      <c r="S383" s="35">
        <f t="shared" si="93"/>
        <v>0</v>
      </c>
      <c r="T383" s="34">
        <v>0</v>
      </c>
      <c r="U383" s="35">
        <f t="shared" si="94"/>
        <v>0</v>
      </c>
      <c r="V383" s="32">
        <f t="shared" si="95"/>
        <v>21.356956586467799</v>
      </c>
      <c r="W383" s="33">
        <f t="shared" si="96"/>
        <v>3986.2759468642148</v>
      </c>
      <c r="X383" s="88">
        <f t="shared" si="84"/>
        <v>11143.060057475837</v>
      </c>
    </row>
    <row r="384" spans="2:24" x14ac:dyDescent="0.25">
      <c r="B384" s="9">
        <v>43217</v>
      </c>
      <c r="C384" s="10">
        <f t="shared" si="82"/>
        <v>43220</v>
      </c>
      <c r="D384" s="6" t="str">
        <f t="shared" si="83"/>
        <v xml:space="preserve"> </v>
      </c>
      <c r="E384" s="12" t="str">
        <f t="shared" si="97"/>
        <v/>
      </c>
      <c r="F384" s="15">
        <v>294.66000000000003</v>
      </c>
      <c r="G384" s="16">
        <f t="shared" si="85"/>
        <v>0</v>
      </c>
      <c r="H384" s="21">
        <v>0</v>
      </c>
      <c r="I384" s="16">
        <f t="shared" si="86"/>
        <v>0</v>
      </c>
      <c r="J384" s="17">
        <f t="shared" si="87"/>
        <v>14.101504717066177</v>
      </c>
      <c r="K384" s="18">
        <f t="shared" si="88"/>
        <v>4155.14937993072</v>
      </c>
      <c r="L384" s="24">
        <v>101.82</v>
      </c>
      <c r="M384" s="22">
        <f t="shared" si="89"/>
        <v>0</v>
      </c>
      <c r="N384" s="38">
        <v>0</v>
      </c>
      <c r="O384" s="22">
        <f t="shared" si="90"/>
        <v>0</v>
      </c>
      <c r="P384" s="23">
        <f t="shared" si="91"/>
        <v>30.701236507197777</v>
      </c>
      <c r="Q384" s="28">
        <f t="shared" si="92"/>
        <v>3125.9999011628774</v>
      </c>
      <c r="R384" s="29">
        <v>188.77</v>
      </c>
      <c r="S384" s="35">
        <f t="shared" si="93"/>
        <v>0</v>
      </c>
      <c r="T384" s="34">
        <v>0</v>
      </c>
      <c r="U384" s="35">
        <f t="shared" si="94"/>
        <v>0</v>
      </c>
      <c r="V384" s="32">
        <f t="shared" si="95"/>
        <v>21.356956586467799</v>
      </c>
      <c r="W384" s="33">
        <f t="shared" si="96"/>
        <v>4031.5526948275265</v>
      </c>
      <c r="X384" s="88">
        <f t="shared" si="84"/>
        <v>11312.701975921125</v>
      </c>
    </row>
    <row r="385" spans="2:24" x14ac:dyDescent="0.25">
      <c r="B385" s="9">
        <v>43220</v>
      </c>
      <c r="C385" s="10">
        <f t="shared" si="82"/>
        <v>43220</v>
      </c>
      <c r="D385" s="6" t="str">
        <f t="shared" si="83"/>
        <v xml:space="preserve"> </v>
      </c>
      <c r="E385" s="12" t="str">
        <f t="shared" si="97"/>
        <v/>
      </c>
      <c r="F385" s="15">
        <v>294.31</v>
      </c>
      <c r="G385" s="16">
        <f t="shared" si="85"/>
        <v>0</v>
      </c>
      <c r="H385" s="21">
        <v>0</v>
      </c>
      <c r="I385" s="16">
        <f t="shared" si="86"/>
        <v>0</v>
      </c>
      <c r="J385" s="17">
        <f t="shared" si="87"/>
        <v>14.101504717066177</v>
      </c>
      <c r="K385" s="18">
        <f t="shared" si="88"/>
        <v>4150.2138532797471</v>
      </c>
      <c r="L385" s="24">
        <v>101.76</v>
      </c>
      <c r="M385" s="22">
        <f t="shared" si="89"/>
        <v>0</v>
      </c>
      <c r="N385" s="38">
        <v>0</v>
      </c>
      <c r="O385" s="22">
        <f t="shared" si="90"/>
        <v>0</v>
      </c>
      <c r="P385" s="23">
        <f t="shared" si="91"/>
        <v>30.701236507197777</v>
      </c>
      <c r="Q385" s="28">
        <f t="shared" si="92"/>
        <v>3124.1578269724459</v>
      </c>
      <c r="R385" s="29">
        <v>188.92</v>
      </c>
      <c r="S385" s="35">
        <f t="shared" si="93"/>
        <v>0</v>
      </c>
      <c r="T385" s="34">
        <v>0</v>
      </c>
      <c r="U385" s="35">
        <f t="shared" si="94"/>
        <v>0</v>
      </c>
      <c r="V385" s="32">
        <f t="shared" si="95"/>
        <v>21.356956586467799</v>
      </c>
      <c r="W385" s="33">
        <f t="shared" si="96"/>
        <v>4034.7562383154964</v>
      </c>
      <c r="X385" s="88">
        <f t="shared" si="84"/>
        <v>11309.12791856769</v>
      </c>
    </row>
    <row r="386" spans="2:24" x14ac:dyDescent="0.25">
      <c r="B386" s="9">
        <v>43221</v>
      </c>
      <c r="C386" s="10">
        <f t="shared" si="82"/>
        <v>43251</v>
      </c>
      <c r="D386" s="6" t="str">
        <f t="shared" si="83"/>
        <v>x</v>
      </c>
      <c r="E386" s="12">
        <f t="shared" si="97"/>
        <v>30.620833333333334</v>
      </c>
      <c r="F386" s="15">
        <v>294.31</v>
      </c>
      <c r="G386" s="16">
        <f t="shared" si="85"/>
        <v>0.10404278934909902</v>
      </c>
      <c r="H386" s="21">
        <v>0</v>
      </c>
      <c r="I386" s="16">
        <f t="shared" si="86"/>
        <v>0</v>
      </c>
      <c r="J386" s="17">
        <f t="shared" si="87"/>
        <v>14.205547506415277</v>
      </c>
      <c r="K386" s="18">
        <f t="shared" si="88"/>
        <v>4180.8346866130805</v>
      </c>
      <c r="L386" s="24">
        <v>101.76</v>
      </c>
      <c r="M386" s="22">
        <f t="shared" si="89"/>
        <v>0.30091227725366876</v>
      </c>
      <c r="N386" s="38">
        <v>0</v>
      </c>
      <c r="O386" s="22">
        <f t="shared" si="90"/>
        <v>0</v>
      </c>
      <c r="P386" s="23">
        <f t="shared" si="91"/>
        <v>31.002148784451446</v>
      </c>
      <c r="Q386" s="28">
        <f t="shared" si="92"/>
        <v>3154.7786603057793</v>
      </c>
      <c r="R386" s="29">
        <v>188.92</v>
      </c>
      <c r="S386" s="35">
        <f t="shared" si="93"/>
        <v>0.16208359799562427</v>
      </c>
      <c r="T386" s="34">
        <v>0</v>
      </c>
      <c r="U386" s="35">
        <f t="shared" si="94"/>
        <v>0</v>
      </c>
      <c r="V386" s="32">
        <f t="shared" si="95"/>
        <v>21.519040184463424</v>
      </c>
      <c r="W386" s="33">
        <f t="shared" si="96"/>
        <v>4065.3770716488298</v>
      </c>
      <c r="X386" s="88">
        <f t="shared" si="84"/>
        <v>11400.99041856769</v>
      </c>
    </row>
    <row r="387" spans="2:24" x14ac:dyDescent="0.25">
      <c r="B387" s="9">
        <v>43222</v>
      </c>
      <c r="C387" s="10">
        <f t="shared" si="82"/>
        <v>43251</v>
      </c>
      <c r="D387" s="6" t="str">
        <f t="shared" si="83"/>
        <v xml:space="preserve"> </v>
      </c>
      <c r="E387" s="12" t="str">
        <f t="shared" si="97"/>
        <v/>
      </c>
      <c r="F387" s="15">
        <v>295.83999999999997</v>
      </c>
      <c r="G387" s="16">
        <f t="shared" si="85"/>
        <v>0</v>
      </c>
      <c r="H387" s="21">
        <v>0</v>
      </c>
      <c r="I387" s="16">
        <f t="shared" si="86"/>
        <v>0</v>
      </c>
      <c r="J387" s="17">
        <f t="shared" si="87"/>
        <v>14.205547506415277</v>
      </c>
      <c r="K387" s="18">
        <f t="shared" si="88"/>
        <v>4202.5691742978952</v>
      </c>
      <c r="L387" s="24">
        <v>102.28</v>
      </c>
      <c r="M387" s="22">
        <f t="shared" si="89"/>
        <v>0</v>
      </c>
      <c r="N387" s="38">
        <v>0</v>
      </c>
      <c r="O387" s="22">
        <f t="shared" si="90"/>
        <v>0</v>
      </c>
      <c r="P387" s="23">
        <f t="shared" si="91"/>
        <v>31.002148784451446</v>
      </c>
      <c r="Q387" s="28">
        <f t="shared" si="92"/>
        <v>3170.8997776736937</v>
      </c>
      <c r="R387" s="29">
        <v>190.83</v>
      </c>
      <c r="S387" s="35">
        <f t="shared" si="93"/>
        <v>0</v>
      </c>
      <c r="T387" s="34">
        <v>0</v>
      </c>
      <c r="U387" s="35">
        <f t="shared" si="94"/>
        <v>0</v>
      </c>
      <c r="V387" s="32">
        <f t="shared" si="95"/>
        <v>21.519040184463424</v>
      </c>
      <c r="W387" s="33">
        <f t="shared" si="96"/>
        <v>4106.4784384011555</v>
      </c>
      <c r="X387" s="88">
        <f t="shared" si="84"/>
        <v>11479.947390372745</v>
      </c>
    </row>
    <row r="388" spans="2:24" x14ac:dyDescent="0.25">
      <c r="B388" s="9">
        <v>43223</v>
      </c>
      <c r="C388" s="10">
        <f t="shared" si="82"/>
        <v>43251</v>
      </c>
      <c r="D388" s="6" t="str">
        <f t="shared" si="83"/>
        <v xml:space="preserve"> </v>
      </c>
      <c r="E388" s="12" t="str">
        <f t="shared" si="97"/>
        <v/>
      </c>
      <c r="F388" s="15">
        <v>294.76</v>
      </c>
      <c r="G388" s="16">
        <f t="shared" si="85"/>
        <v>0</v>
      </c>
      <c r="H388" s="21">
        <v>0</v>
      </c>
      <c r="I388" s="16">
        <f t="shared" si="86"/>
        <v>0</v>
      </c>
      <c r="J388" s="17">
        <f t="shared" si="87"/>
        <v>14.205547506415277</v>
      </c>
      <c r="K388" s="18">
        <f t="shared" si="88"/>
        <v>4187.2271829909669</v>
      </c>
      <c r="L388" s="24">
        <v>102.11</v>
      </c>
      <c r="M388" s="22">
        <f t="shared" si="89"/>
        <v>0</v>
      </c>
      <c r="N388" s="38">
        <v>0</v>
      </c>
      <c r="O388" s="22">
        <f t="shared" si="90"/>
        <v>0</v>
      </c>
      <c r="P388" s="23">
        <f t="shared" si="91"/>
        <v>31.002148784451446</v>
      </c>
      <c r="Q388" s="28">
        <f t="shared" si="92"/>
        <v>3165.6294123803373</v>
      </c>
      <c r="R388" s="29">
        <v>191.73</v>
      </c>
      <c r="S388" s="35">
        <f t="shared" si="93"/>
        <v>0</v>
      </c>
      <c r="T388" s="34">
        <v>0</v>
      </c>
      <c r="U388" s="35">
        <f t="shared" si="94"/>
        <v>0</v>
      </c>
      <c r="V388" s="32">
        <f t="shared" si="95"/>
        <v>21.519040184463424</v>
      </c>
      <c r="W388" s="33">
        <f t="shared" si="96"/>
        <v>4125.8455745671718</v>
      </c>
      <c r="X388" s="88">
        <f t="shared" si="84"/>
        <v>11478.702169938475</v>
      </c>
    </row>
    <row r="389" spans="2:24" x14ac:dyDescent="0.25">
      <c r="B389" s="9">
        <v>43224</v>
      </c>
      <c r="C389" s="10">
        <f t="shared" si="82"/>
        <v>43251</v>
      </c>
      <c r="D389" s="6" t="str">
        <f t="shared" si="83"/>
        <v xml:space="preserve"> </v>
      </c>
      <c r="E389" s="12" t="str">
        <f t="shared" si="97"/>
        <v/>
      </c>
      <c r="F389" s="15">
        <v>294.86</v>
      </c>
      <c r="G389" s="16">
        <f t="shared" si="85"/>
        <v>0</v>
      </c>
      <c r="H389" s="21">
        <v>0</v>
      </c>
      <c r="I389" s="16">
        <f t="shared" si="86"/>
        <v>0</v>
      </c>
      <c r="J389" s="17">
        <f t="shared" si="87"/>
        <v>14.205547506415277</v>
      </c>
      <c r="K389" s="18">
        <f t="shared" si="88"/>
        <v>4188.6477377416086</v>
      </c>
      <c r="L389" s="24">
        <v>101.94</v>
      </c>
      <c r="M389" s="22">
        <f t="shared" si="89"/>
        <v>0</v>
      </c>
      <c r="N389" s="38">
        <v>0</v>
      </c>
      <c r="O389" s="22">
        <f t="shared" si="90"/>
        <v>0</v>
      </c>
      <c r="P389" s="23">
        <f t="shared" si="91"/>
        <v>31.002148784451446</v>
      </c>
      <c r="Q389" s="28">
        <f t="shared" si="92"/>
        <v>3160.3590470869804</v>
      </c>
      <c r="R389" s="29">
        <v>191.51</v>
      </c>
      <c r="S389" s="35">
        <f t="shared" si="93"/>
        <v>0</v>
      </c>
      <c r="T389" s="34">
        <v>0</v>
      </c>
      <c r="U389" s="35">
        <f t="shared" si="94"/>
        <v>0</v>
      </c>
      <c r="V389" s="32">
        <f t="shared" si="95"/>
        <v>21.519040184463424</v>
      </c>
      <c r="W389" s="33">
        <f t="shared" si="96"/>
        <v>4121.11138572659</v>
      </c>
      <c r="X389" s="88">
        <f t="shared" si="84"/>
        <v>11470.118170555179</v>
      </c>
    </row>
    <row r="390" spans="2:24" x14ac:dyDescent="0.25">
      <c r="B390" s="9">
        <v>43227</v>
      </c>
      <c r="C390" s="10">
        <f t="shared" si="82"/>
        <v>43251</v>
      </c>
      <c r="D390" s="6" t="str">
        <f t="shared" si="83"/>
        <v xml:space="preserve"> </v>
      </c>
      <c r="E390" s="12" t="str">
        <f t="shared" si="97"/>
        <v/>
      </c>
      <c r="F390" s="15">
        <v>297.85000000000002</v>
      </c>
      <c r="G390" s="16">
        <f t="shared" si="85"/>
        <v>0</v>
      </c>
      <c r="H390" s="21">
        <v>0</v>
      </c>
      <c r="I390" s="16">
        <f t="shared" si="86"/>
        <v>0</v>
      </c>
      <c r="J390" s="17">
        <f t="shared" si="87"/>
        <v>14.205547506415277</v>
      </c>
      <c r="K390" s="18">
        <f t="shared" si="88"/>
        <v>4231.1223247857906</v>
      </c>
      <c r="L390" s="24">
        <v>102.38</v>
      </c>
      <c r="M390" s="22">
        <f t="shared" si="89"/>
        <v>0</v>
      </c>
      <c r="N390" s="38">
        <v>0</v>
      </c>
      <c r="O390" s="22">
        <f t="shared" si="90"/>
        <v>0</v>
      </c>
      <c r="P390" s="23">
        <f t="shared" si="91"/>
        <v>31.002148784451446</v>
      </c>
      <c r="Q390" s="28">
        <f t="shared" si="92"/>
        <v>3173.9999925521388</v>
      </c>
      <c r="R390" s="29">
        <v>193.02</v>
      </c>
      <c r="S390" s="35">
        <f t="shared" si="93"/>
        <v>0</v>
      </c>
      <c r="T390" s="34">
        <v>0</v>
      </c>
      <c r="U390" s="35">
        <f t="shared" si="94"/>
        <v>0</v>
      </c>
      <c r="V390" s="32">
        <f t="shared" si="95"/>
        <v>21.519040184463424</v>
      </c>
      <c r="W390" s="33">
        <f t="shared" si="96"/>
        <v>4153.60513640513</v>
      </c>
      <c r="X390" s="88">
        <f t="shared" si="84"/>
        <v>11558.72745374306</v>
      </c>
    </row>
    <row r="391" spans="2:24" x14ac:dyDescent="0.25">
      <c r="B391" s="9">
        <v>43228</v>
      </c>
      <c r="C391" s="10">
        <f t="shared" si="82"/>
        <v>43251</v>
      </c>
      <c r="D391" s="6" t="str">
        <f t="shared" si="83"/>
        <v xml:space="preserve"> </v>
      </c>
      <c r="E391" s="12" t="str">
        <f t="shared" si="97"/>
        <v/>
      </c>
      <c r="F391" s="15">
        <v>299.37</v>
      </c>
      <c r="G391" s="16">
        <f t="shared" si="85"/>
        <v>0</v>
      </c>
      <c r="H391" s="21">
        <v>0</v>
      </c>
      <c r="I391" s="16">
        <f t="shared" si="86"/>
        <v>0</v>
      </c>
      <c r="J391" s="17">
        <f t="shared" si="87"/>
        <v>14.205547506415277</v>
      </c>
      <c r="K391" s="18">
        <f t="shared" si="88"/>
        <v>4252.7147569955414</v>
      </c>
      <c r="L391" s="24">
        <v>102.72</v>
      </c>
      <c r="M391" s="22">
        <f t="shared" si="89"/>
        <v>0</v>
      </c>
      <c r="N391" s="38">
        <v>0</v>
      </c>
      <c r="O391" s="22">
        <f t="shared" si="90"/>
        <v>0</v>
      </c>
      <c r="P391" s="23">
        <f t="shared" si="91"/>
        <v>31.002148784451446</v>
      </c>
      <c r="Q391" s="28">
        <f t="shared" si="92"/>
        <v>3184.5407231388526</v>
      </c>
      <c r="R391" s="29">
        <v>192.66</v>
      </c>
      <c r="S391" s="35">
        <f t="shared" si="93"/>
        <v>0</v>
      </c>
      <c r="T391" s="34">
        <v>0</v>
      </c>
      <c r="U391" s="35">
        <f t="shared" si="94"/>
        <v>0</v>
      </c>
      <c r="V391" s="32">
        <f t="shared" si="95"/>
        <v>21.519040184463424</v>
      </c>
      <c r="W391" s="33">
        <f t="shared" si="96"/>
        <v>4145.8582819387229</v>
      </c>
      <c r="X391" s="88">
        <f t="shared" si="84"/>
        <v>11583.113762073117</v>
      </c>
    </row>
    <row r="392" spans="2:24" x14ac:dyDescent="0.25">
      <c r="B392" s="9">
        <v>43229</v>
      </c>
      <c r="C392" s="10">
        <f t="shared" si="82"/>
        <v>43251</v>
      </c>
      <c r="D392" s="6" t="str">
        <f t="shared" si="83"/>
        <v xml:space="preserve"> </v>
      </c>
      <c r="E392" s="12" t="str">
        <f t="shared" si="97"/>
        <v/>
      </c>
      <c r="F392" s="15">
        <v>302</v>
      </c>
      <c r="G392" s="16">
        <f t="shared" si="85"/>
        <v>0</v>
      </c>
      <c r="H392" s="21">
        <v>0</v>
      </c>
      <c r="I392" s="16">
        <f t="shared" si="86"/>
        <v>0</v>
      </c>
      <c r="J392" s="17">
        <f t="shared" si="87"/>
        <v>14.205547506415277</v>
      </c>
      <c r="K392" s="18">
        <f t="shared" si="88"/>
        <v>4290.075346937414</v>
      </c>
      <c r="L392" s="24">
        <v>103.55</v>
      </c>
      <c r="M392" s="22">
        <f t="shared" si="89"/>
        <v>0</v>
      </c>
      <c r="N392" s="38">
        <v>0</v>
      </c>
      <c r="O392" s="22">
        <f t="shared" si="90"/>
        <v>0</v>
      </c>
      <c r="P392" s="23">
        <f t="shared" si="91"/>
        <v>31.002148784451446</v>
      </c>
      <c r="Q392" s="28">
        <f t="shared" si="92"/>
        <v>3210.2725066299472</v>
      </c>
      <c r="R392" s="29">
        <v>193.89</v>
      </c>
      <c r="S392" s="35">
        <f t="shared" si="93"/>
        <v>0</v>
      </c>
      <c r="T392" s="34">
        <v>0</v>
      </c>
      <c r="U392" s="35">
        <f t="shared" si="94"/>
        <v>0</v>
      </c>
      <c r="V392" s="32">
        <f t="shared" si="95"/>
        <v>21.519040184463424</v>
      </c>
      <c r="W392" s="33">
        <f t="shared" si="96"/>
        <v>4172.3267013656132</v>
      </c>
      <c r="X392" s="88">
        <f t="shared" si="84"/>
        <v>11672.674554932975</v>
      </c>
    </row>
    <row r="393" spans="2:24" x14ac:dyDescent="0.25">
      <c r="B393" s="9">
        <v>43230</v>
      </c>
      <c r="C393" s="10">
        <f t="shared" si="82"/>
        <v>43251</v>
      </c>
      <c r="D393" s="6" t="str">
        <f t="shared" si="83"/>
        <v xml:space="preserve"> </v>
      </c>
      <c r="E393" s="12" t="str">
        <f t="shared" si="97"/>
        <v/>
      </c>
      <c r="F393" s="15">
        <v>302</v>
      </c>
      <c r="G393" s="16">
        <f t="shared" si="85"/>
        <v>0</v>
      </c>
      <c r="H393" s="21">
        <v>0</v>
      </c>
      <c r="I393" s="16">
        <f t="shared" si="86"/>
        <v>0</v>
      </c>
      <c r="J393" s="17">
        <f t="shared" si="87"/>
        <v>14.205547506415277</v>
      </c>
      <c r="K393" s="18">
        <f t="shared" si="88"/>
        <v>4290.075346937414</v>
      </c>
      <c r="L393" s="24">
        <v>103.55</v>
      </c>
      <c r="M393" s="22">
        <f t="shared" si="89"/>
        <v>0</v>
      </c>
      <c r="N393" s="38">
        <v>0</v>
      </c>
      <c r="O393" s="22">
        <f t="shared" si="90"/>
        <v>0</v>
      </c>
      <c r="P393" s="23">
        <f t="shared" si="91"/>
        <v>31.002148784451446</v>
      </c>
      <c r="Q393" s="28">
        <f t="shared" si="92"/>
        <v>3210.2725066299472</v>
      </c>
      <c r="R393" s="29">
        <v>193.89</v>
      </c>
      <c r="S393" s="35">
        <f t="shared" si="93"/>
        <v>0</v>
      </c>
      <c r="T393" s="34">
        <v>0</v>
      </c>
      <c r="U393" s="35">
        <f t="shared" si="94"/>
        <v>0</v>
      </c>
      <c r="V393" s="32">
        <f t="shared" si="95"/>
        <v>21.519040184463424</v>
      </c>
      <c r="W393" s="33">
        <f t="shared" si="96"/>
        <v>4172.3267013656132</v>
      </c>
      <c r="X393" s="88">
        <f t="shared" si="84"/>
        <v>11672.674554932975</v>
      </c>
    </row>
    <row r="394" spans="2:24" x14ac:dyDescent="0.25">
      <c r="B394" s="9">
        <v>43231</v>
      </c>
      <c r="C394" s="10">
        <f t="shared" si="82"/>
        <v>43251</v>
      </c>
      <c r="D394" s="6" t="str">
        <f t="shared" si="83"/>
        <v xml:space="preserve"> </v>
      </c>
      <c r="E394" s="12" t="str">
        <f t="shared" si="97"/>
        <v/>
      </c>
      <c r="F394" s="15">
        <v>304.82</v>
      </c>
      <c r="G394" s="16">
        <f t="shared" si="85"/>
        <v>0</v>
      </c>
      <c r="H394" s="21">
        <v>0</v>
      </c>
      <c r="I394" s="16">
        <f t="shared" si="86"/>
        <v>0</v>
      </c>
      <c r="J394" s="17">
        <f t="shared" si="87"/>
        <v>14.205547506415277</v>
      </c>
      <c r="K394" s="18">
        <f t="shared" si="88"/>
        <v>4330.1349909055043</v>
      </c>
      <c r="L394" s="24">
        <v>103.75</v>
      </c>
      <c r="M394" s="22">
        <f t="shared" si="89"/>
        <v>0</v>
      </c>
      <c r="N394" s="38">
        <v>0</v>
      </c>
      <c r="O394" s="22">
        <f t="shared" si="90"/>
        <v>0</v>
      </c>
      <c r="P394" s="23">
        <f t="shared" si="91"/>
        <v>31.002148784451446</v>
      </c>
      <c r="Q394" s="28">
        <f t="shared" si="92"/>
        <v>3216.4729363868373</v>
      </c>
      <c r="R394" s="29">
        <v>194.09</v>
      </c>
      <c r="S394" s="35">
        <f t="shared" si="93"/>
        <v>0</v>
      </c>
      <c r="T394" s="34">
        <v>0</v>
      </c>
      <c r="U394" s="35">
        <f t="shared" si="94"/>
        <v>0</v>
      </c>
      <c r="V394" s="32">
        <f t="shared" si="95"/>
        <v>21.519040184463424</v>
      </c>
      <c r="W394" s="33">
        <f t="shared" si="96"/>
        <v>4176.6305094025065</v>
      </c>
      <c r="X394" s="88">
        <f t="shared" si="84"/>
        <v>11723.238436694848</v>
      </c>
    </row>
    <row r="395" spans="2:24" x14ac:dyDescent="0.25">
      <c r="B395" s="9">
        <v>43234</v>
      </c>
      <c r="C395" s="10">
        <f t="shared" si="82"/>
        <v>43251</v>
      </c>
      <c r="D395" s="6" t="str">
        <f t="shared" si="83"/>
        <v xml:space="preserve"> </v>
      </c>
      <c r="E395" s="12" t="str">
        <f t="shared" si="97"/>
        <v/>
      </c>
      <c r="F395" s="15">
        <v>304.35000000000002</v>
      </c>
      <c r="G395" s="16">
        <f t="shared" si="85"/>
        <v>0</v>
      </c>
      <c r="H395" s="21">
        <v>0</v>
      </c>
      <c r="I395" s="16">
        <f t="shared" si="86"/>
        <v>0</v>
      </c>
      <c r="J395" s="17">
        <f t="shared" si="87"/>
        <v>14.205547506415277</v>
      </c>
      <c r="K395" s="18">
        <f t="shared" si="88"/>
        <v>4323.4583835774902</v>
      </c>
      <c r="L395" s="24">
        <v>103.45</v>
      </c>
      <c r="M395" s="22">
        <f t="shared" si="89"/>
        <v>0</v>
      </c>
      <c r="N395" s="38">
        <v>0</v>
      </c>
      <c r="O395" s="22">
        <f t="shared" si="90"/>
        <v>0</v>
      </c>
      <c r="P395" s="23">
        <f t="shared" si="91"/>
        <v>31.002148784451446</v>
      </c>
      <c r="Q395" s="28">
        <f t="shared" si="92"/>
        <v>3207.1722917515021</v>
      </c>
      <c r="R395" s="29">
        <v>193.35</v>
      </c>
      <c r="S395" s="35">
        <f t="shared" si="93"/>
        <v>0</v>
      </c>
      <c r="T395" s="34">
        <v>0</v>
      </c>
      <c r="U395" s="35">
        <f t="shared" si="94"/>
        <v>0</v>
      </c>
      <c r="V395" s="32">
        <f t="shared" si="95"/>
        <v>21.519040184463424</v>
      </c>
      <c r="W395" s="33">
        <f t="shared" si="96"/>
        <v>4160.7064196660031</v>
      </c>
      <c r="X395" s="88">
        <f t="shared" si="84"/>
        <v>11691.337094994995</v>
      </c>
    </row>
    <row r="396" spans="2:24" x14ac:dyDescent="0.25">
      <c r="B396" s="9">
        <v>43235</v>
      </c>
      <c r="C396" s="10">
        <f t="shared" si="82"/>
        <v>43251</v>
      </c>
      <c r="D396" s="6" t="str">
        <f t="shared" si="83"/>
        <v xml:space="preserve"> </v>
      </c>
      <c r="E396" s="12" t="str">
        <f t="shared" si="97"/>
        <v/>
      </c>
      <c r="F396" s="15">
        <v>304.68</v>
      </c>
      <c r="G396" s="16">
        <f t="shared" si="85"/>
        <v>0</v>
      </c>
      <c r="H396" s="21">
        <v>0</v>
      </c>
      <c r="I396" s="16">
        <f t="shared" si="86"/>
        <v>0</v>
      </c>
      <c r="J396" s="17">
        <f t="shared" si="87"/>
        <v>14.205547506415277</v>
      </c>
      <c r="K396" s="18">
        <f t="shared" si="88"/>
        <v>4328.146214254607</v>
      </c>
      <c r="L396" s="24">
        <v>103.48</v>
      </c>
      <c r="M396" s="22">
        <f t="shared" si="89"/>
        <v>0</v>
      </c>
      <c r="N396" s="38">
        <v>0</v>
      </c>
      <c r="O396" s="22">
        <f t="shared" si="90"/>
        <v>0</v>
      </c>
      <c r="P396" s="23">
        <f t="shared" si="91"/>
        <v>31.002148784451446</v>
      </c>
      <c r="Q396" s="28">
        <f t="shared" si="92"/>
        <v>3208.1023562150358</v>
      </c>
      <c r="R396" s="29">
        <v>193.42</v>
      </c>
      <c r="S396" s="35">
        <f t="shared" si="93"/>
        <v>0</v>
      </c>
      <c r="T396" s="34">
        <v>0</v>
      </c>
      <c r="U396" s="35">
        <f t="shared" si="94"/>
        <v>0</v>
      </c>
      <c r="V396" s="32">
        <f t="shared" si="95"/>
        <v>21.519040184463424</v>
      </c>
      <c r="W396" s="33">
        <f t="shared" si="96"/>
        <v>4162.2127524789157</v>
      </c>
      <c r="X396" s="88">
        <f t="shared" si="84"/>
        <v>11698.461322948559</v>
      </c>
    </row>
    <row r="397" spans="2:24" x14ac:dyDescent="0.25">
      <c r="B397" s="9">
        <v>43236</v>
      </c>
      <c r="C397" s="10">
        <f t="shared" si="82"/>
        <v>43251</v>
      </c>
      <c r="D397" s="6" t="str">
        <f t="shared" si="83"/>
        <v xml:space="preserve"> </v>
      </c>
      <c r="E397" s="12" t="str">
        <f t="shared" si="97"/>
        <v/>
      </c>
      <c r="F397" s="15">
        <v>304.97000000000003</v>
      </c>
      <c r="G397" s="16">
        <f t="shared" si="85"/>
        <v>0</v>
      </c>
      <c r="H397" s="21">
        <v>0</v>
      </c>
      <c r="I397" s="16">
        <f t="shared" si="86"/>
        <v>0</v>
      </c>
      <c r="J397" s="17">
        <f t="shared" si="87"/>
        <v>14.205547506415277</v>
      </c>
      <c r="K397" s="18">
        <f t="shared" si="88"/>
        <v>4332.2658230314673</v>
      </c>
      <c r="L397" s="24">
        <v>103.65</v>
      </c>
      <c r="M397" s="22">
        <f t="shared" si="89"/>
        <v>0</v>
      </c>
      <c r="N397" s="38">
        <v>0</v>
      </c>
      <c r="O397" s="22">
        <f t="shared" si="90"/>
        <v>0</v>
      </c>
      <c r="P397" s="23">
        <f t="shared" si="91"/>
        <v>31.002148784451446</v>
      </c>
      <c r="Q397" s="28">
        <f t="shared" si="92"/>
        <v>3213.3727215083927</v>
      </c>
      <c r="R397" s="29">
        <v>193.91</v>
      </c>
      <c r="S397" s="35">
        <f t="shared" si="93"/>
        <v>0</v>
      </c>
      <c r="T397" s="34">
        <v>0</v>
      </c>
      <c r="U397" s="35">
        <f t="shared" si="94"/>
        <v>0</v>
      </c>
      <c r="V397" s="32">
        <f t="shared" si="95"/>
        <v>21.519040184463424</v>
      </c>
      <c r="W397" s="33">
        <f t="shared" si="96"/>
        <v>4172.7570821693025</v>
      </c>
      <c r="X397" s="88">
        <f t="shared" si="84"/>
        <v>11718.395626709163</v>
      </c>
    </row>
    <row r="398" spans="2:24" x14ac:dyDescent="0.25">
      <c r="B398" s="9">
        <v>43237</v>
      </c>
      <c r="C398" s="10">
        <f t="shared" si="82"/>
        <v>43251</v>
      </c>
      <c r="D398" s="6" t="str">
        <f t="shared" si="83"/>
        <v xml:space="preserve"> </v>
      </c>
      <c r="E398" s="12" t="str">
        <f t="shared" si="97"/>
        <v/>
      </c>
      <c r="F398" s="15">
        <v>306.64</v>
      </c>
      <c r="G398" s="16">
        <f t="shared" si="85"/>
        <v>0</v>
      </c>
      <c r="H398" s="21">
        <v>0</v>
      </c>
      <c r="I398" s="16">
        <f t="shared" si="86"/>
        <v>0</v>
      </c>
      <c r="J398" s="17">
        <f t="shared" si="87"/>
        <v>14.205547506415277</v>
      </c>
      <c r="K398" s="18">
        <f t="shared" si="88"/>
        <v>4355.9890873671802</v>
      </c>
      <c r="L398" s="24">
        <v>104.07</v>
      </c>
      <c r="M398" s="22">
        <f t="shared" si="89"/>
        <v>0</v>
      </c>
      <c r="N398" s="38">
        <v>0</v>
      </c>
      <c r="O398" s="22">
        <f t="shared" si="90"/>
        <v>0</v>
      </c>
      <c r="P398" s="23">
        <f t="shared" si="91"/>
        <v>31.002148784451446</v>
      </c>
      <c r="Q398" s="28">
        <f t="shared" si="92"/>
        <v>3226.3936239978616</v>
      </c>
      <c r="R398" s="29">
        <v>193.71</v>
      </c>
      <c r="S398" s="35">
        <f t="shared" si="93"/>
        <v>0</v>
      </c>
      <c r="T398" s="34">
        <v>0</v>
      </c>
      <c r="U398" s="35">
        <f t="shared" si="94"/>
        <v>0</v>
      </c>
      <c r="V398" s="32">
        <f t="shared" si="95"/>
        <v>21.519040184463424</v>
      </c>
      <c r="W398" s="33">
        <f t="shared" si="96"/>
        <v>4168.4532741324101</v>
      </c>
      <c r="X398" s="88">
        <f t="shared" si="84"/>
        <v>11750.835985497451</v>
      </c>
    </row>
    <row r="399" spans="2:24" x14ac:dyDescent="0.25">
      <c r="B399" s="9">
        <v>43238</v>
      </c>
      <c r="C399" s="10">
        <f t="shared" si="82"/>
        <v>43251</v>
      </c>
      <c r="D399" s="6" t="str">
        <f t="shared" si="83"/>
        <v xml:space="preserve"> </v>
      </c>
      <c r="E399" s="12" t="str">
        <f t="shared" si="97"/>
        <v/>
      </c>
      <c r="F399" s="15">
        <v>308</v>
      </c>
      <c r="G399" s="16">
        <f t="shared" si="85"/>
        <v>0</v>
      </c>
      <c r="H399" s="21">
        <v>0</v>
      </c>
      <c r="I399" s="16">
        <f t="shared" si="86"/>
        <v>0</v>
      </c>
      <c r="J399" s="17">
        <f t="shared" si="87"/>
        <v>14.205547506415277</v>
      </c>
      <c r="K399" s="18">
        <f t="shared" si="88"/>
        <v>4375.308631975905</v>
      </c>
      <c r="L399" s="24">
        <v>104.45</v>
      </c>
      <c r="M399" s="22">
        <f t="shared" si="89"/>
        <v>0</v>
      </c>
      <c r="N399" s="38">
        <v>0</v>
      </c>
      <c r="O399" s="22">
        <f t="shared" si="90"/>
        <v>0</v>
      </c>
      <c r="P399" s="23">
        <f t="shared" si="91"/>
        <v>31.002148784451446</v>
      </c>
      <c r="Q399" s="28">
        <f t="shared" si="92"/>
        <v>3238.1744405359536</v>
      </c>
      <c r="R399" s="29">
        <v>195</v>
      </c>
      <c r="S399" s="35">
        <f t="shared" si="93"/>
        <v>0</v>
      </c>
      <c r="T399" s="34">
        <v>0</v>
      </c>
      <c r="U399" s="35">
        <f t="shared" si="94"/>
        <v>0</v>
      </c>
      <c r="V399" s="32">
        <f t="shared" si="95"/>
        <v>21.519040184463424</v>
      </c>
      <c r="W399" s="33">
        <f t="shared" si="96"/>
        <v>4196.2128359703675</v>
      </c>
      <c r="X399" s="88">
        <f t="shared" si="84"/>
        <v>11809.695908482227</v>
      </c>
    </row>
    <row r="400" spans="2:24" x14ac:dyDescent="0.25">
      <c r="B400" s="9">
        <v>43241</v>
      </c>
      <c r="C400" s="10">
        <f t="shared" si="82"/>
        <v>43251</v>
      </c>
      <c r="D400" s="6" t="str">
        <f t="shared" si="83"/>
        <v xml:space="preserve"> </v>
      </c>
      <c r="E400" s="12" t="str">
        <f t="shared" si="97"/>
        <v/>
      </c>
      <c r="F400" s="15">
        <v>308</v>
      </c>
      <c r="G400" s="16">
        <f t="shared" si="85"/>
        <v>0</v>
      </c>
      <c r="H400" s="21">
        <v>0</v>
      </c>
      <c r="I400" s="16">
        <f t="shared" si="86"/>
        <v>0</v>
      </c>
      <c r="J400" s="17">
        <f t="shared" si="87"/>
        <v>14.205547506415277</v>
      </c>
      <c r="K400" s="18">
        <f t="shared" si="88"/>
        <v>4375.308631975905</v>
      </c>
      <c r="L400" s="24">
        <v>104.45</v>
      </c>
      <c r="M400" s="22">
        <f t="shared" si="89"/>
        <v>0</v>
      </c>
      <c r="N400" s="38">
        <v>0</v>
      </c>
      <c r="O400" s="22">
        <f t="shared" si="90"/>
        <v>0</v>
      </c>
      <c r="P400" s="23">
        <f t="shared" si="91"/>
        <v>31.002148784451446</v>
      </c>
      <c r="Q400" s="28">
        <f t="shared" si="92"/>
        <v>3238.1744405359536</v>
      </c>
      <c r="R400" s="29">
        <v>195</v>
      </c>
      <c r="S400" s="35">
        <f t="shared" si="93"/>
        <v>0</v>
      </c>
      <c r="T400" s="34">
        <v>0</v>
      </c>
      <c r="U400" s="35">
        <f t="shared" si="94"/>
        <v>0</v>
      </c>
      <c r="V400" s="32">
        <f t="shared" si="95"/>
        <v>21.519040184463424</v>
      </c>
      <c r="W400" s="33">
        <f t="shared" si="96"/>
        <v>4196.2128359703675</v>
      </c>
      <c r="X400" s="88">
        <f t="shared" si="84"/>
        <v>11809.695908482227</v>
      </c>
    </row>
    <row r="401" spans="2:24" x14ac:dyDescent="0.25">
      <c r="B401" s="9">
        <v>43242</v>
      </c>
      <c r="C401" s="10">
        <f t="shared" si="82"/>
        <v>43251</v>
      </c>
      <c r="D401" s="6" t="str">
        <f t="shared" si="83"/>
        <v xml:space="preserve"> </v>
      </c>
      <c r="E401" s="12" t="str">
        <f t="shared" si="97"/>
        <v/>
      </c>
      <c r="F401" s="15">
        <v>310.58</v>
      </c>
      <c r="G401" s="16">
        <f t="shared" si="85"/>
        <v>0</v>
      </c>
      <c r="H401" s="21">
        <v>0</v>
      </c>
      <c r="I401" s="16">
        <f t="shared" si="86"/>
        <v>0</v>
      </c>
      <c r="J401" s="17">
        <f t="shared" si="87"/>
        <v>14.205547506415277</v>
      </c>
      <c r="K401" s="18">
        <f t="shared" si="88"/>
        <v>4411.9589445424563</v>
      </c>
      <c r="L401" s="24">
        <v>104.22</v>
      </c>
      <c r="M401" s="22">
        <f t="shared" si="89"/>
        <v>0</v>
      </c>
      <c r="N401" s="38">
        <v>0</v>
      </c>
      <c r="O401" s="22">
        <f t="shared" si="90"/>
        <v>0</v>
      </c>
      <c r="P401" s="23">
        <f t="shared" si="91"/>
        <v>31.002148784451446</v>
      </c>
      <c r="Q401" s="28">
        <f t="shared" si="92"/>
        <v>3231.0439463155299</v>
      </c>
      <c r="R401" s="29">
        <v>194.91</v>
      </c>
      <c r="S401" s="35">
        <f t="shared" si="93"/>
        <v>0</v>
      </c>
      <c r="T401" s="34">
        <v>0</v>
      </c>
      <c r="U401" s="35">
        <f t="shared" si="94"/>
        <v>0</v>
      </c>
      <c r="V401" s="32">
        <f t="shared" si="95"/>
        <v>21.519040184463424</v>
      </c>
      <c r="W401" s="33">
        <f t="shared" si="96"/>
        <v>4194.2761223537664</v>
      </c>
      <c r="X401" s="88">
        <f t="shared" si="84"/>
        <v>11837.279013211752</v>
      </c>
    </row>
    <row r="402" spans="2:24" x14ac:dyDescent="0.25">
      <c r="B402" s="9">
        <v>43243</v>
      </c>
      <c r="C402" s="10">
        <f t="shared" si="82"/>
        <v>43251</v>
      </c>
      <c r="D402" s="6" t="str">
        <f t="shared" si="83"/>
        <v xml:space="preserve"> </v>
      </c>
      <c r="E402" s="12" t="str">
        <f t="shared" si="97"/>
        <v/>
      </c>
      <c r="F402" s="15">
        <v>311.55</v>
      </c>
      <c r="G402" s="16">
        <f t="shared" si="85"/>
        <v>0</v>
      </c>
      <c r="H402" s="21">
        <v>0</v>
      </c>
      <c r="I402" s="16">
        <f t="shared" si="86"/>
        <v>0</v>
      </c>
      <c r="J402" s="17">
        <f t="shared" si="87"/>
        <v>14.205547506415277</v>
      </c>
      <c r="K402" s="18">
        <f t="shared" si="88"/>
        <v>4425.7383256236799</v>
      </c>
      <c r="L402" s="24">
        <v>103.86</v>
      </c>
      <c r="M402" s="22">
        <f t="shared" si="89"/>
        <v>0</v>
      </c>
      <c r="N402" s="38">
        <v>0</v>
      </c>
      <c r="O402" s="22">
        <f t="shared" si="90"/>
        <v>0</v>
      </c>
      <c r="P402" s="23">
        <f t="shared" si="91"/>
        <v>31.002148784451446</v>
      </c>
      <c r="Q402" s="28">
        <f t="shared" si="92"/>
        <v>3219.8831727531274</v>
      </c>
      <c r="R402" s="29">
        <v>192.58</v>
      </c>
      <c r="S402" s="35">
        <f t="shared" si="93"/>
        <v>0</v>
      </c>
      <c r="T402" s="34">
        <v>0</v>
      </c>
      <c r="U402" s="35">
        <f t="shared" si="94"/>
        <v>0</v>
      </c>
      <c r="V402" s="32">
        <f t="shared" si="95"/>
        <v>21.519040184463424</v>
      </c>
      <c r="W402" s="33">
        <f t="shared" si="96"/>
        <v>4144.1367587239665</v>
      </c>
      <c r="X402" s="88">
        <f t="shared" si="84"/>
        <v>11789.758257100773</v>
      </c>
    </row>
    <row r="403" spans="2:24" x14ac:dyDescent="0.25">
      <c r="B403" s="9">
        <v>43244</v>
      </c>
      <c r="C403" s="10">
        <f t="shared" ref="C403:C466" si="98">EOMONTH(B403,0)</f>
        <v>43251</v>
      </c>
      <c r="D403" s="6" t="str">
        <f t="shared" ref="D403:D466" si="99">IF(MONTH(C403)&lt;&gt;MONTH(B402),"x"," ")</f>
        <v xml:space="preserve"> </v>
      </c>
      <c r="E403" s="12" t="str">
        <f t="shared" si="97"/>
        <v/>
      </c>
      <c r="F403" s="15">
        <v>311.60000000000002</v>
      </c>
      <c r="G403" s="16">
        <f t="shared" si="85"/>
        <v>0</v>
      </c>
      <c r="H403" s="21">
        <v>0</v>
      </c>
      <c r="I403" s="16">
        <f t="shared" si="86"/>
        <v>0</v>
      </c>
      <c r="J403" s="17">
        <f t="shared" si="87"/>
        <v>14.205547506415277</v>
      </c>
      <c r="K403" s="18">
        <f t="shared" si="88"/>
        <v>4426.4486029990003</v>
      </c>
      <c r="L403" s="24">
        <v>103.79</v>
      </c>
      <c r="M403" s="22">
        <f t="shared" si="89"/>
        <v>0</v>
      </c>
      <c r="N403" s="38">
        <v>0</v>
      </c>
      <c r="O403" s="22">
        <f t="shared" si="90"/>
        <v>0</v>
      </c>
      <c r="P403" s="23">
        <f t="shared" si="91"/>
        <v>31.002148784451446</v>
      </c>
      <c r="Q403" s="28">
        <f t="shared" si="92"/>
        <v>3217.713022338216</v>
      </c>
      <c r="R403" s="29">
        <v>192.64</v>
      </c>
      <c r="S403" s="35">
        <f t="shared" si="93"/>
        <v>0</v>
      </c>
      <c r="T403" s="34">
        <v>0</v>
      </c>
      <c r="U403" s="35">
        <f t="shared" si="94"/>
        <v>0</v>
      </c>
      <c r="V403" s="32">
        <f t="shared" si="95"/>
        <v>21.519040184463424</v>
      </c>
      <c r="W403" s="33">
        <f t="shared" si="96"/>
        <v>4145.4279011350336</v>
      </c>
      <c r="X403" s="88">
        <f t="shared" ref="X403:X466" si="100">K403+Q403+W403</f>
        <v>11789.589526472249</v>
      </c>
    </row>
    <row r="404" spans="2:24" x14ac:dyDescent="0.25">
      <c r="B404" s="9">
        <v>43245</v>
      </c>
      <c r="C404" s="10">
        <f t="shared" si="98"/>
        <v>43251</v>
      </c>
      <c r="D404" s="6" t="str">
        <f t="shared" si="99"/>
        <v xml:space="preserve"> </v>
      </c>
      <c r="E404" s="12" t="str">
        <f t="shared" si="97"/>
        <v/>
      </c>
      <c r="F404" s="15">
        <v>311.95</v>
      </c>
      <c r="G404" s="16">
        <f t="shared" ref="G404:G467" si="101">IF(D404="x",E404/F404,0)</f>
        <v>0</v>
      </c>
      <c r="H404" s="21">
        <v>0</v>
      </c>
      <c r="I404" s="16">
        <f t="shared" ref="I404:I467" si="102">IF(H404&gt;0,(J403*H404)/F404,0)</f>
        <v>0</v>
      </c>
      <c r="J404" s="17">
        <f t="shared" ref="J404:J467" si="103">G404+I404+J403</f>
        <v>14.205547506415277</v>
      </c>
      <c r="K404" s="18">
        <f t="shared" ref="K404:K467" si="104">J404*F404</f>
        <v>4431.4205446262458</v>
      </c>
      <c r="L404" s="24">
        <v>103.74</v>
      </c>
      <c r="M404" s="22">
        <f t="shared" ref="M404:M467" si="105">IF(D404="x",E404/L404,0)</f>
        <v>0</v>
      </c>
      <c r="N404" s="38">
        <v>0</v>
      </c>
      <c r="O404" s="22">
        <f t="shared" ref="O404:O467" si="106">IF(N404&gt;0,(P403*N404)/L404,0)</f>
        <v>0</v>
      </c>
      <c r="P404" s="23">
        <f t="shared" ref="P404:P467" si="107">M404+O404+P403</f>
        <v>31.002148784451446</v>
      </c>
      <c r="Q404" s="28">
        <f t="shared" ref="Q404:Q467" si="108">P404*L404</f>
        <v>3216.1629148989928</v>
      </c>
      <c r="R404" s="29">
        <v>192.09</v>
      </c>
      <c r="S404" s="35">
        <f t="shared" ref="S404:S467" si="109">IF(D404="x",E404/R404,0)</f>
        <v>0</v>
      </c>
      <c r="T404" s="34">
        <v>0</v>
      </c>
      <c r="U404" s="35">
        <f t="shared" ref="U404:U467" si="110">IF(T404&gt;0,(V403*T404)/R404,0)</f>
        <v>0</v>
      </c>
      <c r="V404" s="32">
        <f t="shared" ref="V404:V467" si="111">S404+U404+V403</f>
        <v>21.519040184463424</v>
      </c>
      <c r="W404" s="33">
        <f t="shared" ref="W404:W467" si="112">V404*R404</f>
        <v>4133.5924290335797</v>
      </c>
      <c r="X404" s="88">
        <f t="shared" si="100"/>
        <v>11781.175888558817</v>
      </c>
    </row>
    <row r="405" spans="2:24" x14ac:dyDescent="0.25">
      <c r="B405" s="9">
        <v>43248</v>
      </c>
      <c r="C405" s="10">
        <f t="shared" si="98"/>
        <v>43251</v>
      </c>
      <c r="D405" s="6" t="str">
        <f t="shared" si="99"/>
        <v xml:space="preserve"> </v>
      </c>
      <c r="E405" s="12" t="str">
        <f t="shared" si="97"/>
        <v/>
      </c>
      <c r="F405" s="15">
        <v>311.18</v>
      </c>
      <c r="G405" s="16">
        <f t="shared" si="101"/>
        <v>0</v>
      </c>
      <c r="H405" s="21">
        <v>0</v>
      </c>
      <c r="I405" s="16">
        <f t="shared" si="102"/>
        <v>0</v>
      </c>
      <c r="J405" s="17">
        <f t="shared" si="103"/>
        <v>14.205547506415277</v>
      </c>
      <c r="K405" s="18">
        <f t="shared" si="104"/>
        <v>4420.4822730463056</v>
      </c>
      <c r="L405" s="24">
        <v>103.57</v>
      </c>
      <c r="M405" s="22">
        <f t="shared" si="105"/>
        <v>0</v>
      </c>
      <c r="N405" s="38">
        <v>0</v>
      </c>
      <c r="O405" s="22">
        <f t="shared" si="106"/>
        <v>0</v>
      </c>
      <c r="P405" s="23">
        <f t="shared" si="107"/>
        <v>31.002148784451446</v>
      </c>
      <c r="Q405" s="28">
        <f t="shared" si="108"/>
        <v>3210.8925496056358</v>
      </c>
      <c r="R405" s="29">
        <v>192.02</v>
      </c>
      <c r="S405" s="35">
        <f t="shared" si="109"/>
        <v>0</v>
      </c>
      <c r="T405" s="34">
        <v>0</v>
      </c>
      <c r="U405" s="35">
        <f t="shared" si="110"/>
        <v>0</v>
      </c>
      <c r="V405" s="32">
        <f t="shared" si="111"/>
        <v>21.519040184463424</v>
      </c>
      <c r="W405" s="33">
        <f t="shared" si="112"/>
        <v>4132.0860962206671</v>
      </c>
      <c r="X405" s="88">
        <f t="shared" si="100"/>
        <v>11763.46091887261</v>
      </c>
    </row>
    <row r="406" spans="2:24" x14ac:dyDescent="0.25">
      <c r="B406" s="9">
        <v>43249</v>
      </c>
      <c r="C406" s="10">
        <f t="shared" si="98"/>
        <v>43251</v>
      </c>
      <c r="D406" s="6" t="str">
        <f t="shared" si="99"/>
        <v xml:space="preserve"> </v>
      </c>
      <c r="E406" s="12" t="str">
        <f t="shared" si="97"/>
        <v/>
      </c>
      <c r="F406" s="15">
        <v>312.7</v>
      </c>
      <c r="G406" s="16">
        <f t="shared" si="101"/>
        <v>0</v>
      </c>
      <c r="H406" s="21">
        <v>0</v>
      </c>
      <c r="I406" s="16">
        <f t="shared" si="102"/>
        <v>0</v>
      </c>
      <c r="J406" s="17">
        <f t="shared" si="103"/>
        <v>14.205547506415277</v>
      </c>
      <c r="K406" s="18">
        <f t="shared" si="104"/>
        <v>4442.0747052560573</v>
      </c>
      <c r="L406" s="24">
        <v>102.19</v>
      </c>
      <c r="M406" s="22">
        <f t="shared" si="105"/>
        <v>0</v>
      </c>
      <c r="N406" s="38">
        <v>0</v>
      </c>
      <c r="O406" s="22">
        <f t="shared" si="106"/>
        <v>0</v>
      </c>
      <c r="P406" s="23">
        <f t="shared" si="107"/>
        <v>31.002148784451446</v>
      </c>
      <c r="Q406" s="28">
        <f t="shared" si="108"/>
        <v>3168.1095842830932</v>
      </c>
      <c r="R406" s="29">
        <v>187.54</v>
      </c>
      <c r="S406" s="35">
        <f t="shared" si="109"/>
        <v>0</v>
      </c>
      <c r="T406" s="34">
        <v>0</v>
      </c>
      <c r="U406" s="35">
        <f t="shared" si="110"/>
        <v>0</v>
      </c>
      <c r="V406" s="32">
        <f t="shared" si="111"/>
        <v>21.519040184463424</v>
      </c>
      <c r="W406" s="33">
        <f t="shared" si="112"/>
        <v>4035.6807961942704</v>
      </c>
      <c r="X406" s="88">
        <f t="shared" si="100"/>
        <v>11645.865085733421</v>
      </c>
    </row>
    <row r="407" spans="2:24" x14ac:dyDescent="0.25">
      <c r="B407" s="9">
        <v>43250</v>
      </c>
      <c r="C407" s="10">
        <f t="shared" si="98"/>
        <v>43251</v>
      </c>
      <c r="D407" s="6" t="str">
        <f t="shared" si="99"/>
        <v xml:space="preserve"> </v>
      </c>
      <c r="E407" s="12" t="str">
        <f t="shared" si="97"/>
        <v/>
      </c>
      <c r="F407" s="15">
        <v>308.7</v>
      </c>
      <c r="G407" s="16">
        <f t="shared" si="101"/>
        <v>0</v>
      </c>
      <c r="H407" s="21">
        <v>0</v>
      </c>
      <c r="I407" s="16">
        <f t="shared" si="102"/>
        <v>0</v>
      </c>
      <c r="J407" s="17">
        <f t="shared" si="103"/>
        <v>14.205547506415277</v>
      </c>
      <c r="K407" s="18">
        <f t="shared" si="104"/>
        <v>4385.2525152303961</v>
      </c>
      <c r="L407" s="24">
        <v>102.36</v>
      </c>
      <c r="M407" s="22">
        <f t="shared" si="105"/>
        <v>0</v>
      </c>
      <c r="N407" s="38">
        <v>0</v>
      </c>
      <c r="O407" s="22">
        <f t="shared" si="106"/>
        <v>0</v>
      </c>
      <c r="P407" s="23">
        <f t="shared" si="107"/>
        <v>31.002148784451446</v>
      </c>
      <c r="Q407" s="28">
        <f t="shared" si="108"/>
        <v>3173.3799495764501</v>
      </c>
      <c r="R407" s="29">
        <v>187.04</v>
      </c>
      <c r="S407" s="35">
        <f t="shared" si="109"/>
        <v>0</v>
      </c>
      <c r="T407" s="34">
        <v>0</v>
      </c>
      <c r="U407" s="35">
        <f t="shared" si="110"/>
        <v>0</v>
      </c>
      <c r="V407" s="32">
        <f t="shared" si="111"/>
        <v>21.519040184463424</v>
      </c>
      <c r="W407" s="33">
        <f t="shared" si="112"/>
        <v>4024.9212761020385</v>
      </c>
      <c r="X407" s="88">
        <f t="shared" si="100"/>
        <v>11583.553740908885</v>
      </c>
    </row>
    <row r="408" spans="2:24" x14ac:dyDescent="0.25">
      <c r="B408" s="9">
        <v>43251</v>
      </c>
      <c r="C408" s="10">
        <f t="shared" si="98"/>
        <v>43251</v>
      </c>
      <c r="D408" s="6" t="str">
        <f t="shared" si="99"/>
        <v xml:space="preserve"> </v>
      </c>
      <c r="E408" s="12" t="str">
        <f t="shared" ref="E408:E471" si="113">IF(D408="x",367.45/12,"")</f>
        <v/>
      </c>
      <c r="F408" s="15">
        <v>308.7</v>
      </c>
      <c r="G408" s="16">
        <f t="shared" si="101"/>
        <v>0</v>
      </c>
      <c r="H408" s="21">
        <v>0</v>
      </c>
      <c r="I408" s="16">
        <f t="shared" si="102"/>
        <v>0</v>
      </c>
      <c r="J408" s="17">
        <f t="shared" si="103"/>
        <v>14.205547506415277</v>
      </c>
      <c r="K408" s="18">
        <f t="shared" si="104"/>
        <v>4385.2525152303961</v>
      </c>
      <c r="L408" s="24">
        <v>102.36</v>
      </c>
      <c r="M408" s="22">
        <f t="shared" si="105"/>
        <v>0</v>
      </c>
      <c r="N408" s="38">
        <v>0</v>
      </c>
      <c r="O408" s="22">
        <f t="shared" si="106"/>
        <v>0</v>
      </c>
      <c r="P408" s="23">
        <f t="shared" si="107"/>
        <v>31.002148784451446</v>
      </c>
      <c r="Q408" s="28">
        <f t="shared" si="108"/>
        <v>3173.3799495764501</v>
      </c>
      <c r="R408" s="29">
        <v>187.04</v>
      </c>
      <c r="S408" s="35">
        <f t="shared" si="109"/>
        <v>0</v>
      </c>
      <c r="T408" s="34">
        <v>0</v>
      </c>
      <c r="U408" s="35">
        <f t="shared" si="110"/>
        <v>0</v>
      </c>
      <c r="V408" s="32">
        <f t="shared" si="111"/>
        <v>21.519040184463424</v>
      </c>
      <c r="W408" s="33">
        <f t="shared" si="112"/>
        <v>4024.9212761020385</v>
      </c>
      <c r="X408" s="88">
        <f t="shared" si="100"/>
        <v>11583.553740908885</v>
      </c>
    </row>
    <row r="409" spans="2:24" x14ac:dyDescent="0.25">
      <c r="B409" s="9">
        <v>43252</v>
      </c>
      <c r="C409" s="10">
        <f t="shared" si="98"/>
        <v>43281</v>
      </c>
      <c r="D409" s="6" t="str">
        <f t="shared" si="99"/>
        <v>x</v>
      </c>
      <c r="E409" s="12">
        <f t="shared" si="113"/>
        <v>30.620833333333334</v>
      </c>
      <c r="F409" s="15">
        <v>307.89999999999998</v>
      </c>
      <c r="G409" s="16">
        <f t="shared" si="101"/>
        <v>9.9450579192378485E-2</v>
      </c>
      <c r="H409" s="21">
        <v>0</v>
      </c>
      <c r="I409" s="16">
        <f t="shared" si="102"/>
        <v>0</v>
      </c>
      <c r="J409" s="17">
        <f t="shared" si="103"/>
        <v>14.304998085607656</v>
      </c>
      <c r="K409" s="18">
        <f t="shared" si="104"/>
        <v>4404.5089105585967</v>
      </c>
      <c r="L409" s="24">
        <v>103.03</v>
      </c>
      <c r="M409" s="22">
        <f t="shared" si="105"/>
        <v>0.29720308000905887</v>
      </c>
      <c r="N409" s="38">
        <v>0</v>
      </c>
      <c r="O409" s="22">
        <f t="shared" si="106"/>
        <v>0</v>
      </c>
      <c r="P409" s="23">
        <f t="shared" si="107"/>
        <v>31.299351864460505</v>
      </c>
      <c r="Q409" s="28">
        <f t="shared" si="108"/>
        <v>3224.7722225953657</v>
      </c>
      <c r="R409" s="29">
        <v>187.25</v>
      </c>
      <c r="S409" s="35">
        <f t="shared" si="109"/>
        <v>0.16352914997774812</v>
      </c>
      <c r="T409" s="34">
        <v>0</v>
      </c>
      <c r="U409" s="35">
        <f t="shared" si="110"/>
        <v>0</v>
      </c>
      <c r="V409" s="32">
        <f t="shared" si="111"/>
        <v>21.682569334441173</v>
      </c>
      <c r="W409" s="33">
        <f t="shared" si="112"/>
        <v>4060.0611078741094</v>
      </c>
      <c r="X409" s="88">
        <f t="shared" si="100"/>
        <v>11689.342241028073</v>
      </c>
    </row>
    <row r="410" spans="2:24" x14ac:dyDescent="0.25">
      <c r="B410" s="9">
        <v>43255</v>
      </c>
      <c r="C410" s="10">
        <f t="shared" si="98"/>
        <v>43281</v>
      </c>
      <c r="D410" s="6" t="str">
        <f t="shared" si="99"/>
        <v xml:space="preserve"> </v>
      </c>
      <c r="E410" s="12" t="str">
        <f t="shared" si="113"/>
        <v/>
      </c>
      <c r="F410" s="15">
        <v>310.20999999999998</v>
      </c>
      <c r="G410" s="16">
        <f t="shared" si="101"/>
        <v>0</v>
      </c>
      <c r="H410" s="21">
        <v>0</v>
      </c>
      <c r="I410" s="16">
        <f t="shared" si="102"/>
        <v>0</v>
      </c>
      <c r="J410" s="17">
        <f t="shared" si="103"/>
        <v>14.304998085607656</v>
      </c>
      <c r="K410" s="18">
        <f t="shared" si="104"/>
        <v>4437.5534561363502</v>
      </c>
      <c r="L410" s="24">
        <v>104.03</v>
      </c>
      <c r="M410" s="22">
        <f t="shared" si="105"/>
        <v>0</v>
      </c>
      <c r="N410" s="38">
        <v>0</v>
      </c>
      <c r="O410" s="22">
        <f t="shared" si="106"/>
        <v>0</v>
      </c>
      <c r="P410" s="23">
        <f t="shared" si="107"/>
        <v>31.299351864460505</v>
      </c>
      <c r="Q410" s="28">
        <f t="shared" si="108"/>
        <v>3256.0715744598265</v>
      </c>
      <c r="R410" s="29">
        <v>188.14</v>
      </c>
      <c r="S410" s="35">
        <f t="shared" si="109"/>
        <v>0</v>
      </c>
      <c r="T410" s="34">
        <v>0</v>
      </c>
      <c r="U410" s="35">
        <f t="shared" si="110"/>
        <v>0</v>
      </c>
      <c r="V410" s="32">
        <f t="shared" si="111"/>
        <v>21.682569334441173</v>
      </c>
      <c r="W410" s="33">
        <f t="shared" si="112"/>
        <v>4079.3585945817617</v>
      </c>
      <c r="X410" s="88">
        <f t="shared" si="100"/>
        <v>11772.983625177938</v>
      </c>
    </row>
    <row r="411" spans="2:24" x14ac:dyDescent="0.25">
      <c r="B411" s="9">
        <v>43256</v>
      </c>
      <c r="C411" s="10">
        <f t="shared" si="98"/>
        <v>43281</v>
      </c>
      <c r="D411" s="6" t="str">
        <f t="shared" si="99"/>
        <v xml:space="preserve"> </v>
      </c>
      <c r="E411" s="12" t="str">
        <f t="shared" si="113"/>
        <v/>
      </c>
      <c r="F411" s="15">
        <v>311.92</v>
      </c>
      <c r="G411" s="16">
        <f t="shared" si="101"/>
        <v>0</v>
      </c>
      <c r="H411" s="21">
        <v>0</v>
      </c>
      <c r="I411" s="16">
        <f t="shared" si="102"/>
        <v>0</v>
      </c>
      <c r="J411" s="17">
        <f t="shared" si="103"/>
        <v>14.304998085607656</v>
      </c>
      <c r="K411" s="18">
        <f t="shared" si="104"/>
        <v>4462.0150028627404</v>
      </c>
      <c r="L411" s="24">
        <v>103.72</v>
      </c>
      <c r="M411" s="22">
        <f t="shared" si="105"/>
        <v>0</v>
      </c>
      <c r="N411" s="38">
        <v>0</v>
      </c>
      <c r="O411" s="22">
        <f t="shared" si="106"/>
        <v>0</v>
      </c>
      <c r="P411" s="23">
        <f t="shared" si="107"/>
        <v>31.299351864460505</v>
      </c>
      <c r="Q411" s="28">
        <f t="shared" si="108"/>
        <v>3246.3687753818435</v>
      </c>
      <c r="R411" s="29">
        <v>189.59</v>
      </c>
      <c r="S411" s="35">
        <f t="shared" si="109"/>
        <v>0</v>
      </c>
      <c r="T411" s="34">
        <v>0</v>
      </c>
      <c r="U411" s="35">
        <f t="shared" si="110"/>
        <v>0</v>
      </c>
      <c r="V411" s="32">
        <f t="shared" si="111"/>
        <v>21.682569334441173</v>
      </c>
      <c r="W411" s="33">
        <f t="shared" si="112"/>
        <v>4110.7983201167017</v>
      </c>
      <c r="X411" s="88">
        <f t="shared" si="100"/>
        <v>11819.182098361285</v>
      </c>
    </row>
    <row r="412" spans="2:24" x14ac:dyDescent="0.25">
      <c r="B412" s="9">
        <v>43257</v>
      </c>
      <c r="C412" s="10">
        <f t="shared" si="98"/>
        <v>43281</v>
      </c>
      <c r="D412" s="6" t="str">
        <f t="shared" si="99"/>
        <v xml:space="preserve"> </v>
      </c>
      <c r="E412" s="12" t="str">
        <f t="shared" si="113"/>
        <v/>
      </c>
      <c r="F412" s="15">
        <v>311.42</v>
      </c>
      <c r="G412" s="16">
        <f t="shared" si="101"/>
        <v>0</v>
      </c>
      <c r="H412" s="21">
        <v>0</v>
      </c>
      <c r="I412" s="16">
        <f t="shared" si="102"/>
        <v>0</v>
      </c>
      <c r="J412" s="17">
        <f t="shared" si="103"/>
        <v>14.304998085607656</v>
      </c>
      <c r="K412" s="18">
        <f t="shared" si="104"/>
        <v>4454.8625038199361</v>
      </c>
      <c r="L412" s="24">
        <v>103.22</v>
      </c>
      <c r="M412" s="22">
        <f t="shared" si="105"/>
        <v>0</v>
      </c>
      <c r="N412" s="38">
        <v>0</v>
      </c>
      <c r="O412" s="22">
        <f t="shared" si="106"/>
        <v>0</v>
      </c>
      <c r="P412" s="23">
        <f t="shared" si="107"/>
        <v>31.299351864460505</v>
      </c>
      <c r="Q412" s="28">
        <f t="shared" si="108"/>
        <v>3230.7190994496132</v>
      </c>
      <c r="R412" s="29">
        <v>189.81</v>
      </c>
      <c r="S412" s="35">
        <f t="shared" si="109"/>
        <v>0</v>
      </c>
      <c r="T412" s="34">
        <v>0</v>
      </c>
      <c r="U412" s="35">
        <f t="shared" si="110"/>
        <v>0</v>
      </c>
      <c r="V412" s="32">
        <f t="shared" si="111"/>
        <v>21.682569334441173</v>
      </c>
      <c r="W412" s="33">
        <f t="shared" si="112"/>
        <v>4115.5684853702787</v>
      </c>
      <c r="X412" s="88">
        <f t="shared" si="100"/>
        <v>11801.150088639828</v>
      </c>
    </row>
    <row r="413" spans="2:24" x14ac:dyDescent="0.25">
      <c r="B413" s="9">
        <v>43258</v>
      </c>
      <c r="C413" s="10">
        <f t="shared" si="98"/>
        <v>43281</v>
      </c>
      <c r="D413" s="6" t="str">
        <f t="shared" si="99"/>
        <v xml:space="preserve"> </v>
      </c>
      <c r="E413" s="12" t="str">
        <f t="shared" si="113"/>
        <v/>
      </c>
      <c r="F413" s="15">
        <v>312.08999999999997</v>
      </c>
      <c r="G413" s="16">
        <f t="shared" si="101"/>
        <v>0</v>
      </c>
      <c r="H413" s="21">
        <v>0</v>
      </c>
      <c r="I413" s="16">
        <f t="shared" si="102"/>
        <v>0</v>
      </c>
      <c r="J413" s="17">
        <f t="shared" si="103"/>
        <v>14.304998085607656</v>
      </c>
      <c r="K413" s="18">
        <f t="shared" si="104"/>
        <v>4464.4468525372931</v>
      </c>
      <c r="L413" s="24">
        <v>103.19</v>
      </c>
      <c r="M413" s="22">
        <f t="shared" si="105"/>
        <v>0</v>
      </c>
      <c r="N413" s="38">
        <v>0</v>
      </c>
      <c r="O413" s="22">
        <f t="shared" si="106"/>
        <v>0</v>
      </c>
      <c r="P413" s="23">
        <f t="shared" si="107"/>
        <v>31.299351864460505</v>
      </c>
      <c r="Q413" s="28">
        <f t="shared" si="108"/>
        <v>3229.7801188936796</v>
      </c>
      <c r="R413" s="29">
        <v>190.25</v>
      </c>
      <c r="S413" s="35">
        <f t="shared" si="109"/>
        <v>0</v>
      </c>
      <c r="T413" s="34">
        <v>0</v>
      </c>
      <c r="U413" s="35">
        <f t="shared" si="110"/>
        <v>0</v>
      </c>
      <c r="V413" s="32">
        <f t="shared" si="111"/>
        <v>21.682569334441173</v>
      </c>
      <c r="W413" s="33">
        <f t="shared" si="112"/>
        <v>4125.1088158774328</v>
      </c>
      <c r="X413" s="88">
        <f t="shared" si="100"/>
        <v>11819.335787308406</v>
      </c>
    </row>
    <row r="414" spans="2:24" x14ac:dyDescent="0.25">
      <c r="B414" s="9">
        <v>43259</v>
      </c>
      <c r="C414" s="10">
        <f t="shared" si="98"/>
        <v>43281</v>
      </c>
      <c r="D414" s="6" t="str">
        <f t="shared" si="99"/>
        <v xml:space="preserve"> </v>
      </c>
      <c r="E414" s="12" t="str">
        <f t="shared" si="113"/>
        <v/>
      </c>
      <c r="F414" s="15">
        <v>310.77</v>
      </c>
      <c r="G414" s="16">
        <f t="shared" si="101"/>
        <v>0</v>
      </c>
      <c r="H414" s="21">
        <v>0</v>
      </c>
      <c r="I414" s="16">
        <f t="shared" si="102"/>
        <v>0</v>
      </c>
      <c r="J414" s="17">
        <f t="shared" si="103"/>
        <v>14.304998085607656</v>
      </c>
      <c r="K414" s="18">
        <f t="shared" si="104"/>
        <v>4445.5642550642906</v>
      </c>
      <c r="L414" s="24">
        <v>102.61</v>
      </c>
      <c r="M414" s="22">
        <f t="shared" si="105"/>
        <v>0</v>
      </c>
      <c r="N414" s="38">
        <v>0</v>
      </c>
      <c r="O414" s="22">
        <f t="shared" si="106"/>
        <v>0</v>
      </c>
      <c r="P414" s="23">
        <f t="shared" si="107"/>
        <v>31.299351864460505</v>
      </c>
      <c r="Q414" s="28">
        <f t="shared" si="108"/>
        <v>3211.6264948122925</v>
      </c>
      <c r="R414" s="29">
        <v>186.96</v>
      </c>
      <c r="S414" s="35">
        <f t="shared" si="109"/>
        <v>0</v>
      </c>
      <c r="T414" s="34">
        <v>0</v>
      </c>
      <c r="U414" s="35">
        <f t="shared" si="110"/>
        <v>0</v>
      </c>
      <c r="V414" s="32">
        <f t="shared" si="111"/>
        <v>21.682569334441173</v>
      </c>
      <c r="W414" s="33">
        <f t="shared" si="112"/>
        <v>4053.7731627671219</v>
      </c>
      <c r="X414" s="88">
        <f t="shared" si="100"/>
        <v>11710.963912643705</v>
      </c>
    </row>
    <row r="415" spans="2:24" x14ac:dyDescent="0.25">
      <c r="B415" s="9">
        <v>43262</v>
      </c>
      <c r="C415" s="10">
        <f t="shared" si="98"/>
        <v>43281</v>
      </c>
      <c r="D415" s="6" t="str">
        <f t="shared" si="99"/>
        <v xml:space="preserve"> </v>
      </c>
      <c r="E415" s="12" t="str">
        <f t="shared" si="113"/>
        <v/>
      </c>
      <c r="F415" s="15">
        <v>312.39999999999998</v>
      </c>
      <c r="G415" s="16">
        <f t="shared" si="101"/>
        <v>0</v>
      </c>
      <c r="H415" s="21">
        <v>0</v>
      </c>
      <c r="I415" s="16">
        <f t="shared" si="102"/>
        <v>0</v>
      </c>
      <c r="J415" s="17">
        <f t="shared" si="103"/>
        <v>14.304998085607656</v>
      </c>
      <c r="K415" s="18">
        <f t="shared" si="104"/>
        <v>4468.8814019438314</v>
      </c>
      <c r="L415" s="24">
        <v>104.02</v>
      </c>
      <c r="M415" s="22">
        <f t="shared" si="105"/>
        <v>0</v>
      </c>
      <c r="N415" s="38">
        <v>0</v>
      </c>
      <c r="O415" s="22">
        <f t="shared" si="106"/>
        <v>0</v>
      </c>
      <c r="P415" s="23">
        <f t="shared" si="107"/>
        <v>31.299351864460505</v>
      </c>
      <c r="Q415" s="28">
        <f t="shared" si="108"/>
        <v>3255.7585809411817</v>
      </c>
      <c r="R415" s="29">
        <v>188.89</v>
      </c>
      <c r="S415" s="35">
        <f t="shared" si="109"/>
        <v>0</v>
      </c>
      <c r="T415" s="34">
        <v>0</v>
      </c>
      <c r="U415" s="35">
        <f t="shared" si="110"/>
        <v>0</v>
      </c>
      <c r="V415" s="32">
        <f t="shared" si="111"/>
        <v>21.682569334441173</v>
      </c>
      <c r="W415" s="33">
        <f t="shared" si="112"/>
        <v>4095.6205215825926</v>
      </c>
      <c r="X415" s="88">
        <f t="shared" si="100"/>
        <v>11820.260504467606</v>
      </c>
    </row>
    <row r="416" spans="2:24" x14ac:dyDescent="0.25">
      <c r="B416" s="9">
        <v>43263</v>
      </c>
      <c r="C416" s="10">
        <f t="shared" si="98"/>
        <v>43281</v>
      </c>
      <c r="D416" s="6" t="str">
        <f t="shared" si="99"/>
        <v xml:space="preserve"> </v>
      </c>
      <c r="E416" s="12" t="str">
        <f t="shared" si="113"/>
        <v/>
      </c>
      <c r="F416" s="15">
        <v>313.69</v>
      </c>
      <c r="G416" s="16">
        <f t="shared" si="101"/>
        <v>0</v>
      </c>
      <c r="H416" s="21">
        <v>0</v>
      </c>
      <c r="I416" s="16">
        <f t="shared" si="102"/>
        <v>0</v>
      </c>
      <c r="J416" s="17">
        <f t="shared" si="103"/>
        <v>14.304998085607656</v>
      </c>
      <c r="K416" s="18">
        <f t="shared" si="104"/>
        <v>4487.3348494742659</v>
      </c>
      <c r="L416" s="24">
        <v>104.19</v>
      </c>
      <c r="M416" s="22">
        <f t="shared" si="105"/>
        <v>0</v>
      </c>
      <c r="N416" s="38">
        <v>0</v>
      </c>
      <c r="O416" s="22">
        <f t="shared" si="106"/>
        <v>0</v>
      </c>
      <c r="P416" s="23">
        <f t="shared" si="107"/>
        <v>31.299351864460505</v>
      </c>
      <c r="Q416" s="28">
        <f t="shared" si="108"/>
        <v>3261.0794707581399</v>
      </c>
      <c r="R416" s="29">
        <v>189.64</v>
      </c>
      <c r="S416" s="35">
        <f t="shared" si="109"/>
        <v>0</v>
      </c>
      <c r="T416" s="34">
        <v>0</v>
      </c>
      <c r="U416" s="35">
        <f t="shared" si="110"/>
        <v>0</v>
      </c>
      <c r="V416" s="32">
        <f t="shared" si="111"/>
        <v>21.682569334441173</v>
      </c>
      <c r="W416" s="33">
        <f t="shared" si="112"/>
        <v>4111.8824485834239</v>
      </c>
      <c r="X416" s="88">
        <f t="shared" si="100"/>
        <v>11860.29676881583</v>
      </c>
    </row>
    <row r="417" spans="2:24" x14ac:dyDescent="0.25">
      <c r="B417" s="9">
        <v>43264</v>
      </c>
      <c r="C417" s="10">
        <f t="shared" si="98"/>
        <v>43281</v>
      </c>
      <c r="D417" s="6" t="str">
        <f t="shared" si="99"/>
        <v xml:space="preserve"> </v>
      </c>
      <c r="E417" s="12" t="str">
        <f t="shared" si="113"/>
        <v/>
      </c>
      <c r="F417" s="15">
        <v>314.72000000000003</v>
      </c>
      <c r="G417" s="16">
        <f t="shared" si="101"/>
        <v>0</v>
      </c>
      <c r="H417" s="21">
        <v>0</v>
      </c>
      <c r="I417" s="16">
        <f t="shared" si="102"/>
        <v>0</v>
      </c>
      <c r="J417" s="17">
        <f t="shared" si="103"/>
        <v>14.304998085607656</v>
      </c>
      <c r="K417" s="18">
        <f t="shared" si="104"/>
        <v>4502.0689975024416</v>
      </c>
      <c r="L417" s="24">
        <v>104.17</v>
      </c>
      <c r="M417" s="22">
        <f t="shared" si="105"/>
        <v>0</v>
      </c>
      <c r="N417" s="38">
        <v>0</v>
      </c>
      <c r="O417" s="22">
        <f t="shared" si="106"/>
        <v>0</v>
      </c>
      <c r="P417" s="23">
        <f t="shared" si="107"/>
        <v>31.299351864460505</v>
      </c>
      <c r="Q417" s="28">
        <f t="shared" si="108"/>
        <v>3260.4534837208507</v>
      </c>
      <c r="R417" s="29">
        <v>189.89</v>
      </c>
      <c r="S417" s="35">
        <f t="shared" si="109"/>
        <v>0</v>
      </c>
      <c r="T417" s="34">
        <v>0</v>
      </c>
      <c r="U417" s="35">
        <f t="shared" si="110"/>
        <v>0</v>
      </c>
      <c r="V417" s="32">
        <f t="shared" si="111"/>
        <v>21.682569334441173</v>
      </c>
      <c r="W417" s="33">
        <f t="shared" si="112"/>
        <v>4117.3030909170338</v>
      </c>
      <c r="X417" s="88">
        <f t="shared" si="100"/>
        <v>11879.825572140326</v>
      </c>
    </row>
    <row r="418" spans="2:24" x14ac:dyDescent="0.25">
      <c r="B418" s="9">
        <v>43265</v>
      </c>
      <c r="C418" s="10">
        <f t="shared" si="98"/>
        <v>43281</v>
      </c>
      <c r="D418" s="6" t="str">
        <f t="shared" si="99"/>
        <v xml:space="preserve"> </v>
      </c>
      <c r="E418" s="12" t="str">
        <f t="shared" si="113"/>
        <v/>
      </c>
      <c r="F418" s="15">
        <v>311.92</v>
      </c>
      <c r="G418" s="16">
        <f t="shared" si="101"/>
        <v>0</v>
      </c>
      <c r="H418" s="21">
        <v>0</v>
      </c>
      <c r="I418" s="16">
        <f t="shared" si="102"/>
        <v>0</v>
      </c>
      <c r="J418" s="17">
        <f t="shared" si="103"/>
        <v>14.304998085607656</v>
      </c>
      <c r="K418" s="18">
        <f t="shared" si="104"/>
        <v>4462.0150028627404</v>
      </c>
      <c r="L418" s="24">
        <v>104.13</v>
      </c>
      <c r="M418" s="22">
        <f t="shared" si="105"/>
        <v>0</v>
      </c>
      <c r="N418" s="38">
        <v>0</v>
      </c>
      <c r="O418" s="22">
        <f t="shared" si="106"/>
        <v>0</v>
      </c>
      <c r="P418" s="23">
        <f t="shared" si="107"/>
        <v>31.299351864460505</v>
      </c>
      <c r="Q418" s="28">
        <f t="shared" si="108"/>
        <v>3259.2015096462724</v>
      </c>
      <c r="R418" s="29">
        <v>189.06</v>
      </c>
      <c r="S418" s="35">
        <f t="shared" si="109"/>
        <v>0</v>
      </c>
      <c r="T418" s="34">
        <v>0</v>
      </c>
      <c r="U418" s="35">
        <f t="shared" si="110"/>
        <v>0</v>
      </c>
      <c r="V418" s="32">
        <f t="shared" si="111"/>
        <v>21.682569334441173</v>
      </c>
      <c r="W418" s="33">
        <f t="shared" si="112"/>
        <v>4099.3065583694479</v>
      </c>
      <c r="X418" s="88">
        <f t="shared" si="100"/>
        <v>11820.52307087846</v>
      </c>
    </row>
    <row r="419" spans="2:24" x14ac:dyDescent="0.25">
      <c r="B419" s="9">
        <v>43266</v>
      </c>
      <c r="C419" s="10">
        <f t="shared" si="98"/>
        <v>43281</v>
      </c>
      <c r="D419" s="6" t="str">
        <f t="shared" si="99"/>
        <v xml:space="preserve"> </v>
      </c>
      <c r="E419" s="12" t="str">
        <f t="shared" si="113"/>
        <v/>
      </c>
      <c r="F419" s="15">
        <v>318.22000000000003</v>
      </c>
      <c r="G419" s="16">
        <f t="shared" si="101"/>
        <v>0</v>
      </c>
      <c r="H419" s="21">
        <v>0</v>
      </c>
      <c r="I419" s="16">
        <f t="shared" si="102"/>
        <v>0</v>
      </c>
      <c r="J419" s="17">
        <f t="shared" si="103"/>
        <v>14.304998085607656</v>
      </c>
      <c r="K419" s="18">
        <f t="shared" si="104"/>
        <v>4552.1364908020687</v>
      </c>
      <c r="L419" s="24">
        <v>105.51</v>
      </c>
      <c r="M419" s="22">
        <f t="shared" si="105"/>
        <v>0</v>
      </c>
      <c r="N419" s="38">
        <v>0</v>
      </c>
      <c r="O419" s="22">
        <f t="shared" si="106"/>
        <v>0</v>
      </c>
      <c r="P419" s="23">
        <f t="shared" si="107"/>
        <v>31.299351864460505</v>
      </c>
      <c r="Q419" s="28">
        <f t="shared" si="108"/>
        <v>3302.3946152192279</v>
      </c>
      <c r="R419" s="29">
        <v>191.59</v>
      </c>
      <c r="S419" s="35">
        <f t="shared" si="109"/>
        <v>0</v>
      </c>
      <c r="T419" s="34">
        <v>0</v>
      </c>
      <c r="U419" s="35">
        <f t="shared" si="110"/>
        <v>0</v>
      </c>
      <c r="V419" s="32">
        <f t="shared" si="111"/>
        <v>21.682569334441173</v>
      </c>
      <c r="W419" s="33">
        <f t="shared" si="112"/>
        <v>4154.1634587855842</v>
      </c>
      <c r="X419" s="88">
        <f t="shared" si="100"/>
        <v>12008.694564806881</v>
      </c>
    </row>
    <row r="420" spans="2:24" x14ac:dyDescent="0.25">
      <c r="B420" s="9">
        <v>43269</v>
      </c>
      <c r="C420" s="10">
        <f t="shared" si="98"/>
        <v>43281</v>
      </c>
      <c r="D420" s="6" t="str">
        <f t="shared" si="99"/>
        <v xml:space="preserve"> </v>
      </c>
      <c r="E420" s="12" t="str">
        <f t="shared" si="113"/>
        <v/>
      </c>
      <c r="F420" s="15">
        <v>318.26</v>
      </c>
      <c r="G420" s="16">
        <f t="shared" si="101"/>
        <v>0</v>
      </c>
      <c r="H420" s="21">
        <v>0</v>
      </c>
      <c r="I420" s="16">
        <f t="shared" si="102"/>
        <v>0</v>
      </c>
      <c r="J420" s="17">
        <f t="shared" si="103"/>
        <v>14.304998085607656</v>
      </c>
      <c r="K420" s="18">
        <f t="shared" si="104"/>
        <v>4552.7086907254925</v>
      </c>
      <c r="L420" s="24">
        <v>104.27</v>
      </c>
      <c r="M420" s="22">
        <f t="shared" si="105"/>
        <v>0</v>
      </c>
      <c r="N420" s="38">
        <v>0</v>
      </c>
      <c r="O420" s="22">
        <f t="shared" si="106"/>
        <v>0</v>
      </c>
      <c r="P420" s="23">
        <f t="shared" si="107"/>
        <v>31.299351864460505</v>
      </c>
      <c r="Q420" s="28">
        <f t="shared" si="108"/>
        <v>3263.5834189072966</v>
      </c>
      <c r="R420" s="29">
        <v>188.89</v>
      </c>
      <c r="S420" s="35">
        <f t="shared" si="109"/>
        <v>0</v>
      </c>
      <c r="T420" s="34">
        <v>0</v>
      </c>
      <c r="U420" s="35">
        <f t="shared" si="110"/>
        <v>0</v>
      </c>
      <c r="V420" s="32">
        <f t="shared" si="111"/>
        <v>21.682569334441173</v>
      </c>
      <c r="W420" s="33">
        <f t="shared" si="112"/>
        <v>4095.6205215825926</v>
      </c>
      <c r="X420" s="88">
        <f t="shared" si="100"/>
        <v>11911.912631215382</v>
      </c>
    </row>
    <row r="421" spans="2:24" x14ac:dyDescent="0.25">
      <c r="B421" s="9">
        <v>43270</v>
      </c>
      <c r="C421" s="10">
        <f t="shared" si="98"/>
        <v>43281</v>
      </c>
      <c r="D421" s="6" t="str">
        <f t="shared" si="99"/>
        <v xml:space="preserve"> </v>
      </c>
      <c r="E421" s="12" t="str">
        <f t="shared" si="113"/>
        <v/>
      </c>
      <c r="F421" s="15">
        <v>316.72000000000003</v>
      </c>
      <c r="G421" s="16">
        <f t="shared" si="101"/>
        <v>0</v>
      </c>
      <c r="H421" s="21">
        <v>0</v>
      </c>
      <c r="I421" s="16">
        <f t="shared" si="102"/>
        <v>0</v>
      </c>
      <c r="J421" s="17">
        <f t="shared" si="103"/>
        <v>14.304998085607656</v>
      </c>
      <c r="K421" s="18">
        <f t="shared" si="104"/>
        <v>4530.6789936736568</v>
      </c>
      <c r="L421" s="24">
        <v>102.9</v>
      </c>
      <c r="M421" s="22">
        <f t="shared" si="105"/>
        <v>0</v>
      </c>
      <c r="N421" s="38">
        <v>0</v>
      </c>
      <c r="O421" s="22">
        <f t="shared" si="106"/>
        <v>0</v>
      </c>
      <c r="P421" s="23">
        <f t="shared" si="107"/>
        <v>31.299351864460505</v>
      </c>
      <c r="Q421" s="28">
        <f t="shared" si="108"/>
        <v>3220.7033068529863</v>
      </c>
      <c r="R421" s="29">
        <v>185.14</v>
      </c>
      <c r="S421" s="35">
        <f t="shared" si="109"/>
        <v>0</v>
      </c>
      <c r="T421" s="34">
        <v>0</v>
      </c>
      <c r="U421" s="35">
        <f t="shared" si="110"/>
        <v>0</v>
      </c>
      <c r="V421" s="32">
        <f t="shared" si="111"/>
        <v>21.682569334441173</v>
      </c>
      <c r="W421" s="33">
        <f t="shared" si="112"/>
        <v>4014.3108865784384</v>
      </c>
      <c r="X421" s="88">
        <f t="shared" si="100"/>
        <v>11765.693187105082</v>
      </c>
    </row>
    <row r="422" spans="2:24" x14ac:dyDescent="0.25">
      <c r="B422" s="9">
        <v>43271</v>
      </c>
      <c r="C422" s="10">
        <f t="shared" si="98"/>
        <v>43281</v>
      </c>
      <c r="D422" s="6" t="str">
        <f t="shared" si="99"/>
        <v xml:space="preserve"> </v>
      </c>
      <c r="E422" s="12" t="str">
        <f t="shared" si="113"/>
        <v/>
      </c>
      <c r="F422" s="15">
        <v>316.10000000000002</v>
      </c>
      <c r="G422" s="16">
        <f t="shared" si="101"/>
        <v>0</v>
      </c>
      <c r="H422" s="21">
        <v>0</v>
      </c>
      <c r="I422" s="16">
        <f t="shared" si="102"/>
        <v>0</v>
      </c>
      <c r="J422" s="17">
        <f t="shared" si="103"/>
        <v>14.304998085607656</v>
      </c>
      <c r="K422" s="18">
        <f t="shared" si="104"/>
        <v>4521.8098948605802</v>
      </c>
      <c r="L422" s="24">
        <v>103.56</v>
      </c>
      <c r="M422" s="22">
        <f t="shared" si="105"/>
        <v>0</v>
      </c>
      <c r="N422" s="38">
        <v>0</v>
      </c>
      <c r="O422" s="22">
        <f t="shared" si="106"/>
        <v>0</v>
      </c>
      <c r="P422" s="23">
        <f t="shared" si="107"/>
        <v>31.299351864460505</v>
      </c>
      <c r="Q422" s="28">
        <f t="shared" si="108"/>
        <v>3241.3608790835301</v>
      </c>
      <c r="R422" s="29">
        <v>186.27</v>
      </c>
      <c r="S422" s="35">
        <f t="shared" si="109"/>
        <v>0</v>
      </c>
      <c r="T422" s="34">
        <v>0</v>
      </c>
      <c r="U422" s="35">
        <f t="shared" si="110"/>
        <v>0</v>
      </c>
      <c r="V422" s="32">
        <f t="shared" si="111"/>
        <v>21.682569334441173</v>
      </c>
      <c r="W422" s="33">
        <f t="shared" si="112"/>
        <v>4038.8121899263574</v>
      </c>
      <c r="X422" s="88">
        <f t="shared" si="100"/>
        <v>11801.982963870467</v>
      </c>
    </row>
    <row r="423" spans="2:24" x14ac:dyDescent="0.25">
      <c r="B423" s="9">
        <v>43272</v>
      </c>
      <c r="C423" s="10">
        <f t="shared" si="98"/>
        <v>43281</v>
      </c>
      <c r="D423" s="6" t="str">
        <f t="shared" si="99"/>
        <v xml:space="preserve"> </v>
      </c>
      <c r="E423" s="12" t="str">
        <f t="shared" si="113"/>
        <v/>
      </c>
      <c r="F423" s="15">
        <v>316.98</v>
      </c>
      <c r="G423" s="16">
        <f t="shared" si="101"/>
        <v>0</v>
      </c>
      <c r="H423" s="21">
        <v>0</v>
      </c>
      <c r="I423" s="16">
        <f t="shared" si="102"/>
        <v>0</v>
      </c>
      <c r="J423" s="17">
        <f t="shared" si="103"/>
        <v>14.304998085607656</v>
      </c>
      <c r="K423" s="18">
        <f t="shared" si="104"/>
        <v>4534.3982931759147</v>
      </c>
      <c r="L423" s="24">
        <v>103.51</v>
      </c>
      <c r="M423" s="22">
        <f t="shared" si="105"/>
        <v>0</v>
      </c>
      <c r="N423" s="38">
        <v>0</v>
      </c>
      <c r="O423" s="22">
        <f t="shared" si="106"/>
        <v>0</v>
      </c>
      <c r="P423" s="23">
        <f t="shared" si="107"/>
        <v>31.299351864460505</v>
      </c>
      <c r="Q423" s="28">
        <f t="shared" si="108"/>
        <v>3239.7959114903069</v>
      </c>
      <c r="R423" s="29">
        <v>184.46</v>
      </c>
      <c r="S423" s="35">
        <f t="shared" si="109"/>
        <v>0</v>
      </c>
      <c r="T423" s="34">
        <v>0</v>
      </c>
      <c r="U423" s="35">
        <f t="shared" si="110"/>
        <v>0</v>
      </c>
      <c r="V423" s="32">
        <f t="shared" si="111"/>
        <v>21.682569334441173</v>
      </c>
      <c r="W423" s="33">
        <f t="shared" si="112"/>
        <v>3999.566739431019</v>
      </c>
      <c r="X423" s="88">
        <f t="shared" si="100"/>
        <v>11773.760944097241</v>
      </c>
    </row>
    <row r="424" spans="2:24" x14ac:dyDescent="0.25">
      <c r="B424" s="9">
        <v>43273</v>
      </c>
      <c r="C424" s="10">
        <f t="shared" si="98"/>
        <v>43281</v>
      </c>
      <c r="D424" s="6" t="str">
        <f t="shared" si="99"/>
        <v xml:space="preserve"> </v>
      </c>
      <c r="E424" s="12" t="str">
        <f t="shared" si="113"/>
        <v/>
      </c>
      <c r="F424" s="15">
        <v>313.18</v>
      </c>
      <c r="G424" s="16">
        <f t="shared" si="101"/>
        <v>0</v>
      </c>
      <c r="H424" s="21">
        <v>0</v>
      </c>
      <c r="I424" s="16">
        <f t="shared" si="102"/>
        <v>0</v>
      </c>
      <c r="J424" s="17">
        <f t="shared" si="103"/>
        <v>14.304998085607656</v>
      </c>
      <c r="K424" s="18">
        <f t="shared" si="104"/>
        <v>4480.0393004506059</v>
      </c>
      <c r="L424" s="24">
        <v>103.22</v>
      </c>
      <c r="M424" s="22">
        <f t="shared" si="105"/>
        <v>0</v>
      </c>
      <c r="N424" s="38">
        <v>0</v>
      </c>
      <c r="O424" s="22">
        <f t="shared" si="106"/>
        <v>0</v>
      </c>
      <c r="P424" s="23">
        <f t="shared" si="107"/>
        <v>31.299351864460505</v>
      </c>
      <c r="Q424" s="28">
        <f t="shared" si="108"/>
        <v>3230.7190994496132</v>
      </c>
      <c r="R424" s="29">
        <v>182.69</v>
      </c>
      <c r="S424" s="35">
        <f t="shared" si="109"/>
        <v>0</v>
      </c>
      <c r="T424" s="34">
        <v>0</v>
      </c>
      <c r="U424" s="35">
        <f t="shared" si="110"/>
        <v>0</v>
      </c>
      <c r="V424" s="32">
        <f t="shared" si="111"/>
        <v>21.682569334441173</v>
      </c>
      <c r="W424" s="33">
        <f t="shared" si="112"/>
        <v>3961.1885917090576</v>
      </c>
      <c r="X424" s="88">
        <f t="shared" si="100"/>
        <v>11671.946991609277</v>
      </c>
    </row>
    <row r="425" spans="2:24" x14ac:dyDescent="0.25">
      <c r="B425" s="9">
        <v>43276</v>
      </c>
      <c r="C425" s="10">
        <f t="shared" si="98"/>
        <v>43281</v>
      </c>
      <c r="D425" s="6" t="str">
        <f t="shared" si="99"/>
        <v xml:space="preserve"> </v>
      </c>
      <c r="E425" s="12" t="str">
        <f t="shared" si="113"/>
        <v/>
      </c>
      <c r="F425" s="15">
        <v>313.02999999999997</v>
      </c>
      <c r="G425" s="16">
        <f t="shared" si="101"/>
        <v>0</v>
      </c>
      <c r="H425" s="21">
        <v>0</v>
      </c>
      <c r="I425" s="16">
        <f t="shared" si="102"/>
        <v>0</v>
      </c>
      <c r="J425" s="17">
        <f t="shared" si="103"/>
        <v>14.304998085607656</v>
      </c>
      <c r="K425" s="18">
        <f t="shared" si="104"/>
        <v>4477.8935507377637</v>
      </c>
      <c r="L425" s="24">
        <v>103.03</v>
      </c>
      <c r="M425" s="22">
        <f t="shared" si="105"/>
        <v>0</v>
      </c>
      <c r="N425" s="38">
        <v>0</v>
      </c>
      <c r="O425" s="22">
        <f t="shared" si="106"/>
        <v>0</v>
      </c>
      <c r="P425" s="23">
        <f t="shared" si="107"/>
        <v>31.299351864460505</v>
      </c>
      <c r="Q425" s="28">
        <f t="shared" si="108"/>
        <v>3224.7722225953657</v>
      </c>
      <c r="R425" s="29">
        <v>179.94</v>
      </c>
      <c r="S425" s="35">
        <f t="shared" si="109"/>
        <v>0</v>
      </c>
      <c r="T425" s="34">
        <v>0</v>
      </c>
      <c r="U425" s="35">
        <f t="shared" si="110"/>
        <v>0</v>
      </c>
      <c r="V425" s="32">
        <f t="shared" si="111"/>
        <v>21.682569334441173</v>
      </c>
      <c r="W425" s="33">
        <f t="shared" si="112"/>
        <v>3901.5615260393447</v>
      </c>
      <c r="X425" s="88">
        <f t="shared" si="100"/>
        <v>11604.227299372475</v>
      </c>
    </row>
    <row r="426" spans="2:24" x14ac:dyDescent="0.25">
      <c r="B426" s="9">
        <v>43277</v>
      </c>
      <c r="C426" s="10">
        <f t="shared" si="98"/>
        <v>43281</v>
      </c>
      <c r="D426" s="6" t="str">
        <f t="shared" si="99"/>
        <v xml:space="preserve"> </v>
      </c>
      <c r="E426" s="12" t="str">
        <f t="shared" si="113"/>
        <v/>
      </c>
      <c r="F426" s="15">
        <v>307.52</v>
      </c>
      <c r="G426" s="16">
        <f t="shared" si="101"/>
        <v>0</v>
      </c>
      <c r="H426" s="21">
        <v>0</v>
      </c>
      <c r="I426" s="16">
        <f t="shared" si="102"/>
        <v>0</v>
      </c>
      <c r="J426" s="17">
        <f t="shared" si="103"/>
        <v>14.304998085607656</v>
      </c>
      <c r="K426" s="18">
        <f t="shared" si="104"/>
        <v>4399.0730112860656</v>
      </c>
      <c r="L426" s="24">
        <v>102.14</v>
      </c>
      <c r="M426" s="22">
        <f t="shared" si="105"/>
        <v>0</v>
      </c>
      <c r="N426" s="38">
        <v>0</v>
      </c>
      <c r="O426" s="22">
        <f t="shared" si="106"/>
        <v>0</v>
      </c>
      <c r="P426" s="23">
        <f t="shared" si="107"/>
        <v>31.299351864460505</v>
      </c>
      <c r="Q426" s="28">
        <f t="shared" si="108"/>
        <v>3196.9157994359962</v>
      </c>
      <c r="R426" s="29">
        <v>178.31</v>
      </c>
      <c r="S426" s="35">
        <f t="shared" si="109"/>
        <v>0</v>
      </c>
      <c r="T426" s="34">
        <v>0</v>
      </c>
      <c r="U426" s="35">
        <f t="shared" si="110"/>
        <v>0</v>
      </c>
      <c r="V426" s="32">
        <f t="shared" si="111"/>
        <v>21.682569334441173</v>
      </c>
      <c r="W426" s="33">
        <f t="shared" si="112"/>
        <v>3866.2189380242057</v>
      </c>
      <c r="X426" s="88">
        <f t="shared" si="100"/>
        <v>11462.207748746267</v>
      </c>
    </row>
    <row r="427" spans="2:24" x14ac:dyDescent="0.25">
      <c r="B427" s="9">
        <v>43278</v>
      </c>
      <c r="C427" s="10">
        <f t="shared" si="98"/>
        <v>43281</v>
      </c>
      <c r="D427" s="6" t="str">
        <f t="shared" si="99"/>
        <v xml:space="preserve"> </v>
      </c>
      <c r="E427" s="12" t="str">
        <f t="shared" si="113"/>
        <v/>
      </c>
      <c r="F427" s="15">
        <v>307.33999999999997</v>
      </c>
      <c r="G427" s="16">
        <f t="shared" si="101"/>
        <v>0</v>
      </c>
      <c r="H427" s="21">
        <v>0</v>
      </c>
      <c r="I427" s="16">
        <f t="shared" si="102"/>
        <v>0</v>
      </c>
      <c r="J427" s="17">
        <f t="shared" si="103"/>
        <v>14.304998085607656</v>
      </c>
      <c r="K427" s="18">
        <f t="shared" si="104"/>
        <v>4396.4981116306562</v>
      </c>
      <c r="L427" s="24">
        <v>100.94</v>
      </c>
      <c r="M427" s="22">
        <f t="shared" si="105"/>
        <v>0</v>
      </c>
      <c r="N427" s="38">
        <v>0</v>
      </c>
      <c r="O427" s="22">
        <f t="shared" si="106"/>
        <v>0</v>
      </c>
      <c r="P427" s="23">
        <f t="shared" si="107"/>
        <v>31.299351864460505</v>
      </c>
      <c r="Q427" s="28">
        <f t="shared" si="108"/>
        <v>3159.3565771986432</v>
      </c>
      <c r="R427" s="29">
        <v>175.59</v>
      </c>
      <c r="S427" s="35">
        <f t="shared" si="109"/>
        <v>0</v>
      </c>
      <c r="T427" s="34">
        <v>0</v>
      </c>
      <c r="U427" s="35">
        <f t="shared" si="110"/>
        <v>0</v>
      </c>
      <c r="V427" s="32">
        <f t="shared" si="111"/>
        <v>21.682569334441173</v>
      </c>
      <c r="W427" s="33">
        <f t="shared" si="112"/>
        <v>3807.2423494345257</v>
      </c>
      <c r="X427" s="88">
        <f t="shared" si="100"/>
        <v>11363.097038263826</v>
      </c>
    </row>
    <row r="428" spans="2:24" x14ac:dyDescent="0.25">
      <c r="B428" s="9">
        <v>43279</v>
      </c>
      <c r="C428" s="10">
        <f t="shared" si="98"/>
        <v>43281</v>
      </c>
      <c r="D428" s="6" t="str">
        <f t="shared" si="99"/>
        <v xml:space="preserve"> </v>
      </c>
      <c r="E428" s="12" t="str">
        <f t="shared" si="113"/>
        <v/>
      </c>
      <c r="F428" s="15">
        <v>306.88</v>
      </c>
      <c r="G428" s="16">
        <f t="shared" si="101"/>
        <v>0</v>
      </c>
      <c r="H428" s="21">
        <v>0</v>
      </c>
      <c r="I428" s="16">
        <f t="shared" si="102"/>
        <v>0</v>
      </c>
      <c r="J428" s="17">
        <f t="shared" si="103"/>
        <v>14.304998085607656</v>
      </c>
      <c r="K428" s="18">
        <f t="shared" si="104"/>
        <v>4389.9178125112776</v>
      </c>
      <c r="L428" s="24">
        <v>101.93</v>
      </c>
      <c r="M428" s="22">
        <f t="shared" si="105"/>
        <v>0</v>
      </c>
      <c r="N428" s="38">
        <v>0</v>
      </c>
      <c r="O428" s="22">
        <f t="shared" si="106"/>
        <v>0</v>
      </c>
      <c r="P428" s="23">
        <f t="shared" si="107"/>
        <v>31.299351864460505</v>
      </c>
      <c r="Q428" s="28">
        <f t="shared" si="108"/>
        <v>3190.3429355444596</v>
      </c>
      <c r="R428" s="29">
        <v>177.11</v>
      </c>
      <c r="S428" s="35">
        <f t="shared" si="109"/>
        <v>0</v>
      </c>
      <c r="T428" s="34">
        <v>0</v>
      </c>
      <c r="U428" s="35">
        <f t="shared" si="110"/>
        <v>0</v>
      </c>
      <c r="V428" s="32">
        <f t="shared" si="111"/>
        <v>21.682569334441173</v>
      </c>
      <c r="W428" s="33">
        <f t="shared" si="112"/>
        <v>3840.1998548228762</v>
      </c>
      <c r="X428" s="88">
        <f t="shared" si="100"/>
        <v>11420.460602878613</v>
      </c>
    </row>
    <row r="429" spans="2:24" x14ac:dyDescent="0.25">
      <c r="B429" s="9">
        <v>43280</v>
      </c>
      <c r="C429" s="10">
        <f t="shared" si="98"/>
        <v>43281</v>
      </c>
      <c r="D429" s="6" t="str">
        <f t="shared" si="99"/>
        <v xml:space="preserve"> </v>
      </c>
      <c r="E429" s="12" t="str">
        <f t="shared" si="113"/>
        <v/>
      </c>
      <c r="F429" s="15">
        <v>307.02999999999997</v>
      </c>
      <c r="G429" s="16">
        <f t="shared" si="101"/>
        <v>0</v>
      </c>
      <c r="H429" s="21">
        <v>0</v>
      </c>
      <c r="I429" s="16">
        <f t="shared" si="102"/>
        <v>0</v>
      </c>
      <c r="J429" s="17">
        <f t="shared" si="103"/>
        <v>14.304998085607656</v>
      </c>
      <c r="K429" s="18">
        <f t="shared" si="104"/>
        <v>4392.063562224118</v>
      </c>
      <c r="L429" s="24">
        <v>101.87</v>
      </c>
      <c r="M429" s="22">
        <f t="shared" si="105"/>
        <v>0</v>
      </c>
      <c r="N429" s="38">
        <v>0</v>
      </c>
      <c r="O429" s="22">
        <f t="shared" si="106"/>
        <v>0</v>
      </c>
      <c r="P429" s="23">
        <f t="shared" si="107"/>
        <v>31.299351864460505</v>
      </c>
      <c r="Q429" s="28">
        <f t="shared" si="108"/>
        <v>3188.4649744325916</v>
      </c>
      <c r="R429" s="29">
        <v>177.82</v>
      </c>
      <c r="S429" s="35">
        <f t="shared" si="109"/>
        <v>0</v>
      </c>
      <c r="T429" s="34">
        <v>0</v>
      </c>
      <c r="U429" s="35">
        <f t="shared" si="110"/>
        <v>0</v>
      </c>
      <c r="V429" s="32">
        <f t="shared" si="111"/>
        <v>21.682569334441173</v>
      </c>
      <c r="W429" s="33">
        <f t="shared" si="112"/>
        <v>3855.594479050329</v>
      </c>
      <c r="X429" s="88">
        <f t="shared" si="100"/>
        <v>11436.123015707039</v>
      </c>
    </row>
    <row r="430" spans="2:24" x14ac:dyDescent="0.25">
      <c r="B430" s="9">
        <v>43283</v>
      </c>
      <c r="C430" s="10">
        <f t="shared" si="98"/>
        <v>43312</v>
      </c>
      <c r="D430" s="6" t="str">
        <f t="shared" si="99"/>
        <v>x</v>
      </c>
      <c r="E430" s="12">
        <f t="shared" si="113"/>
        <v>30.620833333333334</v>
      </c>
      <c r="F430" s="15">
        <v>306.54000000000002</v>
      </c>
      <c r="G430" s="16">
        <f t="shared" si="101"/>
        <v>9.9891803136077942E-2</v>
      </c>
      <c r="H430" s="21">
        <v>0</v>
      </c>
      <c r="I430" s="16">
        <f t="shared" si="102"/>
        <v>0</v>
      </c>
      <c r="J430" s="17">
        <f t="shared" si="103"/>
        <v>14.404889888743734</v>
      </c>
      <c r="K430" s="18">
        <f t="shared" si="104"/>
        <v>4415.6749464955046</v>
      </c>
      <c r="L430" s="24">
        <v>100.89</v>
      </c>
      <c r="M430" s="22">
        <f t="shared" si="105"/>
        <v>0.30350711996563917</v>
      </c>
      <c r="N430" s="38">
        <v>0</v>
      </c>
      <c r="O430" s="22">
        <f t="shared" si="106"/>
        <v>0</v>
      </c>
      <c r="P430" s="23">
        <f t="shared" si="107"/>
        <v>31.602858984426145</v>
      </c>
      <c r="Q430" s="28">
        <f t="shared" si="108"/>
        <v>3188.4124429387539</v>
      </c>
      <c r="R430" s="29">
        <v>176.39</v>
      </c>
      <c r="S430" s="35">
        <f t="shared" si="109"/>
        <v>0.17359733167035168</v>
      </c>
      <c r="T430" s="34">
        <v>0</v>
      </c>
      <c r="U430" s="35">
        <f t="shared" si="110"/>
        <v>0</v>
      </c>
      <c r="V430" s="32">
        <f t="shared" si="111"/>
        <v>21.856166666111523</v>
      </c>
      <c r="W430" s="33">
        <f t="shared" si="112"/>
        <v>3855.2092382354112</v>
      </c>
      <c r="X430" s="88">
        <f t="shared" si="100"/>
        <v>11459.29662766967</v>
      </c>
    </row>
    <row r="431" spans="2:24" x14ac:dyDescent="0.25">
      <c r="B431" s="9">
        <v>43284</v>
      </c>
      <c r="C431" s="10">
        <f t="shared" si="98"/>
        <v>43312</v>
      </c>
      <c r="D431" s="6" t="str">
        <f t="shared" si="99"/>
        <v xml:space="preserve"> </v>
      </c>
      <c r="E431" s="12" t="str">
        <f t="shared" si="113"/>
        <v/>
      </c>
      <c r="F431" s="15">
        <v>306.86</v>
      </c>
      <c r="G431" s="16">
        <f t="shared" si="101"/>
        <v>0</v>
      </c>
      <c r="H431" s="21">
        <v>0</v>
      </c>
      <c r="I431" s="16">
        <f t="shared" si="102"/>
        <v>0</v>
      </c>
      <c r="J431" s="17">
        <f t="shared" si="103"/>
        <v>14.404889888743734</v>
      </c>
      <c r="K431" s="18">
        <f t="shared" si="104"/>
        <v>4420.2845112599025</v>
      </c>
      <c r="L431" s="24">
        <v>101.2</v>
      </c>
      <c r="M431" s="22">
        <f t="shared" si="105"/>
        <v>0</v>
      </c>
      <c r="N431" s="38">
        <v>0</v>
      </c>
      <c r="O431" s="22">
        <f t="shared" si="106"/>
        <v>0</v>
      </c>
      <c r="P431" s="23">
        <f t="shared" si="107"/>
        <v>31.602858984426145</v>
      </c>
      <c r="Q431" s="28">
        <f t="shared" si="108"/>
        <v>3198.209329223926</v>
      </c>
      <c r="R431" s="29">
        <v>177.37</v>
      </c>
      <c r="S431" s="35">
        <f t="shared" si="109"/>
        <v>0</v>
      </c>
      <c r="T431" s="34">
        <v>0</v>
      </c>
      <c r="U431" s="35">
        <f t="shared" si="110"/>
        <v>0</v>
      </c>
      <c r="V431" s="32">
        <f t="shared" si="111"/>
        <v>21.856166666111523</v>
      </c>
      <c r="W431" s="33">
        <f t="shared" si="112"/>
        <v>3876.6282815682011</v>
      </c>
      <c r="X431" s="88">
        <f t="shared" si="100"/>
        <v>11495.122122052029</v>
      </c>
    </row>
    <row r="432" spans="2:24" x14ac:dyDescent="0.25">
      <c r="B432" s="9">
        <v>43285</v>
      </c>
      <c r="C432" s="10">
        <f t="shared" si="98"/>
        <v>43312</v>
      </c>
      <c r="D432" s="6" t="str">
        <f t="shared" si="99"/>
        <v xml:space="preserve"> </v>
      </c>
      <c r="E432" s="12" t="str">
        <f t="shared" si="113"/>
        <v/>
      </c>
      <c r="F432" s="15">
        <v>305.94</v>
      </c>
      <c r="G432" s="16">
        <f t="shared" si="101"/>
        <v>0</v>
      </c>
      <c r="H432" s="21">
        <v>0</v>
      </c>
      <c r="I432" s="16">
        <f t="shared" si="102"/>
        <v>0</v>
      </c>
      <c r="J432" s="17">
        <f t="shared" si="103"/>
        <v>14.404889888743734</v>
      </c>
      <c r="K432" s="18">
        <f t="shared" si="104"/>
        <v>4407.0320125622575</v>
      </c>
      <c r="L432" s="24">
        <v>101.25</v>
      </c>
      <c r="M432" s="22">
        <f t="shared" si="105"/>
        <v>0</v>
      </c>
      <c r="N432" s="38">
        <v>0</v>
      </c>
      <c r="O432" s="22">
        <f t="shared" si="106"/>
        <v>0</v>
      </c>
      <c r="P432" s="23">
        <f t="shared" si="107"/>
        <v>31.602858984426145</v>
      </c>
      <c r="Q432" s="28">
        <f t="shared" si="108"/>
        <v>3199.7894721731473</v>
      </c>
      <c r="R432" s="29">
        <v>177.08</v>
      </c>
      <c r="S432" s="35">
        <f t="shared" si="109"/>
        <v>0</v>
      </c>
      <c r="T432" s="34">
        <v>0</v>
      </c>
      <c r="U432" s="35">
        <f t="shared" si="110"/>
        <v>0</v>
      </c>
      <c r="V432" s="32">
        <f t="shared" si="111"/>
        <v>21.856166666111523</v>
      </c>
      <c r="W432" s="33">
        <f t="shared" si="112"/>
        <v>3870.2899932350288</v>
      </c>
      <c r="X432" s="88">
        <f t="shared" si="100"/>
        <v>11477.111477970433</v>
      </c>
    </row>
    <row r="433" spans="2:24" x14ac:dyDescent="0.25">
      <c r="B433" s="9">
        <v>43286</v>
      </c>
      <c r="C433" s="10">
        <f t="shared" si="98"/>
        <v>43312</v>
      </c>
      <c r="D433" s="6" t="str">
        <f t="shared" si="99"/>
        <v xml:space="preserve"> </v>
      </c>
      <c r="E433" s="12" t="str">
        <f t="shared" si="113"/>
        <v/>
      </c>
      <c r="F433" s="15">
        <v>305.12</v>
      </c>
      <c r="G433" s="16">
        <f t="shared" si="101"/>
        <v>0</v>
      </c>
      <c r="H433" s="21">
        <v>0</v>
      </c>
      <c r="I433" s="16">
        <f t="shared" si="102"/>
        <v>0</v>
      </c>
      <c r="J433" s="17">
        <f t="shared" si="103"/>
        <v>14.404889888743734</v>
      </c>
      <c r="K433" s="18">
        <f t="shared" si="104"/>
        <v>4395.220002853488</v>
      </c>
      <c r="L433" s="24">
        <v>101.39</v>
      </c>
      <c r="M433" s="22">
        <f t="shared" si="105"/>
        <v>0</v>
      </c>
      <c r="N433" s="38">
        <v>0</v>
      </c>
      <c r="O433" s="22">
        <f t="shared" si="106"/>
        <v>0</v>
      </c>
      <c r="P433" s="23">
        <f t="shared" si="107"/>
        <v>31.602858984426145</v>
      </c>
      <c r="Q433" s="28">
        <f t="shared" si="108"/>
        <v>3204.2138724309671</v>
      </c>
      <c r="R433" s="29">
        <v>178.73</v>
      </c>
      <c r="S433" s="35">
        <f t="shared" si="109"/>
        <v>0</v>
      </c>
      <c r="T433" s="34">
        <v>0</v>
      </c>
      <c r="U433" s="35">
        <f t="shared" si="110"/>
        <v>0</v>
      </c>
      <c r="V433" s="32">
        <f t="shared" si="111"/>
        <v>21.856166666111523</v>
      </c>
      <c r="W433" s="33">
        <f t="shared" si="112"/>
        <v>3906.3526682341121</v>
      </c>
      <c r="X433" s="88">
        <f t="shared" si="100"/>
        <v>11505.786543518567</v>
      </c>
    </row>
    <row r="434" spans="2:24" x14ac:dyDescent="0.25">
      <c r="B434" s="9">
        <v>43287</v>
      </c>
      <c r="C434" s="10">
        <f t="shared" si="98"/>
        <v>43312</v>
      </c>
      <c r="D434" s="6" t="str">
        <f t="shared" si="99"/>
        <v xml:space="preserve"> </v>
      </c>
      <c r="E434" s="12" t="str">
        <f t="shared" si="113"/>
        <v/>
      </c>
      <c r="F434" s="15">
        <v>305.74</v>
      </c>
      <c r="G434" s="16">
        <f t="shared" si="101"/>
        <v>0</v>
      </c>
      <c r="H434" s="21">
        <v>0</v>
      </c>
      <c r="I434" s="16">
        <f t="shared" si="102"/>
        <v>0</v>
      </c>
      <c r="J434" s="17">
        <f t="shared" si="103"/>
        <v>14.404889888743734</v>
      </c>
      <c r="K434" s="18">
        <f t="shared" si="104"/>
        <v>4404.151034584509</v>
      </c>
      <c r="L434" s="24">
        <v>101.35</v>
      </c>
      <c r="M434" s="22">
        <f t="shared" si="105"/>
        <v>0</v>
      </c>
      <c r="N434" s="38">
        <v>0</v>
      </c>
      <c r="O434" s="22">
        <f t="shared" si="106"/>
        <v>0</v>
      </c>
      <c r="P434" s="23">
        <f t="shared" si="107"/>
        <v>31.602858984426145</v>
      </c>
      <c r="Q434" s="28">
        <f t="shared" si="108"/>
        <v>3202.9497580715897</v>
      </c>
      <c r="R434" s="29">
        <v>179.44</v>
      </c>
      <c r="S434" s="35">
        <f t="shared" si="109"/>
        <v>0</v>
      </c>
      <c r="T434" s="34">
        <v>0</v>
      </c>
      <c r="U434" s="35">
        <f t="shared" si="110"/>
        <v>0</v>
      </c>
      <c r="V434" s="32">
        <f t="shared" si="111"/>
        <v>21.856166666111523</v>
      </c>
      <c r="W434" s="33">
        <f t="shared" si="112"/>
        <v>3921.8705465670519</v>
      </c>
      <c r="X434" s="88">
        <f t="shared" si="100"/>
        <v>11528.97133922315</v>
      </c>
    </row>
    <row r="435" spans="2:24" x14ac:dyDescent="0.25">
      <c r="B435" s="9">
        <v>43290</v>
      </c>
      <c r="C435" s="10">
        <f t="shared" si="98"/>
        <v>43312</v>
      </c>
      <c r="D435" s="6" t="str">
        <f t="shared" si="99"/>
        <v xml:space="preserve"> </v>
      </c>
      <c r="E435" s="12" t="str">
        <f t="shared" si="113"/>
        <v/>
      </c>
      <c r="F435" s="15">
        <v>306.86</v>
      </c>
      <c r="G435" s="16">
        <f t="shared" si="101"/>
        <v>0</v>
      </c>
      <c r="H435" s="21">
        <v>0</v>
      </c>
      <c r="I435" s="16">
        <f t="shared" si="102"/>
        <v>0</v>
      </c>
      <c r="J435" s="17">
        <f t="shared" si="103"/>
        <v>14.404889888743734</v>
      </c>
      <c r="K435" s="18">
        <f t="shared" si="104"/>
        <v>4420.2845112599025</v>
      </c>
      <c r="L435" s="24">
        <v>101.73</v>
      </c>
      <c r="M435" s="22">
        <f t="shared" si="105"/>
        <v>0</v>
      </c>
      <c r="N435" s="38">
        <v>0</v>
      </c>
      <c r="O435" s="22">
        <f t="shared" si="106"/>
        <v>0</v>
      </c>
      <c r="P435" s="23">
        <f t="shared" si="107"/>
        <v>31.602858984426145</v>
      </c>
      <c r="Q435" s="28">
        <f t="shared" si="108"/>
        <v>3214.9588444856718</v>
      </c>
      <c r="R435" s="29">
        <v>179.6</v>
      </c>
      <c r="S435" s="35">
        <f t="shared" si="109"/>
        <v>0</v>
      </c>
      <c r="T435" s="34">
        <v>0</v>
      </c>
      <c r="U435" s="35">
        <f t="shared" si="110"/>
        <v>0</v>
      </c>
      <c r="V435" s="32">
        <f t="shared" si="111"/>
        <v>21.856166666111523</v>
      </c>
      <c r="W435" s="33">
        <f t="shared" si="112"/>
        <v>3925.3675332336293</v>
      </c>
      <c r="X435" s="88">
        <f t="shared" si="100"/>
        <v>11560.610888979203</v>
      </c>
    </row>
    <row r="436" spans="2:24" x14ac:dyDescent="0.25">
      <c r="B436" s="9">
        <v>43291</v>
      </c>
      <c r="C436" s="10">
        <f t="shared" si="98"/>
        <v>43312</v>
      </c>
      <c r="D436" s="6" t="str">
        <f t="shared" si="99"/>
        <v xml:space="preserve"> </v>
      </c>
      <c r="E436" s="12" t="str">
        <f t="shared" si="113"/>
        <v/>
      </c>
      <c r="F436" s="15">
        <v>309.58999999999997</v>
      </c>
      <c r="G436" s="16">
        <f t="shared" si="101"/>
        <v>0</v>
      </c>
      <c r="H436" s="21">
        <v>0</v>
      </c>
      <c r="I436" s="16">
        <f t="shared" si="102"/>
        <v>0</v>
      </c>
      <c r="J436" s="17">
        <f t="shared" si="103"/>
        <v>14.404889888743734</v>
      </c>
      <c r="K436" s="18">
        <f t="shared" si="104"/>
        <v>4459.6098606561718</v>
      </c>
      <c r="L436" s="24">
        <v>102.56</v>
      </c>
      <c r="M436" s="22">
        <f t="shared" si="105"/>
        <v>0</v>
      </c>
      <c r="N436" s="38">
        <v>0</v>
      </c>
      <c r="O436" s="22">
        <f t="shared" si="106"/>
        <v>0</v>
      </c>
      <c r="P436" s="23">
        <f t="shared" si="107"/>
        <v>31.602858984426145</v>
      </c>
      <c r="Q436" s="28">
        <f t="shared" si="108"/>
        <v>3241.1892174427458</v>
      </c>
      <c r="R436" s="29">
        <v>180.59</v>
      </c>
      <c r="S436" s="35">
        <f t="shared" si="109"/>
        <v>0</v>
      </c>
      <c r="T436" s="34">
        <v>0</v>
      </c>
      <c r="U436" s="35">
        <f t="shared" si="110"/>
        <v>0</v>
      </c>
      <c r="V436" s="32">
        <f t="shared" si="111"/>
        <v>21.856166666111523</v>
      </c>
      <c r="W436" s="33">
        <f t="shared" si="112"/>
        <v>3947.0051382330798</v>
      </c>
      <c r="X436" s="88">
        <f t="shared" si="100"/>
        <v>11647.804216331997</v>
      </c>
    </row>
    <row r="437" spans="2:24" x14ac:dyDescent="0.25">
      <c r="B437" s="9">
        <v>43292</v>
      </c>
      <c r="C437" s="10">
        <f t="shared" si="98"/>
        <v>43312</v>
      </c>
      <c r="D437" s="6" t="str">
        <f t="shared" si="99"/>
        <v xml:space="preserve"> </v>
      </c>
      <c r="E437" s="12" t="str">
        <f t="shared" si="113"/>
        <v/>
      </c>
      <c r="F437" s="15">
        <v>309.83999999999997</v>
      </c>
      <c r="G437" s="16">
        <f t="shared" si="101"/>
        <v>0</v>
      </c>
      <c r="H437" s="21">
        <v>0</v>
      </c>
      <c r="I437" s="16">
        <f t="shared" si="102"/>
        <v>0</v>
      </c>
      <c r="J437" s="17">
        <f t="shared" si="103"/>
        <v>14.404889888743734</v>
      </c>
      <c r="K437" s="18">
        <f t="shared" si="104"/>
        <v>4463.211083128358</v>
      </c>
      <c r="L437" s="24">
        <v>102.02</v>
      </c>
      <c r="M437" s="22">
        <f t="shared" si="105"/>
        <v>0</v>
      </c>
      <c r="N437" s="38">
        <v>0</v>
      </c>
      <c r="O437" s="22">
        <f t="shared" si="106"/>
        <v>0</v>
      </c>
      <c r="P437" s="23">
        <f t="shared" si="107"/>
        <v>31.602858984426145</v>
      </c>
      <c r="Q437" s="28">
        <f t="shared" si="108"/>
        <v>3224.1236735911552</v>
      </c>
      <c r="R437" s="29">
        <v>179.72</v>
      </c>
      <c r="S437" s="35">
        <f t="shared" si="109"/>
        <v>0</v>
      </c>
      <c r="T437" s="34">
        <v>0</v>
      </c>
      <c r="U437" s="35">
        <f t="shared" si="110"/>
        <v>0</v>
      </c>
      <c r="V437" s="32">
        <f t="shared" si="111"/>
        <v>21.856166666111523</v>
      </c>
      <c r="W437" s="33">
        <f t="shared" si="112"/>
        <v>3927.9902732335631</v>
      </c>
      <c r="X437" s="88">
        <f t="shared" si="100"/>
        <v>11615.325029953077</v>
      </c>
    </row>
    <row r="438" spans="2:24" x14ac:dyDescent="0.25">
      <c r="B438" s="9">
        <v>43293</v>
      </c>
      <c r="C438" s="10">
        <f t="shared" si="98"/>
        <v>43312</v>
      </c>
      <c r="D438" s="6" t="str">
        <f t="shared" si="99"/>
        <v xml:space="preserve"> </v>
      </c>
      <c r="E438" s="12" t="str">
        <f t="shared" si="113"/>
        <v/>
      </c>
      <c r="F438" s="15">
        <v>309.06</v>
      </c>
      <c r="G438" s="16">
        <f t="shared" si="101"/>
        <v>0</v>
      </c>
      <c r="H438" s="21">
        <v>0</v>
      </c>
      <c r="I438" s="16">
        <f t="shared" si="102"/>
        <v>0</v>
      </c>
      <c r="J438" s="17">
        <f t="shared" si="103"/>
        <v>14.404889888743734</v>
      </c>
      <c r="K438" s="18">
        <f t="shared" si="104"/>
        <v>4451.9752690151381</v>
      </c>
      <c r="L438" s="24">
        <v>102.25</v>
      </c>
      <c r="M438" s="22">
        <f t="shared" si="105"/>
        <v>0</v>
      </c>
      <c r="N438" s="38">
        <v>0</v>
      </c>
      <c r="O438" s="22">
        <f t="shared" si="106"/>
        <v>0</v>
      </c>
      <c r="P438" s="23">
        <f t="shared" si="107"/>
        <v>31.602858984426145</v>
      </c>
      <c r="Q438" s="28">
        <f t="shared" si="108"/>
        <v>3231.3923311575732</v>
      </c>
      <c r="R438" s="29">
        <v>179.71</v>
      </c>
      <c r="S438" s="35">
        <f t="shared" si="109"/>
        <v>0</v>
      </c>
      <c r="T438" s="34">
        <v>0</v>
      </c>
      <c r="U438" s="35">
        <f t="shared" si="110"/>
        <v>0</v>
      </c>
      <c r="V438" s="32">
        <f t="shared" si="111"/>
        <v>21.856166666111523</v>
      </c>
      <c r="W438" s="33">
        <f t="shared" si="112"/>
        <v>3927.771711566902</v>
      </c>
      <c r="X438" s="88">
        <f t="shared" si="100"/>
        <v>11611.139311739613</v>
      </c>
    </row>
    <row r="439" spans="2:24" x14ac:dyDescent="0.25">
      <c r="B439" s="9">
        <v>43294</v>
      </c>
      <c r="C439" s="10">
        <f t="shared" si="98"/>
        <v>43312</v>
      </c>
      <c r="D439" s="6" t="str">
        <f t="shared" si="99"/>
        <v xml:space="preserve"> </v>
      </c>
      <c r="E439" s="12" t="str">
        <f t="shared" si="113"/>
        <v/>
      </c>
      <c r="F439" s="15">
        <v>313.01</v>
      </c>
      <c r="G439" s="16">
        <f t="shared" si="101"/>
        <v>0</v>
      </c>
      <c r="H439" s="21">
        <v>0</v>
      </c>
      <c r="I439" s="16">
        <f t="shared" si="102"/>
        <v>0</v>
      </c>
      <c r="J439" s="17">
        <f t="shared" si="103"/>
        <v>14.404889888743734</v>
      </c>
      <c r="K439" s="18">
        <f t="shared" si="104"/>
        <v>4508.8745840756756</v>
      </c>
      <c r="L439" s="24">
        <v>102.9</v>
      </c>
      <c r="M439" s="22">
        <f t="shared" si="105"/>
        <v>0</v>
      </c>
      <c r="N439" s="38">
        <v>0</v>
      </c>
      <c r="O439" s="22">
        <f t="shared" si="106"/>
        <v>0</v>
      </c>
      <c r="P439" s="23">
        <f t="shared" si="107"/>
        <v>31.602858984426145</v>
      </c>
      <c r="Q439" s="28">
        <f t="shared" si="108"/>
        <v>3251.9341894974505</v>
      </c>
      <c r="R439" s="29">
        <v>180.84</v>
      </c>
      <c r="S439" s="35">
        <f t="shared" si="109"/>
        <v>0</v>
      </c>
      <c r="T439" s="34">
        <v>0</v>
      </c>
      <c r="U439" s="35">
        <f t="shared" si="110"/>
        <v>0</v>
      </c>
      <c r="V439" s="32">
        <f t="shared" si="111"/>
        <v>21.856166666111523</v>
      </c>
      <c r="W439" s="33">
        <f t="shared" si="112"/>
        <v>3952.4691798996078</v>
      </c>
      <c r="X439" s="88">
        <f t="shared" si="100"/>
        <v>11713.277953472734</v>
      </c>
    </row>
    <row r="440" spans="2:24" x14ac:dyDescent="0.25">
      <c r="B440" s="9">
        <v>43297</v>
      </c>
      <c r="C440" s="10">
        <f t="shared" si="98"/>
        <v>43312</v>
      </c>
      <c r="D440" s="6" t="str">
        <f t="shared" si="99"/>
        <v xml:space="preserve"> </v>
      </c>
      <c r="E440" s="12" t="str">
        <f t="shared" si="113"/>
        <v/>
      </c>
      <c r="F440" s="15">
        <v>312.12</v>
      </c>
      <c r="G440" s="16">
        <f t="shared" si="101"/>
        <v>0</v>
      </c>
      <c r="H440" s="21">
        <v>0</v>
      </c>
      <c r="I440" s="16">
        <f t="shared" si="102"/>
        <v>0</v>
      </c>
      <c r="J440" s="17">
        <f t="shared" si="103"/>
        <v>14.404889888743734</v>
      </c>
      <c r="K440" s="18">
        <f t="shared" si="104"/>
        <v>4496.0542320746945</v>
      </c>
      <c r="L440" s="24">
        <v>102.5</v>
      </c>
      <c r="M440" s="22">
        <f t="shared" si="105"/>
        <v>0</v>
      </c>
      <c r="N440" s="38">
        <v>0</v>
      </c>
      <c r="O440" s="22">
        <f t="shared" si="106"/>
        <v>0</v>
      </c>
      <c r="P440" s="23">
        <f t="shared" si="107"/>
        <v>31.602858984426145</v>
      </c>
      <c r="Q440" s="28">
        <f t="shared" si="108"/>
        <v>3239.2930459036797</v>
      </c>
      <c r="R440" s="29">
        <v>180.76</v>
      </c>
      <c r="S440" s="35">
        <f t="shared" si="109"/>
        <v>0</v>
      </c>
      <c r="T440" s="34">
        <v>0</v>
      </c>
      <c r="U440" s="35">
        <f t="shared" si="110"/>
        <v>0</v>
      </c>
      <c r="V440" s="32">
        <f t="shared" si="111"/>
        <v>21.856166666111523</v>
      </c>
      <c r="W440" s="33">
        <f t="shared" si="112"/>
        <v>3950.7206865663188</v>
      </c>
      <c r="X440" s="88">
        <f t="shared" si="100"/>
        <v>11686.067964544693</v>
      </c>
    </row>
    <row r="441" spans="2:24" x14ac:dyDescent="0.25">
      <c r="B441" s="9">
        <v>43298</v>
      </c>
      <c r="C441" s="10">
        <f t="shared" si="98"/>
        <v>43312</v>
      </c>
      <c r="D441" s="6" t="str">
        <f t="shared" si="99"/>
        <v xml:space="preserve"> </v>
      </c>
      <c r="E441" s="12" t="str">
        <f t="shared" si="113"/>
        <v/>
      </c>
      <c r="F441" s="15">
        <v>310.70999999999998</v>
      </c>
      <c r="G441" s="16">
        <f t="shared" si="101"/>
        <v>0</v>
      </c>
      <c r="H441" s="21">
        <v>0</v>
      </c>
      <c r="I441" s="16">
        <f t="shared" si="102"/>
        <v>0</v>
      </c>
      <c r="J441" s="17">
        <f t="shared" si="103"/>
        <v>14.404889888743734</v>
      </c>
      <c r="K441" s="18">
        <f t="shared" si="104"/>
        <v>4475.7433373315653</v>
      </c>
      <c r="L441" s="24">
        <v>102.11</v>
      </c>
      <c r="M441" s="22">
        <f t="shared" si="105"/>
        <v>0</v>
      </c>
      <c r="N441" s="38">
        <v>0</v>
      </c>
      <c r="O441" s="22">
        <f t="shared" si="106"/>
        <v>0</v>
      </c>
      <c r="P441" s="23">
        <f t="shared" si="107"/>
        <v>31.602858984426145</v>
      </c>
      <c r="Q441" s="28">
        <f t="shared" si="108"/>
        <v>3226.9679308997538</v>
      </c>
      <c r="R441" s="29">
        <v>181.88</v>
      </c>
      <c r="S441" s="35">
        <f t="shared" si="109"/>
        <v>0</v>
      </c>
      <c r="T441" s="34">
        <v>0</v>
      </c>
      <c r="U441" s="35">
        <f t="shared" si="110"/>
        <v>0</v>
      </c>
      <c r="V441" s="32">
        <f t="shared" si="111"/>
        <v>21.856166666111523</v>
      </c>
      <c r="W441" s="33">
        <f t="shared" si="112"/>
        <v>3975.1995932323639</v>
      </c>
      <c r="X441" s="88">
        <f t="shared" si="100"/>
        <v>11677.910861463683</v>
      </c>
    </row>
    <row r="442" spans="2:24" x14ac:dyDescent="0.25">
      <c r="B442" s="9">
        <v>43299</v>
      </c>
      <c r="C442" s="10">
        <f t="shared" si="98"/>
        <v>43312</v>
      </c>
      <c r="D442" s="6" t="str">
        <f t="shared" si="99"/>
        <v xml:space="preserve"> </v>
      </c>
      <c r="E442" s="12" t="str">
        <f t="shared" si="113"/>
        <v/>
      </c>
      <c r="F442" s="15">
        <v>314.36</v>
      </c>
      <c r="G442" s="16">
        <f t="shared" si="101"/>
        <v>0</v>
      </c>
      <c r="H442" s="21">
        <v>0</v>
      </c>
      <c r="I442" s="16">
        <f t="shared" si="102"/>
        <v>0</v>
      </c>
      <c r="J442" s="17">
        <f t="shared" si="103"/>
        <v>14.404889888743734</v>
      </c>
      <c r="K442" s="18">
        <f t="shared" si="104"/>
        <v>4528.3211854254805</v>
      </c>
      <c r="L442" s="24">
        <v>102.73</v>
      </c>
      <c r="M442" s="22">
        <f t="shared" si="105"/>
        <v>0</v>
      </c>
      <c r="N442" s="38">
        <v>0</v>
      </c>
      <c r="O442" s="22">
        <f t="shared" si="106"/>
        <v>0</v>
      </c>
      <c r="P442" s="23">
        <f t="shared" si="107"/>
        <v>31.602858984426145</v>
      </c>
      <c r="Q442" s="28">
        <f t="shared" si="108"/>
        <v>3246.5617034700981</v>
      </c>
      <c r="R442" s="29">
        <v>184.42</v>
      </c>
      <c r="S442" s="35">
        <f t="shared" si="109"/>
        <v>0</v>
      </c>
      <c r="T442" s="34">
        <v>0</v>
      </c>
      <c r="U442" s="35">
        <f t="shared" si="110"/>
        <v>0</v>
      </c>
      <c r="V442" s="32">
        <f t="shared" si="111"/>
        <v>21.856166666111523</v>
      </c>
      <c r="W442" s="33">
        <f t="shared" si="112"/>
        <v>4030.7142565642866</v>
      </c>
      <c r="X442" s="88">
        <f t="shared" si="100"/>
        <v>11805.597145459866</v>
      </c>
    </row>
    <row r="443" spans="2:24" x14ac:dyDescent="0.25">
      <c r="B443" s="9">
        <v>43300</v>
      </c>
      <c r="C443" s="10">
        <f t="shared" si="98"/>
        <v>43312</v>
      </c>
      <c r="D443" s="6" t="str">
        <f t="shared" si="99"/>
        <v xml:space="preserve"> </v>
      </c>
      <c r="E443" s="12" t="str">
        <f t="shared" si="113"/>
        <v/>
      </c>
      <c r="F443" s="15">
        <v>315.44</v>
      </c>
      <c r="G443" s="16">
        <f t="shared" si="101"/>
        <v>0</v>
      </c>
      <c r="H443" s="21">
        <v>0</v>
      </c>
      <c r="I443" s="16">
        <f t="shared" si="102"/>
        <v>0</v>
      </c>
      <c r="J443" s="17">
        <f t="shared" si="103"/>
        <v>14.404889888743734</v>
      </c>
      <c r="K443" s="18">
        <f t="shared" si="104"/>
        <v>4543.8784665053236</v>
      </c>
      <c r="L443" s="24">
        <v>102.88</v>
      </c>
      <c r="M443" s="22">
        <f t="shared" si="105"/>
        <v>0</v>
      </c>
      <c r="N443" s="38">
        <v>0</v>
      </c>
      <c r="O443" s="22">
        <f t="shared" si="106"/>
        <v>0</v>
      </c>
      <c r="P443" s="23">
        <f t="shared" si="107"/>
        <v>31.602858984426145</v>
      </c>
      <c r="Q443" s="28">
        <f t="shared" si="108"/>
        <v>3251.3021323177618</v>
      </c>
      <c r="R443" s="29">
        <v>184.16</v>
      </c>
      <c r="S443" s="35">
        <f t="shared" si="109"/>
        <v>0</v>
      </c>
      <c r="T443" s="34">
        <v>0</v>
      </c>
      <c r="U443" s="35">
        <f t="shared" si="110"/>
        <v>0</v>
      </c>
      <c r="V443" s="32">
        <f t="shared" si="111"/>
        <v>21.856166666111523</v>
      </c>
      <c r="W443" s="33">
        <f t="shared" si="112"/>
        <v>4025.0316532310981</v>
      </c>
      <c r="X443" s="88">
        <f t="shared" si="100"/>
        <v>11820.212252054183</v>
      </c>
    </row>
    <row r="444" spans="2:24" x14ac:dyDescent="0.25">
      <c r="B444" s="9">
        <v>43301</v>
      </c>
      <c r="C444" s="10">
        <f t="shared" si="98"/>
        <v>43312</v>
      </c>
      <c r="D444" s="6" t="str">
        <f t="shared" si="99"/>
        <v xml:space="preserve"> </v>
      </c>
      <c r="E444" s="12" t="str">
        <f t="shared" si="113"/>
        <v/>
      </c>
      <c r="F444" s="15">
        <v>313.95999999999998</v>
      </c>
      <c r="G444" s="16">
        <f t="shared" si="101"/>
        <v>0</v>
      </c>
      <c r="H444" s="21">
        <v>0</v>
      </c>
      <c r="I444" s="16">
        <f t="shared" si="102"/>
        <v>0</v>
      </c>
      <c r="J444" s="17">
        <f t="shared" si="103"/>
        <v>14.404889888743734</v>
      </c>
      <c r="K444" s="18">
        <f t="shared" si="104"/>
        <v>4522.5592294699827</v>
      </c>
      <c r="L444" s="24">
        <v>102.83</v>
      </c>
      <c r="M444" s="22">
        <f t="shared" si="105"/>
        <v>0</v>
      </c>
      <c r="N444" s="38">
        <v>0</v>
      </c>
      <c r="O444" s="22">
        <f t="shared" si="106"/>
        <v>0</v>
      </c>
      <c r="P444" s="23">
        <f t="shared" si="107"/>
        <v>31.602858984426145</v>
      </c>
      <c r="Q444" s="28">
        <f t="shared" si="108"/>
        <v>3249.7219893685406</v>
      </c>
      <c r="R444" s="29">
        <v>183.59</v>
      </c>
      <c r="S444" s="35">
        <f t="shared" si="109"/>
        <v>0</v>
      </c>
      <c r="T444" s="34">
        <v>0</v>
      </c>
      <c r="U444" s="35">
        <f t="shared" si="110"/>
        <v>0</v>
      </c>
      <c r="V444" s="32">
        <f t="shared" si="111"/>
        <v>21.856166666111523</v>
      </c>
      <c r="W444" s="33">
        <f t="shared" si="112"/>
        <v>4012.5736382314144</v>
      </c>
      <c r="X444" s="88">
        <f t="shared" si="100"/>
        <v>11784.854857069939</v>
      </c>
    </row>
    <row r="445" spans="2:24" x14ac:dyDescent="0.25">
      <c r="B445" s="9">
        <v>43304</v>
      </c>
      <c r="C445" s="10">
        <f t="shared" si="98"/>
        <v>43312</v>
      </c>
      <c r="D445" s="6" t="str">
        <f t="shared" si="99"/>
        <v xml:space="preserve"> </v>
      </c>
      <c r="E445" s="12" t="str">
        <f t="shared" si="113"/>
        <v/>
      </c>
      <c r="F445" s="15">
        <v>311.69</v>
      </c>
      <c r="G445" s="16">
        <f t="shared" si="101"/>
        <v>0</v>
      </c>
      <c r="H445" s="21">
        <v>0</v>
      </c>
      <c r="I445" s="16">
        <f t="shared" si="102"/>
        <v>0</v>
      </c>
      <c r="J445" s="17">
        <f t="shared" si="103"/>
        <v>14.404889888743734</v>
      </c>
      <c r="K445" s="18">
        <f t="shared" si="104"/>
        <v>4489.8601294225346</v>
      </c>
      <c r="L445" s="24">
        <v>102.52</v>
      </c>
      <c r="M445" s="22">
        <f t="shared" si="105"/>
        <v>0</v>
      </c>
      <c r="N445" s="38">
        <v>0</v>
      </c>
      <c r="O445" s="22">
        <f t="shared" si="106"/>
        <v>0</v>
      </c>
      <c r="P445" s="23">
        <f t="shared" si="107"/>
        <v>31.602858984426145</v>
      </c>
      <c r="Q445" s="28">
        <f t="shared" si="108"/>
        <v>3239.9251030833684</v>
      </c>
      <c r="R445" s="29">
        <v>181.59</v>
      </c>
      <c r="S445" s="35">
        <f t="shared" si="109"/>
        <v>0</v>
      </c>
      <c r="T445" s="34">
        <v>0</v>
      </c>
      <c r="U445" s="35">
        <f t="shared" si="110"/>
        <v>0</v>
      </c>
      <c r="V445" s="32">
        <f t="shared" si="111"/>
        <v>21.856166666111523</v>
      </c>
      <c r="W445" s="33">
        <f t="shared" si="112"/>
        <v>3968.8613048991915</v>
      </c>
      <c r="X445" s="88">
        <f t="shared" si="100"/>
        <v>11698.646537405095</v>
      </c>
    </row>
    <row r="446" spans="2:24" x14ac:dyDescent="0.25">
      <c r="B446" s="9">
        <v>43305</v>
      </c>
      <c r="C446" s="10">
        <f t="shared" si="98"/>
        <v>43312</v>
      </c>
      <c r="D446" s="6" t="str">
        <f t="shared" si="99"/>
        <v xml:space="preserve"> </v>
      </c>
      <c r="E446" s="12" t="str">
        <f t="shared" si="113"/>
        <v/>
      </c>
      <c r="F446" s="15">
        <v>313.22000000000003</v>
      </c>
      <c r="G446" s="16">
        <f t="shared" si="101"/>
        <v>0</v>
      </c>
      <c r="H446" s="21">
        <v>0</v>
      </c>
      <c r="I446" s="16">
        <f t="shared" si="102"/>
        <v>0</v>
      </c>
      <c r="J446" s="17">
        <f t="shared" si="103"/>
        <v>14.404889888743734</v>
      </c>
      <c r="K446" s="18">
        <f t="shared" si="104"/>
        <v>4511.8996109523123</v>
      </c>
      <c r="L446" s="24">
        <v>102.79</v>
      </c>
      <c r="M446" s="22">
        <f t="shared" si="105"/>
        <v>0</v>
      </c>
      <c r="N446" s="38">
        <v>0</v>
      </c>
      <c r="O446" s="22">
        <f t="shared" si="106"/>
        <v>0</v>
      </c>
      <c r="P446" s="23">
        <f t="shared" si="107"/>
        <v>31.602858984426145</v>
      </c>
      <c r="Q446" s="28">
        <f t="shared" si="108"/>
        <v>3248.4578750091637</v>
      </c>
      <c r="R446" s="29">
        <v>184.12</v>
      </c>
      <c r="S446" s="35">
        <f t="shared" si="109"/>
        <v>0</v>
      </c>
      <c r="T446" s="34">
        <v>0</v>
      </c>
      <c r="U446" s="35">
        <f t="shared" si="110"/>
        <v>0</v>
      </c>
      <c r="V446" s="32">
        <f t="shared" si="111"/>
        <v>21.856166666111523</v>
      </c>
      <c r="W446" s="33">
        <f t="shared" si="112"/>
        <v>4024.1574065644536</v>
      </c>
      <c r="X446" s="88">
        <f t="shared" si="100"/>
        <v>11784.514892525931</v>
      </c>
    </row>
    <row r="447" spans="2:24" x14ac:dyDescent="0.25">
      <c r="B447" s="9">
        <v>43306</v>
      </c>
      <c r="C447" s="10">
        <f t="shared" si="98"/>
        <v>43312</v>
      </c>
      <c r="D447" s="6" t="str">
        <f t="shared" si="99"/>
        <v xml:space="preserve"> </v>
      </c>
      <c r="E447" s="12" t="str">
        <f t="shared" si="113"/>
        <v/>
      </c>
      <c r="F447" s="15">
        <v>313.89</v>
      </c>
      <c r="G447" s="16">
        <f t="shared" si="101"/>
        <v>0</v>
      </c>
      <c r="H447" s="21">
        <v>0</v>
      </c>
      <c r="I447" s="16">
        <f t="shared" si="102"/>
        <v>0</v>
      </c>
      <c r="J447" s="17">
        <f t="shared" si="103"/>
        <v>14.404889888743734</v>
      </c>
      <c r="K447" s="18">
        <f t="shared" si="104"/>
        <v>4521.5508871777702</v>
      </c>
      <c r="L447" s="24">
        <v>102.73</v>
      </c>
      <c r="M447" s="22">
        <f t="shared" si="105"/>
        <v>0</v>
      </c>
      <c r="N447" s="38">
        <v>0</v>
      </c>
      <c r="O447" s="22">
        <f t="shared" si="106"/>
        <v>0</v>
      </c>
      <c r="P447" s="23">
        <f t="shared" si="107"/>
        <v>31.602858984426145</v>
      </c>
      <c r="Q447" s="28">
        <f t="shared" si="108"/>
        <v>3246.5617034700981</v>
      </c>
      <c r="R447" s="29">
        <v>184.02</v>
      </c>
      <c r="S447" s="35">
        <f t="shared" si="109"/>
        <v>0</v>
      </c>
      <c r="T447" s="34">
        <v>0</v>
      </c>
      <c r="U447" s="35">
        <f t="shared" si="110"/>
        <v>0</v>
      </c>
      <c r="V447" s="32">
        <f t="shared" si="111"/>
        <v>21.856166666111523</v>
      </c>
      <c r="W447" s="33">
        <f t="shared" si="112"/>
        <v>4021.9717898978429</v>
      </c>
      <c r="X447" s="88">
        <f t="shared" si="100"/>
        <v>11790.084380545712</v>
      </c>
    </row>
    <row r="448" spans="2:24" x14ac:dyDescent="0.25">
      <c r="B448" s="9">
        <v>43307</v>
      </c>
      <c r="C448" s="10">
        <f t="shared" si="98"/>
        <v>43312</v>
      </c>
      <c r="D448" s="6" t="str">
        <f t="shared" si="99"/>
        <v xml:space="preserve"> </v>
      </c>
      <c r="E448" s="12" t="str">
        <f t="shared" si="113"/>
        <v/>
      </c>
      <c r="F448" s="15">
        <v>315.67</v>
      </c>
      <c r="G448" s="16">
        <f t="shared" si="101"/>
        <v>0</v>
      </c>
      <c r="H448" s="21">
        <v>0</v>
      </c>
      <c r="I448" s="16">
        <f t="shared" si="102"/>
        <v>0</v>
      </c>
      <c r="J448" s="17">
        <f t="shared" si="103"/>
        <v>14.404889888743734</v>
      </c>
      <c r="K448" s="18">
        <f t="shared" si="104"/>
        <v>4547.191591179735</v>
      </c>
      <c r="L448" s="24">
        <v>102.77</v>
      </c>
      <c r="M448" s="22">
        <f t="shared" si="105"/>
        <v>0</v>
      </c>
      <c r="N448" s="38">
        <v>0</v>
      </c>
      <c r="O448" s="22">
        <f t="shared" si="106"/>
        <v>0</v>
      </c>
      <c r="P448" s="23">
        <f t="shared" si="107"/>
        <v>31.602858984426145</v>
      </c>
      <c r="Q448" s="28">
        <f t="shared" si="108"/>
        <v>3247.825817829475</v>
      </c>
      <c r="R448" s="29">
        <v>184.53</v>
      </c>
      <c r="S448" s="35">
        <f t="shared" si="109"/>
        <v>0</v>
      </c>
      <c r="T448" s="34">
        <v>0</v>
      </c>
      <c r="U448" s="35">
        <f t="shared" si="110"/>
        <v>0</v>
      </c>
      <c r="V448" s="32">
        <f t="shared" si="111"/>
        <v>21.856166666111523</v>
      </c>
      <c r="W448" s="33">
        <f t="shared" si="112"/>
        <v>4033.1184348975594</v>
      </c>
      <c r="X448" s="88">
        <f t="shared" si="100"/>
        <v>11828.13584390677</v>
      </c>
    </row>
    <row r="449" spans="2:24" x14ac:dyDescent="0.25">
      <c r="B449" s="9">
        <v>43308</v>
      </c>
      <c r="C449" s="10">
        <f t="shared" si="98"/>
        <v>43312</v>
      </c>
      <c r="D449" s="6" t="str">
        <f t="shared" si="99"/>
        <v xml:space="preserve"> </v>
      </c>
      <c r="E449" s="12" t="str">
        <f t="shared" si="113"/>
        <v/>
      </c>
      <c r="F449" s="15">
        <v>317.38</v>
      </c>
      <c r="G449" s="16">
        <f t="shared" si="101"/>
        <v>0</v>
      </c>
      <c r="H449" s="21">
        <v>0</v>
      </c>
      <c r="I449" s="16">
        <f t="shared" si="102"/>
        <v>0</v>
      </c>
      <c r="J449" s="17">
        <f t="shared" si="103"/>
        <v>14.404889888743734</v>
      </c>
      <c r="K449" s="18">
        <f t="shared" si="104"/>
        <v>4571.8239528894865</v>
      </c>
      <c r="L449" s="24">
        <v>102.91</v>
      </c>
      <c r="M449" s="22">
        <f t="shared" si="105"/>
        <v>0</v>
      </c>
      <c r="N449" s="38">
        <v>0</v>
      </c>
      <c r="O449" s="22">
        <f t="shared" si="106"/>
        <v>0</v>
      </c>
      <c r="P449" s="23">
        <f t="shared" si="107"/>
        <v>31.602858984426145</v>
      </c>
      <c r="Q449" s="28">
        <f t="shared" si="108"/>
        <v>3252.2502180872943</v>
      </c>
      <c r="R449" s="29">
        <v>185.84</v>
      </c>
      <c r="S449" s="35">
        <f t="shared" si="109"/>
        <v>0</v>
      </c>
      <c r="T449" s="34">
        <v>0</v>
      </c>
      <c r="U449" s="35">
        <f t="shared" si="110"/>
        <v>0</v>
      </c>
      <c r="V449" s="32">
        <f t="shared" si="111"/>
        <v>21.856166666111523</v>
      </c>
      <c r="W449" s="33">
        <f t="shared" si="112"/>
        <v>4061.7500132301657</v>
      </c>
      <c r="X449" s="88">
        <f t="shared" si="100"/>
        <v>11885.824184206947</v>
      </c>
    </row>
    <row r="450" spans="2:24" x14ac:dyDescent="0.25">
      <c r="B450" s="9">
        <v>43311</v>
      </c>
      <c r="C450" s="10">
        <f t="shared" si="98"/>
        <v>43312</v>
      </c>
      <c r="D450" s="6" t="str">
        <f t="shared" si="99"/>
        <v xml:space="preserve"> </v>
      </c>
      <c r="E450" s="12" t="str">
        <f t="shared" si="113"/>
        <v/>
      </c>
      <c r="F450" s="15">
        <v>314.94</v>
      </c>
      <c r="G450" s="16">
        <f t="shared" si="101"/>
        <v>0</v>
      </c>
      <c r="H450" s="21">
        <v>0</v>
      </c>
      <c r="I450" s="16">
        <f t="shared" si="102"/>
        <v>0</v>
      </c>
      <c r="J450" s="17">
        <f t="shared" si="103"/>
        <v>14.404889888743734</v>
      </c>
      <c r="K450" s="18">
        <f t="shared" si="104"/>
        <v>4536.6760215609511</v>
      </c>
      <c r="L450" s="24">
        <v>102.92</v>
      </c>
      <c r="M450" s="22">
        <f t="shared" si="105"/>
        <v>0</v>
      </c>
      <c r="N450" s="38">
        <v>0</v>
      </c>
      <c r="O450" s="22">
        <f t="shared" si="106"/>
        <v>0</v>
      </c>
      <c r="P450" s="23">
        <f t="shared" si="107"/>
        <v>31.602858984426145</v>
      </c>
      <c r="Q450" s="28">
        <f t="shared" si="108"/>
        <v>3252.5662466771391</v>
      </c>
      <c r="R450" s="29">
        <v>185.56</v>
      </c>
      <c r="S450" s="35">
        <f t="shared" si="109"/>
        <v>0</v>
      </c>
      <c r="T450" s="34">
        <v>0</v>
      </c>
      <c r="U450" s="35">
        <f t="shared" si="110"/>
        <v>0</v>
      </c>
      <c r="V450" s="32">
        <f t="shared" si="111"/>
        <v>21.856166666111523</v>
      </c>
      <c r="W450" s="33">
        <f t="shared" si="112"/>
        <v>4055.6302865636544</v>
      </c>
      <c r="X450" s="88">
        <f t="shared" si="100"/>
        <v>11844.872554801745</v>
      </c>
    </row>
    <row r="451" spans="2:24" x14ac:dyDescent="0.25">
      <c r="B451" s="9">
        <v>43312</v>
      </c>
      <c r="C451" s="10">
        <f t="shared" si="98"/>
        <v>43312</v>
      </c>
      <c r="D451" s="6" t="str">
        <f t="shared" si="99"/>
        <v xml:space="preserve"> </v>
      </c>
      <c r="E451" s="12" t="str">
        <f t="shared" si="113"/>
        <v/>
      </c>
      <c r="F451" s="15">
        <v>309.73</v>
      </c>
      <c r="G451" s="16">
        <f t="shared" si="101"/>
        <v>0</v>
      </c>
      <c r="H451" s="21">
        <v>0</v>
      </c>
      <c r="I451" s="16">
        <f t="shared" si="102"/>
        <v>0</v>
      </c>
      <c r="J451" s="17">
        <f t="shared" si="103"/>
        <v>14.404889888743734</v>
      </c>
      <c r="K451" s="18">
        <f t="shared" si="104"/>
        <v>4461.6265452405969</v>
      </c>
      <c r="L451" s="24">
        <v>102.96</v>
      </c>
      <c r="M451" s="22">
        <f t="shared" si="105"/>
        <v>0</v>
      </c>
      <c r="N451" s="38">
        <v>0</v>
      </c>
      <c r="O451" s="22">
        <f t="shared" si="106"/>
        <v>0</v>
      </c>
      <c r="P451" s="23">
        <f t="shared" si="107"/>
        <v>31.602858984426145</v>
      </c>
      <c r="Q451" s="28">
        <f t="shared" si="108"/>
        <v>3253.8303610365156</v>
      </c>
      <c r="R451" s="29">
        <v>185.57</v>
      </c>
      <c r="S451" s="35">
        <f t="shared" si="109"/>
        <v>0</v>
      </c>
      <c r="T451" s="34">
        <v>0</v>
      </c>
      <c r="U451" s="35">
        <f t="shared" si="110"/>
        <v>0</v>
      </c>
      <c r="V451" s="32">
        <f t="shared" si="111"/>
        <v>21.856166666111523</v>
      </c>
      <c r="W451" s="33">
        <f t="shared" si="112"/>
        <v>4055.8488482303151</v>
      </c>
      <c r="X451" s="88">
        <f t="shared" si="100"/>
        <v>11771.305754507428</v>
      </c>
    </row>
    <row r="452" spans="2:24" x14ac:dyDescent="0.25">
      <c r="B452" s="9">
        <v>43313</v>
      </c>
      <c r="C452" s="10">
        <f t="shared" si="98"/>
        <v>43343</v>
      </c>
      <c r="D452" s="6" t="str">
        <f t="shared" si="99"/>
        <v>x</v>
      </c>
      <c r="E452" s="12">
        <f t="shared" si="113"/>
        <v>30.620833333333334</v>
      </c>
      <c r="F452" s="15">
        <v>310.89</v>
      </c>
      <c r="G452" s="16">
        <f t="shared" si="101"/>
        <v>9.8494108312693673E-2</v>
      </c>
      <c r="H452" s="21">
        <v>0</v>
      </c>
      <c r="I452" s="16">
        <f t="shared" si="102"/>
        <v>0</v>
      </c>
      <c r="J452" s="17">
        <f t="shared" si="103"/>
        <v>14.503383997056428</v>
      </c>
      <c r="K452" s="18">
        <f t="shared" si="104"/>
        <v>4508.9570508448724</v>
      </c>
      <c r="L452" s="24">
        <v>102.92</v>
      </c>
      <c r="M452" s="22">
        <f t="shared" si="105"/>
        <v>0.29752072807358465</v>
      </c>
      <c r="N452" s="38">
        <v>0</v>
      </c>
      <c r="O452" s="22">
        <f t="shared" si="106"/>
        <v>0</v>
      </c>
      <c r="P452" s="23">
        <f t="shared" si="107"/>
        <v>31.900379712499731</v>
      </c>
      <c r="Q452" s="28">
        <f t="shared" si="108"/>
        <v>3283.1870800104725</v>
      </c>
      <c r="R452" s="29">
        <v>185.66</v>
      </c>
      <c r="S452" s="35">
        <f t="shared" si="109"/>
        <v>0.16492962045315809</v>
      </c>
      <c r="T452" s="34">
        <v>0</v>
      </c>
      <c r="U452" s="35">
        <f t="shared" si="110"/>
        <v>0</v>
      </c>
      <c r="V452" s="32">
        <f t="shared" si="111"/>
        <v>22.021096286564681</v>
      </c>
      <c r="W452" s="33">
        <f t="shared" si="112"/>
        <v>4088.4367365635985</v>
      </c>
      <c r="X452" s="88">
        <f t="shared" si="100"/>
        <v>11880.580867418943</v>
      </c>
    </row>
    <row r="453" spans="2:24" x14ac:dyDescent="0.25">
      <c r="B453" s="9">
        <v>43314</v>
      </c>
      <c r="C453" s="10">
        <f t="shared" si="98"/>
        <v>43343</v>
      </c>
      <c r="D453" s="6" t="str">
        <f t="shared" si="99"/>
        <v xml:space="preserve"> </v>
      </c>
      <c r="E453" s="12" t="str">
        <f t="shared" si="113"/>
        <v/>
      </c>
      <c r="F453" s="15">
        <v>312.10000000000002</v>
      </c>
      <c r="G453" s="16">
        <f t="shared" si="101"/>
        <v>0</v>
      </c>
      <c r="H453" s="21">
        <v>0</v>
      </c>
      <c r="I453" s="16">
        <f t="shared" si="102"/>
        <v>0</v>
      </c>
      <c r="J453" s="17">
        <f t="shared" si="103"/>
        <v>14.503383997056428</v>
      </c>
      <c r="K453" s="18">
        <f t="shared" si="104"/>
        <v>4526.5061454813113</v>
      </c>
      <c r="L453" s="24">
        <v>102.19</v>
      </c>
      <c r="M453" s="22">
        <f t="shared" si="105"/>
        <v>0</v>
      </c>
      <c r="N453" s="38">
        <v>0</v>
      </c>
      <c r="O453" s="22">
        <f t="shared" si="106"/>
        <v>0</v>
      </c>
      <c r="P453" s="23">
        <f t="shared" si="107"/>
        <v>31.900379712499731</v>
      </c>
      <c r="Q453" s="28">
        <f t="shared" si="108"/>
        <v>3259.8998028203473</v>
      </c>
      <c r="R453" s="29">
        <v>182.7</v>
      </c>
      <c r="S453" s="35">
        <f t="shared" si="109"/>
        <v>0</v>
      </c>
      <c r="T453" s="34">
        <v>0</v>
      </c>
      <c r="U453" s="35">
        <f t="shared" si="110"/>
        <v>0</v>
      </c>
      <c r="V453" s="32">
        <f t="shared" si="111"/>
        <v>22.021096286564681</v>
      </c>
      <c r="W453" s="33">
        <f t="shared" si="112"/>
        <v>4023.2542915553672</v>
      </c>
      <c r="X453" s="88">
        <f t="shared" si="100"/>
        <v>11809.660239857027</v>
      </c>
    </row>
    <row r="454" spans="2:24" x14ac:dyDescent="0.25">
      <c r="B454" s="9">
        <v>43315</v>
      </c>
      <c r="C454" s="10">
        <f t="shared" si="98"/>
        <v>43343</v>
      </c>
      <c r="D454" s="6" t="str">
        <f t="shared" si="99"/>
        <v xml:space="preserve"> </v>
      </c>
      <c r="E454" s="12" t="str">
        <f t="shared" si="113"/>
        <v/>
      </c>
      <c r="F454" s="15">
        <v>314.95999999999998</v>
      </c>
      <c r="G454" s="16">
        <f t="shared" si="101"/>
        <v>0</v>
      </c>
      <c r="H454" s="21">
        <v>0</v>
      </c>
      <c r="I454" s="16">
        <f t="shared" si="102"/>
        <v>0</v>
      </c>
      <c r="J454" s="17">
        <f t="shared" si="103"/>
        <v>14.503383997056428</v>
      </c>
      <c r="K454" s="18">
        <f t="shared" si="104"/>
        <v>4567.9858237128919</v>
      </c>
      <c r="L454" s="24">
        <v>102.28</v>
      </c>
      <c r="M454" s="22">
        <f t="shared" si="105"/>
        <v>0</v>
      </c>
      <c r="N454" s="38">
        <v>0</v>
      </c>
      <c r="O454" s="22">
        <f t="shared" si="106"/>
        <v>0</v>
      </c>
      <c r="P454" s="23">
        <f t="shared" si="107"/>
        <v>31.900379712499731</v>
      </c>
      <c r="Q454" s="28">
        <f t="shared" si="108"/>
        <v>3262.7708369944726</v>
      </c>
      <c r="R454" s="29">
        <v>184.03</v>
      </c>
      <c r="S454" s="35">
        <f t="shared" si="109"/>
        <v>0</v>
      </c>
      <c r="T454" s="34">
        <v>0</v>
      </c>
      <c r="U454" s="35">
        <f t="shared" si="110"/>
        <v>0</v>
      </c>
      <c r="V454" s="32">
        <f t="shared" si="111"/>
        <v>22.021096286564681</v>
      </c>
      <c r="W454" s="33">
        <f t="shared" si="112"/>
        <v>4052.5423496164985</v>
      </c>
      <c r="X454" s="88">
        <f t="shared" si="100"/>
        <v>11883.299010323863</v>
      </c>
    </row>
    <row r="455" spans="2:24" x14ac:dyDescent="0.25">
      <c r="B455" s="9">
        <v>43318</v>
      </c>
      <c r="C455" s="10">
        <f t="shared" si="98"/>
        <v>43343</v>
      </c>
      <c r="D455" s="6" t="str">
        <f t="shared" si="99"/>
        <v xml:space="preserve"> </v>
      </c>
      <c r="E455" s="12" t="str">
        <f t="shared" si="113"/>
        <v/>
      </c>
      <c r="F455" s="15">
        <v>316.29000000000002</v>
      </c>
      <c r="G455" s="16">
        <f t="shared" si="101"/>
        <v>0</v>
      </c>
      <c r="H455" s="21">
        <v>0</v>
      </c>
      <c r="I455" s="16">
        <f t="shared" si="102"/>
        <v>0</v>
      </c>
      <c r="J455" s="17">
        <f t="shared" si="103"/>
        <v>14.503383997056428</v>
      </c>
      <c r="K455" s="18">
        <f t="shared" si="104"/>
        <v>4587.2753244289779</v>
      </c>
      <c r="L455" s="24">
        <v>102.23</v>
      </c>
      <c r="M455" s="22">
        <f t="shared" si="105"/>
        <v>0</v>
      </c>
      <c r="N455" s="38">
        <v>0</v>
      </c>
      <c r="O455" s="22">
        <f t="shared" si="106"/>
        <v>0</v>
      </c>
      <c r="P455" s="23">
        <f t="shared" si="107"/>
        <v>31.900379712499731</v>
      </c>
      <c r="Q455" s="28">
        <f t="shared" si="108"/>
        <v>3261.1758180088477</v>
      </c>
      <c r="R455" s="29">
        <v>182.94</v>
      </c>
      <c r="S455" s="35">
        <f t="shared" si="109"/>
        <v>0</v>
      </c>
      <c r="T455" s="34">
        <v>0</v>
      </c>
      <c r="U455" s="35">
        <f t="shared" si="110"/>
        <v>0</v>
      </c>
      <c r="V455" s="32">
        <f t="shared" si="111"/>
        <v>22.021096286564681</v>
      </c>
      <c r="W455" s="33">
        <f t="shared" si="112"/>
        <v>4028.5393546641426</v>
      </c>
      <c r="X455" s="88">
        <f t="shared" si="100"/>
        <v>11876.990497101968</v>
      </c>
    </row>
    <row r="456" spans="2:24" x14ac:dyDescent="0.25">
      <c r="B456" s="9">
        <v>43319</v>
      </c>
      <c r="C456" s="10">
        <f t="shared" si="98"/>
        <v>43343</v>
      </c>
      <c r="D456" s="6" t="str">
        <f t="shared" si="99"/>
        <v xml:space="preserve"> </v>
      </c>
      <c r="E456" s="12" t="str">
        <f t="shared" si="113"/>
        <v/>
      </c>
      <c r="F456" s="15">
        <v>317.56</v>
      </c>
      <c r="G456" s="16">
        <f t="shared" si="101"/>
        <v>0</v>
      </c>
      <c r="H456" s="21">
        <v>0</v>
      </c>
      <c r="I456" s="16">
        <f t="shared" si="102"/>
        <v>0</v>
      </c>
      <c r="J456" s="17">
        <f t="shared" si="103"/>
        <v>14.503383997056428</v>
      </c>
      <c r="K456" s="18">
        <f t="shared" si="104"/>
        <v>4605.6946221052394</v>
      </c>
      <c r="L456" s="24">
        <v>102.63</v>
      </c>
      <c r="M456" s="22">
        <f t="shared" si="105"/>
        <v>0</v>
      </c>
      <c r="N456" s="38">
        <v>0</v>
      </c>
      <c r="O456" s="22">
        <f t="shared" si="106"/>
        <v>0</v>
      </c>
      <c r="P456" s="23">
        <f t="shared" si="107"/>
        <v>31.900379712499731</v>
      </c>
      <c r="Q456" s="28">
        <f t="shared" si="108"/>
        <v>3273.9359698938474</v>
      </c>
      <c r="R456" s="29">
        <v>184.73</v>
      </c>
      <c r="S456" s="35">
        <f t="shared" si="109"/>
        <v>0</v>
      </c>
      <c r="T456" s="34">
        <v>0</v>
      </c>
      <c r="U456" s="35">
        <f t="shared" si="110"/>
        <v>0</v>
      </c>
      <c r="V456" s="32">
        <f t="shared" si="111"/>
        <v>22.021096286564681</v>
      </c>
      <c r="W456" s="33">
        <f t="shared" si="112"/>
        <v>4067.9571170170934</v>
      </c>
      <c r="X456" s="88">
        <f t="shared" si="100"/>
        <v>11947.587709016179</v>
      </c>
    </row>
    <row r="457" spans="2:24" x14ac:dyDescent="0.25">
      <c r="B457" s="9">
        <v>43320</v>
      </c>
      <c r="C457" s="10">
        <f t="shared" si="98"/>
        <v>43343</v>
      </c>
      <c r="D457" s="6" t="str">
        <f t="shared" si="99"/>
        <v xml:space="preserve"> </v>
      </c>
      <c r="E457" s="12" t="str">
        <f t="shared" si="113"/>
        <v/>
      </c>
      <c r="F457" s="15">
        <v>317.27</v>
      </c>
      <c r="G457" s="16">
        <f t="shared" si="101"/>
        <v>0</v>
      </c>
      <c r="H457" s="21">
        <v>0</v>
      </c>
      <c r="I457" s="16">
        <f t="shared" si="102"/>
        <v>0</v>
      </c>
      <c r="J457" s="17">
        <f t="shared" si="103"/>
        <v>14.503383997056428</v>
      </c>
      <c r="K457" s="18">
        <f t="shared" si="104"/>
        <v>4601.4886407460926</v>
      </c>
      <c r="L457" s="24">
        <v>102.57</v>
      </c>
      <c r="M457" s="22">
        <f t="shared" si="105"/>
        <v>0</v>
      </c>
      <c r="N457" s="38">
        <v>0</v>
      </c>
      <c r="O457" s="22">
        <f t="shared" si="106"/>
        <v>0</v>
      </c>
      <c r="P457" s="23">
        <f t="shared" si="107"/>
        <v>31.900379712499731</v>
      </c>
      <c r="Q457" s="28">
        <f t="shared" si="108"/>
        <v>3272.0219471110972</v>
      </c>
      <c r="R457" s="29">
        <v>183.89</v>
      </c>
      <c r="S457" s="35">
        <f t="shared" si="109"/>
        <v>0</v>
      </c>
      <c r="T457" s="34">
        <v>0</v>
      </c>
      <c r="U457" s="35">
        <f t="shared" si="110"/>
        <v>0</v>
      </c>
      <c r="V457" s="32">
        <f t="shared" si="111"/>
        <v>22.021096286564681</v>
      </c>
      <c r="W457" s="33">
        <f t="shared" si="112"/>
        <v>4049.4593961363789</v>
      </c>
      <c r="X457" s="88">
        <f t="shared" si="100"/>
        <v>11922.969983993569</v>
      </c>
    </row>
    <row r="458" spans="2:24" x14ac:dyDescent="0.25">
      <c r="B458" s="9">
        <v>43321</v>
      </c>
      <c r="C458" s="10">
        <f t="shared" si="98"/>
        <v>43343</v>
      </c>
      <c r="D458" s="6" t="str">
        <f t="shared" si="99"/>
        <v xml:space="preserve"> </v>
      </c>
      <c r="E458" s="12" t="str">
        <f t="shared" si="113"/>
        <v/>
      </c>
      <c r="F458" s="15">
        <v>317.12</v>
      </c>
      <c r="G458" s="16">
        <f t="shared" si="101"/>
        <v>0</v>
      </c>
      <c r="H458" s="21">
        <v>0</v>
      </c>
      <c r="I458" s="16">
        <f t="shared" si="102"/>
        <v>0</v>
      </c>
      <c r="J458" s="17">
        <f t="shared" si="103"/>
        <v>14.503383997056428</v>
      </c>
      <c r="K458" s="18">
        <f t="shared" si="104"/>
        <v>4599.3131331465347</v>
      </c>
      <c r="L458" s="24">
        <v>102.88</v>
      </c>
      <c r="M458" s="22">
        <f t="shared" si="105"/>
        <v>0</v>
      </c>
      <c r="N458" s="38">
        <v>0</v>
      </c>
      <c r="O458" s="22">
        <f t="shared" si="106"/>
        <v>0</v>
      </c>
      <c r="P458" s="23">
        <f t="shared" si="107"/>
        <v>31.900379712499731</v>
      </c>
      <c r="Q458" s="28">
        <f t="shared" si="108"/>
        <v>3281.9110648219721</v>
      </c>
      <c r="R458" s="29">
        <v>184.09</v>
      </c>
      <c r="S458" s="35">
        <f t="shared" si="109"/>
        <v>0</v>
      </c>
      <c r="T458" s="34">
        <v>0</v>
      </c>
      <c r="U458" s="35">
        <f t="shared" si="110"/>
        <v>0</v>
      </c>
      <c r="V458" s="32">
        <f t="shared" si="111"/>
        <v>22.021096286564681</v>
      </c>
      <c r="W458" s="33">
        <f t="shared" si="112"/>
        <v>4053.8636153936923</v>
      </c>
      <c r="X458" s="88">
        <f t="shared" si="100"/>
        <v>11935.087813362199</v>
      </c>
    </row>
    <row r="459" spans="2:24" x14ac:dyDescent="0.25">
      <c r="B459" s="9">
        <v>43322</v>
      </c>
      <c r="C459" s="10">
        <f t="shared" si="98"/>
        <v>43343</v>
      </c>
      <c r="D459" s="6" t="str">
        <f t="shared" si="99"/>
        <v xml:space="preserve"> </v>
      </c>
      <c r="E459" s="12" t="str">
        <f t="shared" si="113"/>
        <v/>
      </c>
      <c r="F459" s="15">
        <v>319.16000000000003</v>
      </c>
      <c r="G459" s="16">
        <f t="shared" si="101"/>
        <v>0</v>
      </c>
      <c r="H459" s="21">
        <v>0</v>
      </c>
      <c r="I459" s="16">
        <f t="shared" si="102"/>
        <v>0</v>
      </c>
      <c r="J459" s="17">
        <f t="shared" si="103"/>
        <v>14.503383997056428</v>
      </c>
      <c r="K459" s="18">
        <f t="shared" si="104"/>
        <v>4628.9000365005295</v>
      </c>
      <c r="L459" s="24">
        <v>102.66</v>
      </c>
      <c r="M459" s="22">
        <f t="shared" si="105"/>
        <v>0</v>
      </c>
      <c r="N459" s="38">
        <v>0</v>
      </c>
      <c r="O459" s="22">
        <f t="shared" si="106"/>
        <v>0</v>
      </c>
      <c r="P459" s="23">
        <f t="shared" si="107"/>
        <v>31.900379712499731</v>
      </c>
      <c r="Q459" s="28">
        <f t="shared" si="108"/>
        <v>3274.8929812852225</v>
      </c>
      <c r="R459" s="29">
        <v>182.41</v>
      </c>
      <c r="S459" s="35">
        <f t="shared" si="109"/>
        <v>0</v>
      </c>
      <c r="T459" s="34">
        <v>0</v>
      </c>
      <c r="U459" s="35">
        <f t="shared" si="110"/>
        <v>0</v>
      </c>
      <c r="V459" s="32">
        <f t="shared" si="111"/>
        <v>22.021096286564681</v>
      </c>
      <c r="W459" s="33">
        <f t="shared" si="112"/>
        <v>4016.8681736322633</v>
      </c>
      <c r="X459" s="88">
        <f t="shared" si="100"/>
        <v>11920.661191418016</v>
      </c>
    </row>
    <row r="460" spans="2:24" x14ac:dyDescent="0.25">
      <c r="B460" s="9">
        <v>43325</v>
      </c>
      <c r="C460" s="10">
        <f t="shared" si="98"/>
        <v>43343</v>
      </c>
      <c r="D460" s="6" t="str">
        <f t="shared" si="99"/>
        <v xml:space="preserve"> </v>
      </c>
      <c r="E460" s="12" t="str">
        <f t="shared" si="113"/>
        <v/>
      </c>
      <c r="F460" s="15">
        <v>319.06</v>
      </c>
      <c r="G460" s="16">
        <f t="shared" si="101"/>
        <v>0</v>
      </c>
      <c r="H460" s="21">
        <v>0</v>
      </c>
      <c r="I460" s="16">
        <f t="shared" si="102"/>
        <v>0</v>
      </c>
      <c r="J460" s="17">
        <f t="shared" si="103"/>
        <v>14.503383997056428</v>
      </c>
      <c r="K460" s="18">
        <f t="shared" si="104"/>
        <v>4627.4496981008242</v>
      </c>
      <c r="L460" s="24">
        <v>102.05</v>
      </c>
      <c r="M460" s="22">
        <f t="shared" si="105"/>
        <v>0</v>
      </c>
      <c r="N460" s="38">
        <v>0</v>
      </c>
      <c r="O460" s="22">
        <f t="shared" si="106"/>
        <v>0</v>
      </c>
      <c r="P460" s="23">
        <f t="shared" si="107"/>
        <v>31.900379712499731</v>
      </c>
      <c r="Q460" s="28">
        <f t="shared" si="108"/>
        <v>3255.4337496605976</v>
      </c>
      <c r="R460" s="29">
        <v>182.34</v>
      </c>
      <c r="S460" s="35">
        <f t="shared" si="109"/>
        <v>0</v>
      </c>
      <c r="T460" s="34">
        <v>0</v>
      </c>
      <c r="U460" s="35">
        <f t="shared" si="110"/>
        <v>0</v>
      </c>
      <c r="V460" s="32">
        <f t="shared" si="111"/>
        <v>22.021096286564681</v>
      </c>
      <c r="W460" s="33">
        <f t="shared" si="112"/>
        <v>4015.3266968922039</v>
      </c>
      <c r="X460" s="88">
        <f t="shared" si="100"/>
        <v>11898.210144653625</v>
      </c>
    </row>
    <row r="461" spans="2:24" x14ac:dyDescent="0.25">
      <c r="B461" s="9">
        <v>43326</v>
      </c>
      <c r="C461" s="10">
        <f t="shared" si="98"/>
        <v>43343</v>
      </c>
      <c r="D461" s="6" t="str">
        <f t="shared" si="99"/>
        <v xml:space="preserve"> </v>
      </c>
      <c r="E461" s="12" t="str">
        <f t="shared" si="113"/>
        <v/>
      </c>
      <c r="F461" s="15">
        <v>317.94</v>
      </c>
      <c r="G461" s="16">
        <f t="shared" si="101"/>
        <v>0</v>
      </c>
      <c r="H461" s="21">
        <v>0</v>
      </c>
      <c r="I461" s="16">
        <f t="shared" si="102"/>
        <v>0</v>
      </c>
      <c r="J461" s="17">
        <f t="shared" si="103"/>
        <v>14.503383997056428</v>
      </c>
      <c r="K461" s="18">
        <f t="shared" si="104"/>
        <v>4611.2059080241206</v>
      </c>
      <c r="L461" s="24">
        <v>102.23</v>
      </c>
      <c r="M461" s="22">
        <f t="shared" si="105"/>
        <v>0</v>
      </c>
      <c r="N461" s="38">
        <v>0</v>
      </c>
      <c r="O461" s="22">
        <f t="shared" si="106"/>
        <v>0</v>
      </c>
      <c r="P461" s="23">
        <f t="shared" si="107"/>
        <v>31.900379712499731</v>
      </c>
      <c r="Q461" s="28">
        <f t="shared" si="108"/>
        <v>3261.1758180088477</v>
      </c>
      <c r="R461" s="29">
        <v>182.37</v>
      </c>
      <c r="S461" s="35">
        <f t="shared" si="109"/>
        <v>0</v>
      </c>
      <c r="T461" s="34">
        <v>0</v>
      </c>
      <c r="U461" s="35">
        <f t="shared" si="110"/>
        <v>0</v>
      </c>
      <c r="V461" s="32">
        <f t="shared" si="111"/>
        <v>22.021096286564681</v>
      </c>
      <c r="W461" s="33">
        <f t="shared" si="112"/>
        <v>4015.9873297808012</v>
      </c>
      <c r="X461" s="88">
        <f t="shared" si="100"/>
        <v>11888.36905581377</v>
      </c>
    </row>
    <row r="462" spans="2:24" x14ac:dyDescent="0.25">
      <c r="B462" s="9">
        <v>43327</v>
      </c>
      <c r="C462" s="10">
        <f t="shared" si="98"/>
        <v>43343</v>
      </c>
      <c r="D462" s="6" t="str">
        <f t="shared" si="99"/>
        <v xml:space="preserve"> </v>
      </c>
      <c r="E462" s="12" t="str">
        <f t="shared" si="113"/>
        <v/>
      </c>
      <c r="F462" s="15">
        <v>321.27999999999997</v>
      </c>
      <c r="G462" s="16">
        <f t="shared" si="101"/>
        <v>0</v>
      </c>
      <c r="H462" s="21">
        <v>0</v>
      </c>
      <c r="I462" s="16">
        <f t="shared" si="102"/>
        <v>0</v>
      </c>
      <c r="J462" s="17">
        <f t="shared" si="103"/>
        <v>14.503383997056428</v>
      </c>
      <c r="K462" s="18">
        <f t="shared" si="104"/>
        <v>4659.6472105742887</v>
      </c>
      <c r="L462" s="24">
        <v>101.94</v>
      </c>
      <c r="M462" s="22">
        <f t="shared" si="105"/>
        <v>0</v>
      </c>
      <c r="N462" s="38">
        <v>0</v>
      </c>
      <c r="O462" s="22">
        <f t="shared" si="106"/>
        <v>0</v>
      </c>
      <c r="P462" s="23">
        <f t="shared" si="107"/>
        <v>31.900379712499731</v>
      </c>
      <c r="Q462" s="28">
        <f t="shared" si="108"/>
        <v>3251.9247078922226</v>
      </c>
      <c r="R462" s="29">
        <v>182.4</v>
      </c>
      <c r="S462" s="35">
        <f t="shared" si="109"/>
        <v>0</v>
      </c>
      <c r="T462" s="34">
        <v>0</v>
      </c>
      <c r="U462" s="35">
        <f t="shared" si="110"/>
        <v>0</v>
      </c>
      <c r="V462" s="32">
        <f t="shared" si="111"/>
        <v>22.021096286564681</v>
      </c>
      <c r="W462" s="33">
        <f t="shared" si="112"/>
        <v>4016.6479626693981</v>
      </c>
      <c r="X462" s="88">
        <f t="shared" si="100"/>
        <v>11928.219881135909</v>
      </c>
    </row>
    <row r="463" spans="2:24" x14ac:dyDescent="0.25">
      <c r="B463" s="9">
        <v>43328</v>
      </c>
      <c r="C463" s="10">
        <f t="shared" si="98"/>
        <v>43343</v>
      </c>
      <c r="D463" s="6" t="str">
        <f t="shared" si="99"/>
        <v xml:space="preserve"> </v>
      </c>
      <c r="E463" s="12" t="str">
        <f t="shared" si="113"/>
        <v/>
      </c>
      <c r="F463" s="15">
        <v>318.61</v>
      </c>
      <c r="G463" s="16">
        <f t="shared" si="101"/>
        <v>0</v>
      </c>
      <c r="H463" s="21">
        <v>0</v>
      </c>
      <c r="I463" s="16">
        <f t="shared" si="102"/>
        <v>0</v>
      </c>
      <c r="J463" s="17">
        <f t="shared" si="103"/>
        <v>14.503383997056428</v>
      </c>
      <c r="K463" s="18">
        <f t="shared" si="104"/>
        <v>4620.9231753021486</v>
      </c>
      <c r="L463" s="24">
        <v>101.23</v>
      </c>
      <c r="M463" s="22">
        <f t="shared" si="105"/>
        <v>0</v>
      </c>
      <c r="N463" s="38">
        <v>0</v>
      </c>
      <c r="O463" s="22">
        <f t="shared" si="106"/>
        <v>0</v>
      </c>
      <c r="P463" s="23">
        <f t="shared" si="107"/>
        <v>31.900379712499731</v>
      </c>
      <c r="Q463" s="28">
        <f t="shared" si="108"/>
        <v>3229.2754382963481</v>
      </c>
      <c r="R463" s="29">
        <v>180.35</v>
      </c>
      <c r="S463" s="35">
        <f t="shared" si="109"/>
        <v>0</v>
      </c>
      <c r="T463" s="34">
        <v>0</v>
      </c>
      <c r="U463" s="35">
        <f t="shared" si="110"/>
        <v>0</v>
      </c>
      <c r="V463" s="32">
        <f t="shared" si="111"/>
        <v>22.021096286564681</v>
      </c>
      <c r="W463" s="33">
        <f t="shared" si="112"/>
        <v>3971.5047152819402</v>
      </c>
      <c r="X463" s="88">
        <f t="shared" si="100"/>
        <v>11821.703328880438</v>
      </c>
    </row>
    <row r="464" spans="2:24" x14ac:dyDescent="0.25">
      <c r="B464" s="9">
        <v>43329</v>
      </c>
      <c r="C464" s="10">
        <f t="shared" si="98"/>
        <v>43343</v>
      </c>
      <c r="D464" s="6" t="str">
        <f t="shared" si="99"/>
        <v xml:space="preserve"> </v>
      </c>
      <c r="E464" s="12" t="str">
        <f t="shared" si="113"/>
        <v/>
      </c>
      <c r="F464" s="15">
        <v>319.58999999999997</v>
      </c>
      <c r="G464" s="16">
        <f t="shared" si="101"/>
        <v>0</v>
      </c>
      <c r="H464" s="21">
        <v>0</v>
      </c>
      <c r="I464" s="16">
        <f t="shared" si="102"/>
        <v>0</v>
      </c>
      <c r="J464" s="17">
        <f t="shared" si="103"/>
        <v>14.503383997056428</v>
      </c>
      <c r="K464" s="18">
        <f t="shared" si="104"/>
        <v>4635.1364916192633</v>
      </c>
      <c r="L464" s="24">
        <v>101.52</v>
      </c>
      <c r="M464" s="22">
        <f t="shared" si="105"/>
        <v>0</v>
      </c>
      <c r="N464" s="38">
        <v>0</v>
      </c>
      <c r="O464" s="22">
        <f t="shared" si="106"/>
        <v>0</v>
      </c>
      <c r="P464" s="23">
        <f t="shared" si="107"/>
        <v>31.900379712499731</v>
      </c>
      <c r="Q464" s="28">
        <f t="shared" si="108"/>
        <v>3238.5265484129727</v>
      </c>
      <c r="R464" s="29">
        <v>180.73</v>
      </c>
      <c r="S464" s="35">
        <f t="shared" si="109"/>
        <v>0</v>
      </c>
      <c r="T464" s="34">
        <v>0</v>
      </c>
      <c r="U464" s="35">
        <f t="shared" si="110"/>
        <v>0</v>
      </c>
      <c r="V464" s="32">
        <f t="shared" si="111"/>
        <v>22.021096286564681</v>
      </c>
      <c r="W464" s="33">
        <f t="shared" si="112"/>
        <v>3979.8727318708347</v>
      </c>
      <c r="X464" s="88">
        <f t="shared" si="100"/>
        <v>11853.535771903071</v>
      </c>
    </row>
    <row r="465" spans="2:24" x14ac:dyDescent="0.25">
      <c r="B465" s="9">
        <v>43332</v>
      </c>
      <c r="C465" s="10">
        <f t="shared" si="98"/>
        <v>43343</v>
      </c>
      <c r="D465" s="6" t="str">
        <f t="shared" si="99"/>
        <v xml:space="preserve"> </v>
      </c>
      <c r="E465" s="12" t="str">
        <f t="shared" si="113"/>
        <v/>
      </c>
      <c r="F465" s="15">
        <v>320.29000000000002</v>
      </c>
      <c r="G465" s="16">
        <f t="shared" si="101"/>
        <v>0</v>
      </c>
      <c r="H465" s="21">
        <v>0</v>
      </c>
      <c r="I465" s="16">
        <f t="shared" si="102"/>
        <v>0</v>
      </c>
      <c r="J465" s="17">
        <f t="shared" si="103"/>
        <v>14.503383997056428</v>
      </c>
      <c r="K465" s="18">
        <f t="shared" si="104"/>
        <v>4645.288860417204</v>
      </c>
      <c r="L465" s="24">
        <v>101.88</v>
      </c>
      <c r="M465" s="22">
        <f t="shared" si="105"/>
        <v>0</v>
      </c>
      <c r="N465" s="38">
        <v>0</v>
      </c>
      <c r="O465" s="22">
        <f t="shared" si="106"/>
        <v>0</v>
      </c>
      <c r="P465" s="23">
        <f t="shared" si="107"/>
        <v>31.900379712499731</v>
      </c>
      <c r="Q465" s="28">
        <f t="shared" si="108"/>
        <v>3250.0106851094724</v>
      </c>
      <c r="R465" s="29">
        <v>181.54</v>
      </c>
      <c r="S465" s="35">
        <f t="shared" si="109"/>
        <v>0</v>
      </c>
      <c r="T465" s="34">
        <v>0</v>
      </c>
      <c r="U465" s="35">
        <f t="shared" si="110"/>
        <v>0</v>
      </c>
      <c r="V465" s="32">
        <f t="shared" si="111"/>
        <v>22.021096286564681</v>
      </c>
      <c r="W465" s="33">
        <f t="shared" si="112"/>
        <v>3997.7098198629519</v>
      </c>
      <c r="X465" s="88">
        <f t="shared" si="100"/>
        <v>11893.009365389629</v>
      </c>
    </row>
    <row r="466" spans="2:24" x14ac:dyDescent="0.25">
      <c r="B466" s="9">
        <v>43333</v>
      </c>
      <c r="C466" s="10">
        <f t="shared" si="98"/>
        <v>43343</v>
      </c>
      <c r="D466" s="6" t="str">
        <f t="shared" si="99"/>
        <v xml:space="preserve"> </v>
      </c>
      <c r="E466" s="12" t="str">
        <f t="shared" si="113"/>
        <v/>
      </c>
      <c r="F466" s="15">
        <v>319.41000000000003</v>
      </c>
      <c r="G466" s="16">
        <f t="shared" si="101"/>
        <v>0</v>
      </c>
      <c r="H466" s="21">
        <v>0</v>
      </c>
      <c r="I466" s="16">
        <f t="shared" si="102"/>
        <v>0</v>
      </c>
      <c r="J466" s="17">
        <f t="shared" si="103"/>
        <v>14.503383997056428</v>
      </c>
      <c r="K466" s="18">
        <f t="shared" si="104"/>
        <v>4632.5258824997936</v>
      </c>
      <c r="L466" s="24">
        <v>102.23</v>
      </c>
      <c r="M466" s="22">
        <f t="shared" si="105"/>
        <v>0</v>
      </c>
      <c r="N466" s="38">
        <v>0</v>
      </c>
      <c r="O466" s="22">
        <f t="shared" si="106"/>
        <v>0</v>
      </c>
      <c r="P466" s="23">
        <f t="shared" si="107"/>
        <v>31.900379712499731</v>
      </c>
      <c r="Q466" s="28">
        <f t="shared" si="108"/>
        <v>3261.1758180088477</v>
      </c>
      <c r="R466" s="29">
        <v>182.51</v>
      </c>
      <c r="S466" s="35">
        <f t="shared" si="109"/>
        <v>0</v>
      </c>
      <c r="T466" s="34">
        <v>0</v>
      </c>
      <c r="U466" s="35">
        <f t="shared" si="110"/>
        <v>0</v>
      </c>
      <c r="V466" s="32">
        <f t="shared" si="111"/>
        <v>22.021096286564681</v>
      </c>
      <c r="W466" s="33">
        <f t="shared" si="112"/>
        <v>4019.07028326092</v>
      </c>
      <c r="X466" s="88">
        <f t="shared" si="100"/>
        <v>11912.771983769562</v>
      </c>
    </row>
    <row r="467" spans="2:24" x14ac:dyDescent="0.25">
      <c r="B467" s="9">
        <v>43334</v>
      </c>
      <c r="C467" s="10">
        <f t="shared" ref="C467:C530" si="114">EOMONTH(B467,0)</f>
        <v>43343</v>
      </c>
      <c r="D467" s="6" t="str">
        <f t="shared" ref="D467:D530" si="115">IF(MONTH(C467)&lt;&gt;MONTH(B466),"x"," ")</f>
        <v xml:space="preserve"> </v>
      </c>
      <c r="E467" s="12" t="str">
        <f t="shared" si="113"/>
        <v/>
      </c>
      <c r="F467" s="15">
        <v>318.36</v>
      </c>
      <c r="G467" s="16">
        <f t="shared" si="101"/>
        <v>0</v>
      </c>
      <c r="H467" s="21">
        <v>0</v>
      </c>
      <c r="I467" s="16">
        <f t="shared" si="102"/>
        <v>0</v>
      </c>
      <c r="J467" s="17">
        <f t="shared" si="103"/>
        <v>14.503383997056428</v>
      </c>
      <c r="K467" s="18">
        <f t="shared" si="104"/>
        <v>4617.2973293028845</v>
      </c>
      <c r="L467" s="24">
        <v>102.07</v>
      </c>
      <c r="M467" s="22">
        <f t="shared" si="105"/>
        <v>0</v>
      </c>
      <c r="N467" s="38">
        <v>0</v>
      </c>
      <c r="O467" s="22">
        <f t="shared" si="106"/>
        <v>0</v>
      </c>
      <c r="P467" s="23">
        <f t="shared" si="107"/>
        <v>31.900379712499731</v>
      </c>
      <c r="Q467" s="28">
        <f t="shared" si="108"/>
        <v>3256.0717572548474</v>
      </c>
      <c r="R467" s="29">
        <v>182.93</v>
      </c>
      <c r="S467" s="35">
        <f t="shared" si="109"/>
        <v>0</v>
      </c>
      <c r="T467" s="34">
        <v>0</v>
      </c>
      <c r="U467" s="35">
        <f t="shared" si="110"/>
        <v>0</v>
      </c>
      <c r="V467" s="32">
        <f t="shared" si="111"/>
        <v>22.021096286564681</v>
      </c>
      <c r="W467" s="33">
        <f t="shared" si="112"/>
        <v>4028.3191437012774</v>
      </c>
      <c r="X467" s="88">
        <f t="shared" ref="X467:X530" si="116">K467+Q467+W467</f>
        <v>11901.688230259009</v>
      </c>
    </row>
    <row r="468" spans="2:24" x14ac:dyDescent="0.25">
      <c r="B468" s="9">
        <v>43335</v>
      </c>
      <c r="C468" s="10">
        <f t="shared" si="114"/>
        <v>43343</v>
      </c>
      <c r="D468" s="6" t="str">
        <f t="shared" si="115"/>
        <v xml:space="preserve"> </v>
      </c>
      <c r="E468" s="12" t="str">
        <f t="shared" si="113"/>
        <v/>
      </c>
      <c r="F468" s="15">
        <v>318.56</v>
      </c>
      <c r="G468" s="16">
        <f t="shared" ref="G468:G531" si="117">IF(D468="x",E468/F468,0)</f>
        <v>0</v>
      </c>
      <c r="H468" s="21">
        <v>0</v>
      </c>
      <c r="I468" s="16">
        <f t="shared" ref="I468:I531" si="118">IF(H468&gt;0,(J467*H468)/F468,0)</f>
        <v>0</v>
      </c>
      <c r="J468" s="17">
        <f t="shared" ref="J468:J531" si="119">G468+I468+J467</f>
        <v>14.503383997056428</v>
      </c>
      <c r="K468" s="18">
        <f t="shared" ref="K468:K531" si="120">J468*F468</f>
        <v>4620.1980061022959</v>
      </c>
      <c r="L468" s="24">
        <v>102.54</v>
      </c>
      <c r="M468" s="22">
        <f t="shared" ref="M468:M531" si="121">IF(D468="x",E468/L468,0)</f>
        <v>0</v>
      </c>
      <c r="N468" s="38">
        <v>0</v>
      </c>
      <c r="O468" s="22">
        <f t="shared" ref="O468:O531" si="122">IF(N468&gt;0,(P467*N468)/L468,0)</f>
        <v>0</v>
      </c>
      <c r="P468" s="23">
        <f t="shared" ref="P468:P531" si="123">M468+O468+P467</f>
        <v>31.900379712499731</v>
      </c>
      <c r="Q468" s="28">
        <f t="shared" ref="Q468:Q531" si="124">P468*L468</f>
        <v>3271.0649357197226</v>
      </c>
      <c r="R468" s="29">
        <v>182.1</v>
      </c>
      <c r="S468" s="35">
        <f t="shared" ref="S468:S531" si="125">IF(D468="x",E468/R468,0)</f>
        <v>0</v>
      </c>
      <c r="T468" s="34">
        <v>0</v>
      </c>
      <c r="U468" s="35">
        <f t="shared" ref="U468:U531" si="126">IF(T468&gt;0,(V467*T468)/R468,0)</f>
        <v>0</v>
      </c>
      <c r="V468" s="32">
        <f t="shared" ref="V468:V531" si="127">S468+U468+V467</f>
        <v>22.021096286564681</v>
      </c>
      <c r="W468" s="33">
        <f t="shared" ref="W468:W531" si="128">V468*R468</f>
        <v>4010.0416337834286</v>
      </c>
      <c r="X468" s="88">
        <f t="shared" si="116"/>
        <v>11901.304575605447</v>
      </c>
    </row>
    <row r="469" spans="2:24" x14ac:dyDescent="0.25">
      <c r="B469" s="9">
        <v>43336</v>
      </c>
      <c r="C469" s="10">
        <f t="shared" si="114"/>
        <v>43343</v>
      </c>
      <c r="D469" s="6" t="str">
        <f t="shared" si="115"/>
        <v xml:space="preserve"> </v>
      </c>
      <c r="E469" s="12" t="str">
        <f t="shared" si="113"/>
        <v/>
      </c>
      <c r="F469" s="15">
        <v>318.08999999999997</v>
      </c>
      <c r="G469" s="16">
        <f t="shared" si="117"/>
        <v>0</v>
      </c>
      <c r="H469" s="21">
        <v>0</v>
      </c>
      <c r="I469" s="16">
        <f t="shared" si="118"/>
        <v>0</v>
      </c>
      <c r="J469" s="17">
        <f t="shared" si="119"/>
        <v>14.503383997056428</v>
      </c>
      <c r="K469" s="18">
        <f t="shared" si="120"/>
        <v>4613.3814156236785</v>
      </c>
      <c r="L469" s="24">
        <v>102.19</v>
      </c>
      <c r="M469" s="22">
        <f t="shared" si="121"/>
        <v>0</v>
      </c>
      <c r="N469" s="38">
        <v>0</v>
      </c>
      <c r="O469" s="22">
        <f t="shared" si="122"/>
        <v>0</v>
      </c>
      <c r="P469" s="23">
        <f t="shared" si="123"/>
        <v>31.900379712499731</v>
      </c>
      <c r="Q469" s="28">
        <f t="shared" si="124"/>
        <v>3259.8998028203473</v>
      </c>
      <c r="R469" s="29">
        <v>182.2</v>
      </c>
      <c r="S469" s="35">
        <f t="shared" si="125"/>
        <v>0</v>
      </c>
      <c r="T469" s="34">
        <v>0</v>
      </c>
      <c r="U469" s="35">
        <f t="shared" si="126"/>
        <v>0</v>
      </c>
      <c r="V469" s="32">
        <f t="shared" si="127"/>
        <v>22.021096286564681</v>
      </c>
      <c r="W469" s="33">
        <f t="shared" si="128"/>
        <v>4012.2437434120848</v>
      </c>
      <c r="X469" s="88">
        <f t="shared" si="116"/>
        <v>11885.52496185611</v>
      </c>
    </row>
    <row r="470" spans="2:24" x14ac:dyDescent="0.25">
      <c r="B470" s="9">
        <v>43339</v>
      </c>
      <c r="C470" s="10">
        <f t="shared" si="114"/>
        <v>43343</v>
      </c>
      <c r="D470" s="6" t="str">
        <f t="shared" si="115"/>
        <v xml:space="preserve"> </v>
      </c>
      <c r="E470" s="12" t="str">
        <f t="shared" si="113"/>
        <v/>
      </c>
      <c r="F470" s="15">
        <v>318.81</v>
      </c>
      <c r="G470" s="16">
        <f t="shared" si="117"/>
        <v>0</v>
      </c>
      <c r="H470" s="21">
        <v>0</v>
      </c>
      <c r="I470" s="16">
        <f t="shared" si="118"/>
        <v>0</v>
      </c>
      <c r="J470" s="17">
        <f t="shared" si="119"/>
        <v>14.503383997056428</v>
      </c>
      <c r="K470" s="18">
        <f t="shared" si="120"/>
        <v>4623.8238521015601</v>
      </c>
      <c r="L470" s="24">
        <v>102.35</v>
      </c>
      <c r="M470" s="22">
        <f t="shared" si="121"/>
        <v>0</v>
      </c>
      <c r="N470" s="38">
        <v>0</v>
      </c>
      <c r="O470" s="22">
        <f t="shared" si="122"/>
        <v>0</v>
      </c>
      <c r="P470" s="23">
        <f t="shared" si="123"/>
        <v>31.900379712499731</v>
      </c>
      <c r="Q470" s="28">
        <f t="shared" si="124"/>
        <v>3265.0038635743472</v>
      </c>
      <c r="R470" s="29">
        <v>183.27</v>
      </c>
      <c r="S470" s="35">
        <f t="shared" si="125"/>
        <v>0</v>
      </c>
      <c r="T470" s="34">
        <v>0</v>
      </c>
      <c r="U470" s="35">
        <f t="shared" si="126"/>
        <v>0</v>
      </c>
      <c r="V470" s="32">
        <f t="shared" si="127"/>
        <v>22.021096286564681</v>
      </c>
      <c r="W470" s="33">
        <f t="shared" si="128"/>
        <v>4035.8063164387095</v>
      </c>
      <c r="X470" s="88">
        <f t="shared" si="116"/>
        <v>11924.634032114616</v>
      </c>
    </row>
    <row r="471" spans="2:24" x14ac:dyDescent="0.25">
      <c r="B471" s="9">
        <v>43340</v>
      </c>
      <c r="C471" s="10">
        <f t="shared" si="114"/>
        <v>43343</v>
      </c>
      <c r="D471" s="6" t="str">
        <f t="shared" si="115"/>
        <v xml:space="preserve"> </v>
      </c>
      <c r="E471" s="12" t="str">
        <f t="shared" si="113"/>
        <v/>
      </c>
      <c r="F471" s="15">
        <v>319.52</v>
      </c>
      <c r="G471" s="16">
        <f t="shared" si="117"/>
        <v>0</v>
      </c>
      <c r="H471" s="21">
        <v>0</v>
      </c>
      <c r="I471" s="16">
        <f t="shared" si="118"/>
        <v>0</v>
      </c>
      <c r="J471" s="17">
        <f t="shared" si="119"/>
        <v>14.503383997056428</v>
      </c>
      <c r="K471" s="18">
        <f t="shared" si="120"/>
        <v>4634.1212547394698</v>
      </c>
      <c r="L471" s="24">
        <v>102.45</v>
      </c>
      <c r="M471" s="22">
        <f t="shared" si="121"/>
        <v>0</v>
      </c>
      <c r="N471" s="38">
        <v>0</v>
      </c>
      <c r="O471" s="22">
        <f t="shared" si="122"/>
        <v>0</v>
      </c>
      <c r="P471" s="23">
        <f t="shared" si="123"/>
        <v>31.900379712499731</v>
      </c>
      <c r="Q471" s="28">
        <f t="shared" si="124"/>
        <v>3268.1939015455978</v>
      </c>
      <c r="R471" s="29">
        <v>184.54</v>
      </c>
      <c r="S471" s="35">
        <f t="shared" si="125"/>
        <v>0</v>
      </c>
      <c r="T471" s="34">
        <v>0</v>
      </c>
      <c r="U471" s="35">
        <f t="shared" si="126"/>
        <v>0</v>
      </c>
      <c r="V471" s="32">
        <f t="shared" si="127"/>
        <v>22.021096286564681</v>
      </c>
      <c r="W471" s="33">
        <f t="shared" si="128"/>
        <v>4063.7731087226462</v>
      </c>
      <c r="X471" s="88">
        <f t="shared" si="116"/>
        <v>11966.088265007713</v>
      </c>
    </row>
    <row r="472" spans="2:24" x14ac:dyDescent="0.25">
      <c r="B472" s="9">
        <v>43341</v>
      </c>
      <c r="C472" s="10">
        <f t="shared" si="114"/>
        <v>43343</v>
      </c>
      <c r="D472" s="6" t="str">
        <f t="shared" si="115"/>
        <v xml:space="preserve"> </v>
      </c>
      <c r="E472" s="12" t="str">
        <f t="shared" ref="E472:E535" si="129">IF(D472="x",367.45/12,"")</f>
        <v/>
      </c>
      <c r="F472" s="15">
        <v>319.88</v>
      </c>
      <c r="G472" s="16">
        <f t="shared" si="117"/>
        <v>0</v>
      </c>
      <c r="H472" s="21">
        <v>0</v>
      </c>
      <c r="I472" s="16">
        <f t="shared" si="118"/>
        <v>0</v>
      </c>
      <c r="J472" s="17">
        <f t="shared" si="119"/>
        <v>14.503383997056428</v>
      </c>
      <c r="K472" s="18">
        <f t="shared" si="120"/>
        <v>4639.3424729784101</v>
      </c>
      <c r="L472" s="24">
        <v>102.01</v>
      </c>
      <c r="M472" s="22">
        <f t="shared" si="121"/>
        <v>0</v>
      </c>
      <c r="N472" s="38">
        <v>0</v>
      </c>
      <c r="O472" s="22">
        <f t="shared" si="122"/>
        <v>0</v>
      </c>
      <c r="P472" s="23">
        <f t="shared" si="123"/>
        <v>31.900379712499731</v>
      </c>
      <c r="Q472" s="28">
        <f t="shared" si="124"/>
        <v>3254.1577344720977</v>
      </c>
      <c r="R472" s="29">
        <v>184.43</v>
      </c>
      <c r="S472" s="35">
        <f t="shared" si="125"/>
        <v>0</v>
      </c>
      <c r="T472" s="34">
        <v>0</v>
      </c>
      <c r="U472" s="35">
        <f t="shared" si="126"/>
        <v>0</v>
      </c>
      <c r="V472" s="32">
        <f t="shared" si="127"/>
        <v>22.021096286564681</v>
      </c>
      <c r="W472" s="33">
        <f t="shared" si="128"/>
        <v>4061.3507881311243</v>
      </c>
      <c r="X472" s="88">
        <f t="shared" si="116"/>
        <v>11954.850995581633</v>
      </c>
    </row>
    <row r="473" spans="2:24" x14ac:dyDescent="0.25">
      <c r="B473" s="9">
        <v>43342</v>
      </c>
      <c r="C473" s="10">
        <f t="shared" si="114"/>
        <v>43343</v>
      </c>
      <c r="D473" s="6" t="str">
        <f t="shared" si="115"/>
        <v xml:space="preserve"> </v>
      </c>
      <c r="E473" s="12" t="str">
        <f t="shared" si="129"/>
        <v/>
      </c>
      <c r="F473" s="15">
        <v>320.42</v>
      </c>
      <c r="G473" s="16">
        <f t="shared" si="117"/>
        <v>0</v>
      </c>
      <c r="H473" s="21">
        <v>0</v>
      </c>
      <c r="I473" s="16">
        <f t="shared" si="118"/>
        <v>0</v>
      </c>
      <c r="J473" s="17">
        <f t="shared" si="119"/>
        <v>14.503383997056428</v>
      </c>
      <c r="K473" s="18">
        <f t="shared" si="120"/>
        <v>4647.174300336821</v>
      </c>
      <c r="L473" s="24">
        <v>101.7</v>
      </c>
      <c r="M473" s="22">
        <f t="shared" si="121"/>
        <v>0</v>
      </c>
      <c r="N473" s="38">
        <v>0</v>
      </c>
      <c r="O473" s="22">
        <f t="shared" si="122"/>
        <v>0</v>
      </c>
      <c r="P473" s="23">
        <f t="shared" si="123"/>
        <v>31.900379712499731</v>
      </c>
      <c r="Q473" s="28">
        <f t="shared" si="124"/>
        <v>3244.2686167612228</v>
      </c>
      <c r="R473" s="29">
        <v>182.5</v>
      </c>
      <c r="S473" s="35">
        <f t="shared" si="125"/>
        <v>0</v>
      </c>
      <c r="T473" s="34">
        <v>0</v>
      </c>
      <c r="U473" s="35">
        <f t="shared" si="126"/>
        <v>0</v>
      </c>
      <c r="V473" s="32">
        <f t="shared" si="127"/>
        <v>22.021096286564681</v>
      </c>
      <c r="W473" s="33">
        <f t="shared" si="128"/>
        <v>4018.8500722980543</v>
      </c>
      <c r="X473" s="88">
        <f t="shared" si="116"/>
        <v>11910.292989396097</v>
      </c>
    </row>
    <row r="474" spans="2:24" x14ac:dyDescent="0.25">
      <c r="B474" s="9">
        <v>43343</v>
      </c>
      <c r="C474" s="10">
        <f t="shared" si="114"/>
        <v>43343</v>
      </c>
      <c r="D474" s="6" t="str">
        <f t="shared" si="115"/>
        <v xml:space="preserve"> </v>
      </c>
      <c r="E474" s="12" t="str">
        <f t="shared" si="129"/>
        <v/>
      </c>
      <c r="F474" s="15">
        <v>319.27</v>
      </c>
      <c r="G474" s="16">
        <f t="shared" si="117"/>
        <v>0</v>
      </c>
      <c r="H474" s="21">
        <v>0</v>
      </c>
      <c r="I474" s="16">
        <f t="shared" si="118"/>
        <v>0</v>
      </c>
      <c r="J474" s="17">
        <f t="shared" si="119"/>
        <v>14.503383997056428</v>
      </c>
      <c r="K474" s="18">
        <f t="shared" si="120"/>
        <v>4630.4954087402057</v>
      </c>
      <c r="L474" s="24">
        <v>101.65</v>
      </c>
      <c r="M474" s="22">
        <f t="shared" si="121"/>
        <v>0</v>
      </c>
      <c r="N474" s="38">
        <v>0</v>
      </c>
      <c r="O474" s="22">
        <f t="shared" si="122"/>
        <v>0</v>
      </c>
      <c r="P474" s="23">
        <f t="shared" si="123"/>
        <v>31.900379712499731</v>
      </c>
      <c r="Q474" s="28">
        <f t="shared" si="124"/>
        <v>3242.673597775598</v>
      </c>
      <c r="R474" s="29">
        <v>182.1</v>
      </c>
      <c r="S474" s="35">
        <f t="shared" si="125"/>
        <v>0</v>
      </c>
      <c r="T474" s="34">
        <v>0</v>
      </c>
      <c r="U474" s="35">
        <f t="shared" si="126"/>
        <v>0</v>
      </c>
      <c r="V474" s="32">
        <f t="shared" si="127"/>
        <v>22.021096286564681</v>
      </c>
      <c r="W474" s="33">
        <f t="shared" si="128"/>
        <v>4010.0416337834286</v>
      </c>
      <c r="X474" s="88">
        <f t="shared" si="116"/>
        <v>11883.210640299232</v>
      </c>
    </row>
    <row r="475" spans="2:24" x14ac:dyDescent="0.25">
      <c r="B475" s="9">
        <v>43346</v>
      </c>
      <c r="C475" s="10">
        <f t="shared" si="114"/>
        <v>43373</v>
      </c>
      <c r="D475" s="6" t="str">
        <f t="shared" si="115"/>
        <v>x</v>
      </c>
      <c r="E475" s="12">
        <f t="shared" si="129"/>
        <v>30.620833333333334</v>
      </c>
      <c r="F475" s="15">
        <v>321.11</v>
      </c>
      <c r="G475" s="16">
        <f t="shared" si="117"/>
        <v>9.5359326502859873E-2</v>
      </c>
      <c r="H475" s="21">
        <v>0</v>
      </c>
      <c r="I475" s="16">
        <f t="shared" si="118"/>
        <v>0</v>
      </c>
      <c r="J475" s="17">
        <f t="shared" si="119"/>
        <v>14.598743323559288</v>
      </c>
      <c r="K475" s="18">
        <f t="shared" si="120"/>
        <v>4687.8024686281233</v>
      </c>
      <c r="L475" s="24">
        <v>101.24</v>
      </c>
      <c r="M475" s="22">
        <f t="shared" si="121"/>
        <v>0.30245785591992624</v>
      </c>
      <c r="N475" s="38">
        <v>0</v>
      </c>
      <c r="O475" s="22">
        <f t="shared" si="122"/>
        <v>0</v>
      </c>
      <c r="P475" s="23">
        <f t="shared" si="123"/>
        <v>32.20283756841966</v>
      </c>
      <c r="Q475" s="28">
        <f t="shared" si="124"/>
        <v>3260.2152754268063</v>
      </c>
      <c r="R475" s="29">
        <v>181.39</v>
      </c>
      <c r="S475" s="35">
        <f t="shared" si="125"/>
        <v>0.16881213591340943</v>
      </c>
      <c r="T475" s="34">
        <v>0</v>
      </c>
      <c r="U475" s="35">
        <f t="shared" si="126"/>
        <v>0</v>
      </c>
      <c r="V475" s="32">
        <f t="shared" si="127"/>
        <v>22.189908422478091</v>
      </c>
      <c r="W475" s="33">
        <f t="shared" si="128"/>
        <v>4025.0274887533005</v>
      </c>
      <c r="X475" s="88">
        <f t="shared" si="116"/>
        <v>11973.04523280823</v>
      </c>
    </row>
    <row r="476" spans="2:24" x14ac:dyDescent="0.25">
      <c r="B476" s="9">
        <v>43347</v>
      </c>
      <c r="C476" s="10">
        <f t="shared" si="114"/>
        <v>43373</v>
      </c>
      <c r="D476" s="6" t="str">
        <f t="shared" si="115"/>
        <v xml:space="preserve"> </v>
      </c>
      <c r="E476" s="12" t="str">
        <f t="shared" si="129"/>
        <v/>
      </c>
      <c r="F476" s="15">
        <v>321.63</v>
      </c>
      <c r="G476" s="16">
        <f t="shared" si="117"/>
        <v>0</v>
      </c>
      <c r="H476" s="21">
        <v>0</v>
      </c>
      <c r="I476" s="16">
        <f t="shared" si="118"/>
        <v>0</v>
      </c>
      <c r="J476" s="17">
        <f t="shared" si="119"/>
        <v>14.598743323559288</v>
      </c>
      <c r="K476" s="18">
        <f t="shared" si="120"/>
        <v>4695.3938151563743</v>
      </c>
      <c r="L476" s="24">
        <v>100.95</v>
      </c>
      <c r="M476" s="22">
        <f t="shared" si="121"/>
        <v>0</v>
      </c>
      <c r="N476" s="38">
        <v>0</v>
      </c>
      <c r="O476" s="22">
        <f t="shared" si="122"/>
        <v>0</v>
      </c>
      <c r="P476" s="23">
        <f t="shared" si="123"/>
        <v>32.20283756841966</v>
      </c>
      <c r="Q476" s="28">
        <f t="shared" si="124"/>
        <v>3250.8764525319648</v>
      </c>
      <c r="R476" s="29">
        <v>180.99</v>
      </c>
      <c r="S476" s="35">
        <f t="shared" si="125"/>
        <v>0</v>
      </c>
      <c r="T476" s="34">
        <v>0</v>
      </c>
      <c r="U476" s="35">
        <f t="shared" si="126"/>
        <v>0</v>
      </c>
      <c r="V476" s="32">
        <f t="shared" si="127"/>
        <v>22.189908422478091</v>
      </c>
      <c r="W476" s="33">
        <f t="shared" si="128"/>
        <v>4016.1515253843099</v>
      </c>
      <c r="X476" s="88">
        <f t="shared" si="116"/>
        <v>11962.421793072648</v>
      </c>
    </row>
    <row r="477" spans="2:24" x14ac:dyDescent="0.25">
      <c r="B477" s="9">
        <v>43348</v>
      </c>
      <c r="C477" s="10">
        <f t="shared" si="114"/>
        <v>43373</v>
      </c>
      <c r="D477" s="6" t="str">
        <f t="shared" si="115"/>
        <v xml:space="preserve"> </v>
      </c>
      <c r="E477" s="12" t="str">
        <f t="shared" si="129"/>
        <v/>
      </c>
      <c r="F477" s="15">
        <v>320.70999999999998</v>
      </c>
      <c r="G477" s="16">
        <f t="shared" si="117"/>
        <v>0</v>
      </c>
      <c r="H477" s="21">
        <v>0</v>
      </c>
      <c r="I477" s="16">
        <f t="shared" si="118"/>
        <v>0</v>
      </c>
      <c r="J477" s="17">
        <f t="shared" si="119"/>
        <v>14.598743323559288</v>
      </c>
      <c r="K477" s="18">
        <f t="shared" si="120"/>
        <v>4681.9629712986989</v>
      </c>
      <c r="L477" s="24">
        <v>99.72</v>
      </c>
      <c r="M477" s="22">
        <f t="shared" si="121"/>
        <v>0</v>
      </c>
      <c r="N477" s="38">
        <v>0</v>
      </c>
      <c r="O477" s="22">
        <f t="shared" si="122"/>
        <v>0</v>
      </c>
      <c r="P477" s="23">
        <f t="shared" si="123"/>
        <v>32.20283756841966</v>
      </c>
      <c r="Q477" s="28">
        <f t="shared" si="124"/>
        <v>3211.2669623228085</v>
      </c>
      <c r="R477" s="29">
        <v>178.49</v>
      </c>
      <c r="S477" s="35">
        <f t="shared" si="125"/>
        <v>0</v>
      </c>
      <c r="T477" s="34">
        <v>0</v>
      </c>
      <c r="U477" s="35">
        <f t="shared" si="126"/>
        <v>0</v>
      </c>
      <c r="V477" s="32">
        <f t="shared" si="127"/>
        <v>22.189908422478091</v>
      </c>
      <c r="W477" s="33">
        <f t="shared" si="128"/>
        <v>3960.6767543281144</v>
      </c>
      <c r="X477" s="88">
        <f t="shared" si="116"/>
        <v>11853.906687949622</v>
      </c>
    </row>
    <row r="478" spans="2:24" x14ac:dyDescent="0.25">
      <c r="B478" s="9">
        <v>43349</v>
      </c>
      <c r="C478" s="10">
        <f t="shared" si="114"/>
        <v>43373</v>
      </c>
      <c r="D478" s="6" t="str">
        <f t="shared" si="115"/>
        <v xml:space="preserve"> </v>
      </c>
      <c r="E478" s="12" t="str">
        <f t="shared" si="129"/>
        <v/>
      </c>
      <c r="F478" s="15">
        <v>316.89999999999998</v>
      </c>
      <c r="G478" s="16">
        <f t="shared" si="117"/>
        <v>0</v>
      </c>
      <c r="H478" s="21">
        <v>0</v>
      </c>
      <c r="I478" s="16">
        <f t="shared" si="118"/>
        <v>0</v>
      </c>
      <c r="J478" s="17">
        <f t="shared" si="119"/>
        <v>14.598743323559288</v>
      </c>
      <c r="K478" s="18">
        <f t="shared" si="120"/>
        <v>4626.3417592359383</v>
      </c>
      <c r="L478" s="24">
        <v>99.45</v>
      </c>
      <c r="M478" s="22">
        <f t="shared" si="121"/>
        <v>0</v>
      </c>
      <c r="N478" s="38">
        <v>0</v>
      </c>
      <c r="O478" s="22">
        <f t="shared" si="122"/>
        <v>0</v>
      </c>
      <c r="P478" s="23">
        <f t="shared" si="123"/>
        <v>32.20283756841966</v>
      </c>
      <c r="Q478" s="28">
        <f t="shared" si="124"/>
        <v>3202.5721961793352</v>
      </c>
      <c r="R478" s="29">
        <v>177.7</v>
      </c>
      <c r="S478" s="35">
        <f t="shared" si="125"/>
        <v>0</v>
      </c>
      <c r="T478" s="34">
        <v>0</v>
      </c>
      <c r="U478" s="35">
        <f t="shared" si="126"/>
        <v>0</v>
      </c>
      <c r="V478" s="32">
        <f t="shared" si="127"/>
        <v>22.189908422478091</v>
      </c>
      <c r="W478" s="33">
        <f t="shared" si="128"/>
        <v>3943.1467266743566</v>
      </c>
      <c r="X478" s="88">
        <f t="shared" si="116"/>
        <v>11772.06068208963</v>
      </c>
    </row>
    <row r="479" spans="2:24" x14ac:dyDescent="0.25">
      <c r="B479" s="9">
        <v>43350</v>
      </c>
      <c r="C479" s="10">
        <f t="shared" si="114"/>
        <v>43373</v>
      </c>
      <c r="D479" s="6" t="str">
        <f t="shared" si="115"/>
        <v xml:space="preserve"> </v>
      </c>
      <c r="E479" s="12" t="str">
        <f t="shared" si="129"/>
        <v/>
      </c>
      <c r="F479" s="15">
        <v>315.73</v>
      </c>
      <c r="G479" s="16">
        <f t="shared" si="117"/>
        <v>0</v>
      </c>
      <c r="H479" s="21">
        <v>0</v>
      </c>
      <c r="I479" s="16">
        <f t="shared" si="118"/>
        <v>0</v>
      </c>
      <c r="J479" s="17">
        <f t="shared" si="119"/>
        <v>14.598743323559288</v>
      </c>
      <c r="K479" s="18">
        <f t="shared" si="120"/>
        <v>4609.2612295473746</v>
      </c>
      <c r="L479" s="24">
        <v>98.57</v>
      </c>
      <c r="M479" s="22">
        <f t="shared" si="121"/>
        <v>0</v>
      </c>
      <c r="N479" s="38">
        <v>0</v>
      </c>
      <c r="O479" s="22">
        <f t="shared" si="122"/>
        <v>0</v>
      </c>
      <c r="P479" s="23">
        <f t="shared" si="123"/>
        <v>32.20283756841966</v>
      </c>
      <c r="Q479" s="28">
        <f t="shared" si="124"/>
        <v>3174.2336991191255</v>
      </c>
      <c r="R479" s="29">
        <v>175.55</v>
      </c>
      <c r="S479" s="35">
        <f t="shared" si="125"/>
        <v>0</v>
      </c>
      <c r="T479" s="34">
        <v>0</v>
      </c>
      <c r="U479" s="35">
        <f t="shared" si="126"/>
        <v>0</v>
      </c>
      <c r="V479" s="32">
        <f t="shared" si="127"/>
        <v>22.189908422478091</v>
      </c>
      <c r="W479" s="33">
        <f t="shared" si="128"/>
        <v>3895.4384235660291</v>
      </c>
      <c r="X479" s="88">
        <f t="shared" si="116"/>
        <v>11678.933352232529</v>
      </c>
    </row>
    <row r="480" spans="2:24" x14ac:dyDescent="0.25">
      <c r="B480" s="9">
        <v>43353</v>
      </c>
      <c r="C480" s="10">
        <f t="shared" si="114"/>
        <v>43373</v>
      </c>
      <c r="D480" s="6" t="str">
        <f t="shared" si="115"/>
        <v xml:space="preserve"> </v>
      </c>
      <c r="E480" s="12" t="str">
        <f t="shared" si="129"/>
        <v/>
      </c>
      <c r="F480" s="15">
        <v>317.01</v>
      </c>
      <c r="G480" s="16">
        <f t="shared" si="117"/>
        <v>0</v>
      </c>
      <c r="H480" s="21">
        <v>0</v>
      </c>
      <c r="I480" s="16">
        <f t="shared" si="118"/>
        <v>0</v>
      </c>
      <c r="J480" s="17">
        <f t="shared" si="119"/>
        <v>14.598743323559288</v>
      </c>
      <c r="K480" s="18">
        <f t="shared" si="120"/>
        <v>4627.94762100153</v>
      </c>
      <c r="L480" s="24">
        <v>99.43</v>
      </c>
      <c r="M480" s="22">
        <f t="shared" si="121"/>
        <v>0</v>
      </c>
      <c r="N480" s="38">
        <v>0</v>
      </c>
      <c r="O480" s="22">
        <f t="shared" si="122"/>
        <v>0</v>
      </c>
      <c r="P480" s="23">
        <f t="shared" si="123"/>
        <v>32.20283756841966</v>
      </c>
      <c r="Q480" s="28">
        <f t="shared" si="124"/>
        <v>3201.9281394279669</v>
      </c>
      <c r="R480" s="29">
        <v>175.77</v>
      </c>
      <c r="S480" s="35">
        <f t="shared" si="125"/>
        <v>0</v>
      </c>
      <c r="T480" s="34">
        <v>0</v>
      </c>
      <c r="U480" s="35">
        <f t="shared" si="126"/>
        <v>0</v>
      </c>
      <c r="V480" s="32">
        <f t="shared" si="127"/>
        <v>22.189908422478091</v>
      </c>
      <c r="W480" s="33">
        <f t="shared" si="128"/>
        <v>3900.3202034189744</v>
      </c>
      <c r="X480" s="88">
        <f t="shared" si="116"/>
        <v>11730.195963848471</v>
      </c>
    </row>
    <row r="481" spans="2:24" x14ac:dyDescent="0.25">
      <c r="B481" s="9">
        <v>43354</v>
      </c>
      <c r="C481" s="10">
        <f t="shared" si="114"/>
        <v>43373</v>
      </c>
      <c r="D481" s="6" t="str">
        <f t="shared" si="115"/>
        <v xml:space="preserve"> </v>
      </c>
      <c r="E481" s="12" t="str">
        <f t="shared" si="129"/>
        <v/>
      </c>
      <c r="F481" s="15">
        <v>316.57</v>
      </c>
      <c r="G481" s="16">
        <f t="shared" si="117"/>
        <v>0</v>
      </c>
      <c r="H481" s="21">
        <v>0</v>
      </c>
      <c r="I481" s="16">
        <f t="shared" si="118"/>
        <v>0</v>
      </c>
      <c r="J481" s="17">
        <f t="shared" si="119"/>
        <v>14.598743323559288</v>
      </c>
      <c r="K481" s="18">
        <f t="shared" si="120"/>
        <v>4621.524173939164</v>
      </c>
      <c r="L481" s="24">
        <v>98.88</v>
      </c>
      <c r="M481" s="22">
        <f t="shared" si="121"/>
        <v>0</v>
      </c>
      <c r="N481" s="38">
        <v>0</v>
      </c>
      <c r="O481" s="22">
        <f t="shared" si="122"/>
        <v>0</v>
      </c>
      <c r="P481" s="23">
        <f t="shared" si="123"/>
        <v>32.20283756841966</v>
      </c>
      <c r="Q481" s="28">
        <f t="shared" si="124"/>
        <v>3184.2165787653357</v>
      </c>
      <c r="R481" s="29">
        <v>174.96</v>
      </c>
      <c r="S481" s="35">
        <f t="shared" si="125"/>
        <v>0</v>
      </c>
      <c r="T481" s="34">
        <v>0</v>
      </c>
      <c r="U481" s="35">
        <f t="shared" si="126"/>
        <v>0</v>
      </c>
      <c r="V481" s="32">
        <f t="shared" si="127"/>
        <v>22.189908422478091</v>
      </c>
      <c r="W481" s="33">
        <f t="shared" si="128"/>
        <v>3882.3463775967671</v>
      </c>
      <c r="X481" s="88">
        <f t="shared" si="116"/>
        <v>11688.087130301266</v>
      </c>
    </row>
    <row r="482" spans="2:24" x14ac:dyDescent="0.25">
      <c r="B482" s="9">
        <v>43355</v>
      </c>
      <c r="C482" s="10">
        <f t="shared" si="114"/>
        <v>43373</v>
      </c>
      <c r="D482" s="6" t="str">
        <f t="shared" si="115"/>
        <v xml:space="preserve"> </v>
      </c>
      <c r="E482" s="12" t="str">
        <f t="shared" si="129"/>
        <v/>
      </c>
      <c r="F482" s="15">
        <v>318.82</v>
      </c>
      <c r="G482" s="16">
        <f t="shared" si="117"/>
        <v>0</v>
      </c>
      <c r="H482" s="21">
        <v>0</v>
      </c>
      <c r="I482" s="16">
        <f t="shared" si="118"/>
        <v>0</v>
      </c>
      <c r="J482" s="17">
        <f t="shared" si="119"/>
        <v>14.598743323559288</v>
      </c>
      <c r="K482" s="18">
        <f t="shared" si="120"/>
        <v>4654.3713464171724</v>
      </c>
      <c r="L482" s="24">
        <v>99.57</v>
      </c>
      <c r="M482" s="22">
        <f t="shared" si="121"/>
        <v>0</v>
      </c>
      <c r="N482" s="38">
        <v>0</v>
      </c>
      <c r="O482" s="22">
        <f t="shared" si="122"/>
        <v>0</v>
      </c>
      <c r="P482" s="23">
        <f t="shared" si="123"/>
        <v>32.20283756841966</v>
      </c>
      <c r="Q482" s="28">
        <f t="shared" si="124"/>
        <v>3206.4365366875454</v>
      </c>
      <c r="R482" s="29">
        <v>176.77</v>
      </c>
      <c r="S482" s="35">
        <f t="shared" si="125"/>
        <v>0</v>
      </c>
      <c r="T482" s="34">
        <v>0</v>
      </c>
      <c r="U482" s="35">
        <f t="shared" si="126"/>
        <v>0</v>
      </c>
      <c r="V482" s="32">
        <f t="shared" si="127"/>
        <v>22.189908422478091</v>
      </c>
      <c r="W482" s="33">
        <f t="shared" si="128"/>
        <v>3922.5101118414523</v>
      </c>
      <c r="X482" s="88">
        <f t="shared" si="116"/>
        <v>11783.31799494617</v>
      </c>
    </row>
    <row r="483" spans="2:24" x14ac:dyDescent="0.25">
      <c r="B483" s="9">
        <v>43356</v>
      </c>
      <c r="C483" s="10">
        <f t="shared" si="114"/>
        <v>43373</v>
      </c>
      <c r="D483" s="6" t="str">
        <f t="shared" si="115"/>
        <v xml:space="preserve"> </v>
      </c>
      <c r="E483" s="12" t="str">
        <f t="shared" si="129"/>
        <v/>
      </c>
      <c r="F483" s="15">
        <v>319.55</v>
      </c>
      <c r="G483" s="16">
        <f t="shared" si="117"/>
        <v>0</v>
      </c>
      <c r="H483" s="21">
        <v>0</v>
      </c>
      <c r="I483" s="16">
        <f t="shared" si="118"/>
        <v>0</v>
      </c>
      <c r="J483" s="17">
        <f t="shared" si="119"/>
        <v>14.598743323559288</v>
      </c>
      <c r="K483" s="18">
        <f t="shared" si="120"/>
        <v>4665.028429043371</v>
      </c>
      <c r="L483" s="24">
        <v>100.22</v>
      </c>
      <c r="M483" s="22">
        <f t="shared" si="121"/>
        <v>0</v>
      </c>
      <c r="N483" s="38">
        <v>0</v>
      </c>
      <c r="O483" s="22">
        <f t="shared" si="122"/>
        <v>0</v>
      </c>
      <c r="P483" s="23">
        <f t="shared" si="123"/>
        <v>32.20283756841966</v>
      </c>
      <c r="Q483" s="28">
        <f t="shared" si="124"/>
        <v>3227.3683811070182</v>
      </c>
      <c r="R483" s="29">
        <v>177.24</v>
      </c>
      <c r="S483" s="35">
        <f t="shared" si="125"/>
        <v>0</v>
      </c>
      <c r="T483" s="34">
        <v>0</v>
      </c>
      <c r="U483" s="35">
        <f t="shared" si="126"/>
        <v>0</v>
      </c>
      <c r="V483" s="32">
        <f t="shared" si="127"/>
        <v>22.189908422478091</v>
      </c>
      <c r="W483" s="33">
        <f t="shared" si="128"/>
        <v>3932.9393688000168</v>
      </c>
      <c r="X483" s="88">
        <f t="shared" si="116"/>
        <v>11825.336178950405</v>
      </c>
    </row>
    <row r="484" spans="2:24" x14ac:dyDescent="0.25">
      <c r="B484" s="9">
        <v>43357</v>
      </c>
      <c r="C484" s="10">
        <f t="shared" si="114"/>
        <v>43373</v>
      </c>
      <c r="D484" s="6" t="str">
        <f t="shared" si="115"/>
        <v xml:space="preserve"> </v>
      </c>
      <c r="E484" s="12" t="str">
        <f t="shared" si="129"/>
        <v/>
      </c>
      <c r="F484" s="15">
        <v>318.76</v>
      </c>
      <c r="G484" s="16">
        <f t="shared" si="117"/>
        <v>0</v>
      </c>
      <c r="H484" s="21">
        <v>0</v>
      </c>
      <c r="I484" s="16">
        <f t="shared" si="118"/>
        <v>0</v>
      </c>
      <c r="J484" s="17">
        <f t="shared" si="119"/>
        <v>14.598743323559288</v>
      </c>
      <c r="K484" s="18">
        <f t="shared" si="120"/>
        <v>4653.4954218177591</v>
      </c>
      <c r="L484" s="24">
        <v>99.89</v>
      </c>
      <c r="M484" s="22">
        <f t="shared" si="121"/>
        <v>0</v>
      </c>
      <c r="N484" s="38">
        <v>0</v>
      </c>
      <c r="O484" s="22">
        <f t="shared" si="122"/>
        <v>0</v>
      </c>
      <c r="P484" s="23">
        <f t="shared" si="123"/>
        <v>32.20283756841966</v>
      </c>
      <c r="Q484" s="28">
        <f t="shared" si="124"/>
        <v>3216.7414447094397</v>
      </c>
      <c r="R484" s="29">
        <v>177.05</v>
      </c>
      <c r="S484" s="35">
        <f t="shared" si="125"/>
        <v>0</v>
      </c>
      <c r="T484" s="34">
        <v>0</v>
      </c>
      <c r="U484" s="35">
        <f t="shared" si="126"/>
        <v>0</v>
      </c>
      <c r="V484" s="32">
        <f t="shared" si="127"/>
        <v>22.189908422478091</v>
      </c>
      <c r="W484" s="33">
        <f t="shared" si="128"/>
        <v>3928.7232861997463</v>
      </c>
      <c r="X484" s="88">
        <f t="shared" si="116"/>
        <v>11798.960152726944</v>
      </c>
    </row>
    <row r="485" spans="2:24" x14ac:dyDescent="0.25">
      <c r="B485" s="9">
        <v>43360</v>
      </c>
      <c r="C485" s="10">
        <f t="shared" si="114"/>
        <v>43373</v>
      </c>
      <c r="D485" s="6" t="str">
        <f t="shared" si="115"/>
        <v xml:space="preserve"> </v>
      </c>
      <c r="E485" s="12" t="str">
        <f t="shared" si="129"/>
        <v/>
      </c>
      <c r="F485" s="15">
        <v>319.94</v>
      </c>
      <c r="G485" s="16">
        <f t="shared" si="117"/>
        <v>0</v>
      </c>
      <c r="H485" s="21">
        <v>0</v>
      </c>
      <c r="I485" s="16">
        <f t="shared" si="118"/>
        <v>0</v>
      </c>
      <c r="J485" s="17">
        <f t="shared" si="119"/>
        <v>14.598743323559288</v>
      </c>
      <c r="K485" s="18">
        <f t="shared" si="120"/>
        <v>4670.7219389395586</v>
      </c>
      <c r="L485" s="24">
        <v>100.17</v>
      </c>
      <c r="M485" s="22">
        <f t="shared" si="121"/>
        <v>0</v>
      </c>
      <c r="N485" s="38">
        <v>0</v>
      </c>
      <c r="O485" s="22">
        <f t="shared" si="122"/>
        <v>0</v>
      </c>
      <c r="P485" s="23">
        <f t="shared" si="123"/>
        <v>32.20283756841966</v>
      </c>
      <c r="Q485" s="28">
        <f t="shared" si="124"/>
        <v>3225.7582392285976</v>
      </c>
      <c r="R485" s="29">
        <v>177.41</v>
      </c>
      <c r="S485" s="35">
        <f t="shared" si="125"/>
        <v>0</v>
      </c>
      <c r="T485" s="34">
        <v>0</v>
      </c>
      <c r="U485" s="35">
        <f t="shared" si="126"/>
        <v>0</v>
      </c>
      <c r="V485" s="32">
        <f t="shared" si="127"/>
        <v>22.189908422478091</v>
      </c>
      <c r="W485" s="33">
        <f t="shared" si="128"/>
        <v>3936.7116532318378</v>
      </c>
      <c r="X485" s="88">
        <f t="shared" si="116"/>
        <v>11833.191831399994</v>
      </c>
    </row>
    <row r="486" spans="2:24" x14ac:dyDescent="0.25">
      <c r="B486" s="9">
        <v>43361</v>
      </c>
      <c r="C486" s="10">
        <f t="shared" si="114"/>
        <v>43373</v>
      </c>
      <c r="D486" s="6" t="str">
        <f t="shared" si="115"/>
        <v xml:space="preserve"> </v>
      </c>
      <c r="E486" s="12" t="str">
        <f t="shared" si="129"/>
        <v/>
      </c>
      <c r="F486" s="15">
        <v>317.86</v>
      </c>
      <c r="G486" s="16">
        <f t="shared" si="117"/>
        <v>0</v>
      </c>
      <c r="H486" s="21">
        <v>0</v>
      </c>
      <c r="I486" s="16">
        <f t="shared" si="118"/>
        <v>0</v>
      </c>
      <c r="J486" s="17">
        <f t="shared" si="119"/>
        <v>14.598743323559288</v>
      </c>
      <c r="K486" s="18">
        <f t="shared" si="120"/>
        <v>4640.3565528265553</v>
      </c>
      <c r="L486" s="24">
        <v>100.32</v>
      </c>
      <c r="M486" s="22">
        <f t="shared" si="121"/>
        <v>0</v>
      </c>
      <c r="N486" s="38">
        <v>0</v>
      </c>
      <c r="O486" s="22">
        <f t="shared" si="122"/>
        <v>0</v>
      </c>
      <c r="P486" s="23">
        <f t="shared" si="123"/>
        <v>32.20283756841966</v>
      </c>
      <c r="Q486" s="28">
        <f t="shared" si="124"/>
        <v>3230.5886648638602</v>
      </c>
      <c r="R486" s="29">
        <v>178.25</v>
      </c>
      <c r="S486" s="35">
        <f t="shared" si="125"/>
        <v>0</v>
      </c>
      <c r="T486" s="34">
        <v>0</v>
      </c>
      <c r="U486" s="35">
        <f t="shared" si="126"/>
        <v>0</v>
      </c>
      <c r="V486" s="32">
        <f t="shared" si="127"/>
        <v>22.189908422478091</v>
      </c>
      <c r="W486" s="33">
        <f t="shared" si="128"/>
        <v>3955.3511763067195</v>
      </c>
      <c r="X486" s="88">
        <f t="shared" si="116"/>
        <v>11826.296393997136</v>
      </c>
    </row>
    <row r="487" spans="2:24" x14ac:dyDescent="0.25">
      <c r="B487" s="9">
        <v>43362</v>
      </c>
      <c r="C487" s="10">
        <f t="shared" si="114"/>
        <v>43373</v>
      </c>
      <c r="D487" s="6" t="str">
        <f t="shared" si="115"/>
        <v xml:space="preserve"> </v>
      </c>
      <c r="E487" s="12" t="str">
        <f t="shared" si="129"/>
        <v/>
      </c>
      <c r="F487" s="15">
        <v>318.33</v>
      </c>
      <c r="G487" s="16">
        <f t="shared" si="117"/>
        <v>0</v>
      </c>
      <c r="H487" s="21">
        <v>0</v>
      </c>
      <c r="I487" s="16">
        <f t="shared" si="118"/>
        <v>0</v>
      </c>
      <c r="J487" s="17">
        <f t="shared" si="119"/>
        <v>14.598743323559288</v>
      </c>
      <c r="K487" s="18">
        <f t="shared" si="120"/>
        <v>4647.217962188628</v>
      </c>
      <c r="L487" s="24">
        <v>100.09</v>
      </c>
      <c r="M487" s="22">
        <f t="shared" si="121"/>
        <v>0</v>
      </c>
      <c r="N487" s="38">
        <v>0</v>
      </c>
      <c r="O487" s="22">
        <f t="shared" si="122"/>
        <v>0</v>
      </c>
      <c r="P487" s="23">
        <f t="shared" si="123"/>
        <v>32.20283756841966</v>
      </c>
      <c r="Q487" s="28">
        <f t="shared" si="124"/>
        <v>3223.1820122231238</v>
      </c>
      <c r="R487" s="29">
        <v>178.59</v>
      </c>
      <c r="S487" s="35">
        <f t="shared" si="125"/>
        <v>0</v>
      </c>
      <c r="T487" s="34">
        <v>0</v>
      </c>
      <c r="U487" s="35">
        <f t="shared" si="126"/>
        <v>0</v>
      </c>
      <c r="V487" s="32">
        <f t="shared" si="127"/>
        <v>22.189908422478091</v>
      </c>
      <c r="W487" s="33">
        <f t="shared" si="128"/>
        <v>3962.8957451703623</v>
      </c>
      <c r="X487" s="88">
        <f t="shared" si="116"/>
        <v>11833.295719582115</v>
      </c>
    </row>
    <row r="488" spans="2:24" x14ac:dyDescent="0.25">
      <c r="B488" s="9">
        <v>43363</v>
      </c>
      <c r="C488" s="10">
        <f t="shared" si="114"/>
        <v>43373</v>
      </c>
      <c r="D488" s="6" t="str">
        <f t="shared" si="115"/>
        <v xml:space="preserve"> </v>
      </c>
      <c r="E488" s="12" t="str">
        <f t="shared" si="129"/>
        <v/>
      </c>
      <c r="F488" s="15">
        <v>318.44</v>
      </c>
      <c r="G488" s="16">
        <f t="shared" si="117"/>
        <v>0</v>
      </c>
      <c r="H488" s="21">
        <v>0</v>
      </c>
      <c r="I488" s="16">
        <f t="shared" si="118"/>
        <v>0</v>
      </c>
      <c r="J488" s="17">
        <f t="shared" si="119"/>
        <v>14.598743323559288</v>
      </c>
      <c r="K488" s="18">
        <f t="shared" si="120"/>
        <v>4648.8238239542197</v>
      </c>
      <c r="L488" s="24">
        <v>100.51</v>
      </c>
      <c r="M488" s="22">
        <f t="shared" si="121"/>
        <v>0</v>
      </c>
      <c r="N488" s="38">
        <v>0</v>
      </c>
      <c r="O488" s="22">
        <f t="shared" si="122"/>
        <v>0</v>
      </c>
      <c r="P488" s="23">
        <f t="shared" si="123"/>
        <v>32.20283756841966</v>
      </c>
      <c r="Q488" s="28">
        <f t="shared" si="124"/>
        <v>3236.7072040018602</v>
      </c>
      <c r="R488" s="29">
        <v>179.34</v>
      </c>
      <c r="S488" s="35">
        <f t="shared" si="125"/>
        <v>0</v>
      </c>
      <c r="T488" s="34">
        <v>0</v>
      </c>
      <c r="U488" s="35">
        <f t="shared" si="126"/>
        <v>0</v>
      </c>
      <c r="V488" s="32">
        <f t="shared" si="127"/>
        <v>22.189908422478091</v>
      </c>
      <c r="W488" s="33">
        <f t="shared" si="128"/>
        <v>3979.5381764872209</v>
      </c>
      <c r="X488" s="88">
        <f t="shared" si="116"/>
        <v>11865.069204443302</v>
      </c>
    </row>
    <row r="489" spans="2:24" x14ac:dyDescent="0.25">
      <c r="B489" s="9">
        <v>43364</v>
      </c>
      <c r="C489" s="10">
        <f t="shared" si="114"/>
        <v>43373</v>
      </c>
      <c r="D489" s="6" t="str">
        <f t="shared" si="115"/>
        <v xml:space="preserve"> </v>
      </c>
      <c r="E489" s="12" t="str">
        <f t="shared" si="129"/>
        <v/>
      </c>
      <c r="F489" s="15">
        <v>319.20999999999998</v>
      </c>
      <c r="G489" s="16">
        <f t="shared" si="117"/>
        <v>0</v>
      </c>
      <c r="H489" s="21">
        <v>0</v>
      </c>
      <c r="I489" s="16">
        <f t="shared" si="118"/>
        <v>0</v>
      </c>
      <c r="J489" s="17">
        <f t="shared" si="119"/>
        <v>14.598743323559288</v>
      </c>
      <c r="K489" s="18">
        <f t="shared" si="120"/>
        <v>4660.06485631336</v>
      </c>
      <c r="L489" s="24">
        <v>101.32</v>
      </c>
      <c r="M489" s="22">
        <f t="shared" si="121"/>
        <v>0</v>
      </c>
      <c r="N489" s="38">
        <v>0</v>
      </c>
      <c r="O489" s="22">
        <f t="shared" si="122"/>
        <v>0</v>
      </c>
      <c r="P489" s="23">
        <f t="shared" si="123"/>
        <v>32.20283756841966</v>
      </c>
      <c r="Q489" s="28">
        <f t="shared" si="124"/>
        <v>3262.7915024322797</v>
      </c>
      <c r="R489" s="29">
        <v>181.85</v>
      </c>
      <c r="S489" s="35">
        <f t="shared" si="125"/>
        <v>0</v>
      </c>
      <c r="T489" s="34">
        <v>0</v>
      </c>
      <c r="U489" s="35">
        <f t="shared" si="126"/>
        <v>0</v>
      </c>
      <c r="V489" s="32">
        <f t="shared" si="127"/>
        <v>22.189908422478091</v>
      </c>
      <c r="W489" s="33">
        <f t="shared" si="128"/>
        <v>4035.2348466276408</v>
      </c>
      <c r="X489" s="88">
        <f t="shared" si="116"/>
        <v>11958.091205373279</v>
      </c>
    </row>
    <row r="490" spans="2:24" x14ac:dyDescent="0.25">
      <c r="B490" s="9">
        <v>43367</v>
      </c>
      <c r="C490" s="10">
        <f t="shared" si="114"/>
        <v>43373</v>
      </c>
      <c r="D490" s="6" t="str">
        <f t="shared" si="115"/>
        <v xml:space="preserve"> </v>
      </c>
      <c r="E490" s="12" t="str">
        <f t="shared" si="129"/>
        <v/>
      </c>
      <c r="F490" s="15">
        <v>319.08</v>
      </c>
      <c r="G490" s="16">
        <f t="shared" si="117"/>
        <v>0</v>
      </c>
      <c r="H490" s="21">
        <v>0</v>
      </c>
      <c r="I490" s="16">
        <f t="shared" si="118"/>
        <v>0</v>
      </c>
      <c r="J490" s="17">
        <f t="shared" si="119"/>
        <v>14.598743323559288</v>
      </c>
      <c r="K490" s="18">
        <f t="shared" si="120"/>
        <v>4658.1670196812975</v>
      </c>
      <c r="L490" s="24">
        <v>101.26</v>
      </c>
      <c r="M490" s="22">
        <f t="shared" si="121"/>
        <v>0</v>
      </c>
      <c r="N490" s="38">
        <v>0</v>
      </c>
      <c r="O490" s="22">
        <f t="shared" si="122"/>
        <v>0</v>
      </c>
      <c r="P490" s="23">
        <f t="shared" si="123"/>
        <v>32.20283756841966</v>
      </c>
      <c r="Q490" s="28">
        <f t="shared" si="124"/>
        <v>3260.859332178175</v>
      </c>
      <c r="R490" s="29">
        <v>180.82</v>
      </c>
      <c r="S490" s="35">
        <f t="shared" si="125"/>
        <v>0</v>
      </c>
      <c r="T490" s="34">
        <v>0</v>
      </c>
      <c r="U490" s="35">
        <f t="shared" si="126"/>
        <v>0</v>
      </c>
      <c r="V490" s="32">
        <f t="shared" si="127"/>
        <v>22.189908422478091</v>
      </c>
      <c r="W490" s="33">
        <f t="shared" si="128"/>
        <v>4012.3792409524881</v>
      </c>
      <c r="X490" s="88">
        <f t="shared" si="116"/>
        <v>11931.405592811961</v>
      </c>
    </row>
    <row r="491" spans="2:24" x14ac:dyDescent="0.25">
      <c r="B491" s="9">
        <v>43368</v>
      </c>
      <c r="C491" s="10">
        <f t="shared" si="114"/>
        <v>43373</v>
      </c>
      <c r="D491" s="6" t="str">
        <f t="shared" si="115"/>
        <v xml:space="preserve"> </v>
      </c>
      <c r="E491" s="12" t="str">
        <f t="shared" si="129"/>
        <v/>
      </c>
      <c r="F491" s="15">
        <v>316.87</v>
      </c>
      <c r="G491" s="16">
        <f t="shared" si="117"/>
        <v>0</v>
      </c>
      <c r="H491" s="21">
        <v>0</v>
      </c>
      <c r="I491" s="16">
        <f t="shared" si="118"/>
        <v>0</v>
      </c>
      <c r="J491" s="17">
        <f t="shared" si="119"/>
        <v>14.598743323559288</v>
      </c>
      <c r="K491" s="18">
        <f t="shared" si="120"/>
        <v>4625.9037969362316</v>
      </c>
      <c r="L491" s="24">
        <v>100.78</v>
      </c>
      <c r="M491" s="22">
        <f t="shared" si="121"/>
        <v>0</v>
      </c>
      <c r="N491" s="38">
        <v>0</v>
      </c>
      <c r="O491" s="22">
        <f t="shared" si="122"/>
        <v>0</v>
      </c>
      <c r="P491" s="23">
        <f t="shared" si="123"/>
        <v>32.20283756841966</v>
      </c>
      <c r="Q491" s="28">
        <f t="shared" si="124"/>
        <v>3245.4019701453335</v>
      </c>
      <c r="R491" s="29">
        <v>180.22</v>
      </c>
      <c r="S491" s="35">
        <f t="shared" si="125"/>
        <v>0</v>
      </c>
      <c r="T491" s="34">
        <v>0</v>
      </c>
      <c r="U491" s="35">
        <f t="shared" si="126"/>
        <v>0</v>
      </c>
      <c r="V491" s="32">
        <f t="shared" si="127"/>
        <v>22.189908422478091</v>
      </c>
      <c r="W491" s="33">
        <f t="shared" si="128"/>
        <v>3999.0652958990013</v>
      </c>
      <c r="X491" s="88">
        <f t="shared" si="116"/>
        <v>11870.371062980566</v>
      </c>
    </row>
    <row r="492" spans="2:24" x14ac:dyDescent="0.25">
      <c r="B492" s="9">
        <v>43369</v>
      </c>
      <c r="C492" s="10">
        <f t="shared" si="114"/>
        <v>43373</v>
      </c>
      <c r="D492" s="6" t="str">
        <f t="shared" si="115"/>
        <v xml:space="preserve"> </v>
      </c>
      <c r="E492" s="12" t="str">
        <f t="shared" si="129"/>
        <v/>
      </c>
      <c r="F492" s="15">
        <v>316.47000000000003</v>
      </c>
      <c r="G492" s="16">
        <f t="shared" si="117"/>
        <v>0</v>
      </c>
      <c r="H492" s="21">
        <v>0</v>
      </c>
      <c r="I492" s="16">
        <f t="shared" si="118"/>
        <v>0</v>
      </c>
      <c r="J492" s="17">
        <f t="shared" si="119"/>
        <v>14.598743323559288</v>
      </c>
      <c r="K492" s="18">
        <f t="shared" si="120"/>
        <v>4620.0642996068082</v>
      </c>
      <c r="L492" s="24">
        <v>101.38</v>
      </c>
      <c r="M492" s="22">
        <f t="shared" si="121"/>
        <v>0</v>
      </c>
      <c r="N492" s="38">
        <v>0</v>
      </c>
      <c r="O492" s="22">
        <f t="shared" si="122"/>
        <v>0</v>
      </c>
      <c r="P492" s="23">
        <f t="shared" si="123"/>
        <v>32.20283756841966</v>
      </c>
      <c r="Q492" s="28">
        <f t="shared" si="124"/>
        <v>3264.7236726863848</v>
      </c>
      <c r="R492" s="29">
        <v>179.81</v>
      </c>
      <c r="S492" s="35">
        <f t="shared" si="125"/>
        <v>0</v>
      </c>
      <c r="T492" s="34">
        <v>0</v>
      </c>
      <c r="U492" s="35">
        <f t="shared" si="126"/>
        <v>0</v>
      </c>
      <c r="V492" s="32">
        <f t="shared" si="127"/>
        <v>22.189908422478091</v>
      </c>
      <c r="W492" s="33">
        <f t="shared" si="128"/>
        <v>3989.9674334457854</v>
      </c>
      <c r="X492" s="88">
        <f t="shared" si="116"/>
        <v>11874.755405738979</v>
      </c>
    </row>
    <row r="493" spans="2:24" x14ac:dyDescent="0.25">
      <c r="B493" s="9">
        <v>43370</v>
      </c>
      <c r="C493" s="10">
        <f t="shared" si="114"/>
        <v>43373</v>
      </c>
      <c r="D493" s="6" t="str">
        <f t="shared" si="115"/>
        <v xml:space="preserve"> </v>
      </c>
      <c r="E493" s="12" t="str">
        <f t="shared" si="129"/>
        <v/>
      </c>
      <c r="F493" s="15">
        <v>317.16000000000003</v>
      </c>
      <c r="G493" s="16">
        <f t="shared" si="117"/>
        <v>0</v>
      </c>
      <c r="H493" s="21">
        <v>0</v>
      </c>
      <c r="I493" s="16">
        <f t="shared" si="118"/>
        <v>0</v>
      </c>
      <c r="J493" s="17">
        <f t="shared" si="119"/>
        <v>14.598743323559288</v>
      </c>
      <c r="K493" s="18">
        <f t="shared" si="120"/>
        <v>4630.1374325000643</v>
      </c>
      <c r="L493" s="24">
        <v>101.22</v>
      </c>
      <c r="M493" s="22">
        <f t="shared" si="121"/>
        <v>0</v>
      </c>
      <c r="N493" s="38">
        <v>0</v>
      </c>
      <c r="O493" s="22">
        <f t="shared" si="122"/>
        <v>0</v>
      </c>
      <c r="P493" s="23">
        <f t="shared" si="123"/>
        <v>32.20283756841966</v>
      </c>
      <c r="Q493" s="28">
        <f t="shared" si="124"/>
        <v>3259.5712186754381</v>
      </c>
      <c r="R493" s="29">
        <v>178.89</v>
      </c>
      <c r="S493" s="35">
        <f t="shared" si="125"/>
        <v>0</v>
      </c>
      <c r="T493" s="34">
        <v>0</v>
      </c>
      <c r="U493" s="35">
        <f t="shared" si="126"/>
        <v>0</v>
      </c>
      <c r="V493" s="32">
        <f t="shared" si="127"/>
        <v>22.189908422478091</v>
      </c>
      <c r="W493" s="33">
        <f t="shared" si="128"/>
        <v>3969.5527176971054</v>
      </c>
      <c r="X493" s="88">
        <f t="shared" si="116"/>
        <v>11859.261368872609</v>
      </c>
    </row>
    <row r="494" spans="2:24" x14ac:dyDescent="0.25">
      <c r="B494" s="9">
        <v>43371</v>
      </c>
      <c r="C494" s="10">
        <f t="shared" si="114"/>
        <v>43373</v>
      </c>
      <c r="D494" s="6" t="str">
        <f t="shared" si="115"/>
        <v xml:space="preserve"> </v>
      </c>
      <c r="E494" s="12" t="str">
        <f t="shared" si="129"/>
        <v/>
      </c>
      <c r="F494" s="15">
        <v>320.20999999999998</v>
      </c>
      <c r="G494" s="16">
        <f t="shared" si="117"/>
        <v>0</v>
      </c>
      <c r="H494" s="21">
        <v>0</v>
      </c>
      <c r="I494" s="16">
        <f t="shared" si="118"/>
        <v>0</v>
      </c>
      <c r="J494" s="17">
        <f t="shared" si="119"/>
        <v>14.598743323559288</v>
      </c>
      <c r="K494" s="18">
        <f t="shared" si="120"/>
        <v>4674.6635996369196</v>
      </c>
      <c r="L494" s="24">
        <v>101.91</v>
      </c>
      <c r="M494" s="22">
        <f t="shared" si="121"/>
        <v>0</v>
      </c>
      <c r="N494" s="38">
        <v>0</v>
      </c>
      <c r="O494" s="22">
        <f t="shared" si="122"/>
        <v>0</v>
      </c>
      <c r="P494" s="23">
        <f t="shared" si="123"/>
        <v>32.20283756841966</v>
      </c>
      <c r="Q494" s="28">
        <f t="shared" si="124"/>
        <v>3281.7911765976473</v>
      </c>
      <c r="R494" s="29">
        <v>179.07</v>
      </c>
      <c r="S494" s="35">
        <f t="shared" si="125"/>
        <v>0</v>
      </c>
      <c r="T494" s="34">
        <v>0</v>
      </c>
      <c r="U494" s="35">
        <f t="shared" si="126"/>
        <v>0</v>
      </c>
      <c r="V494" s="32">
        <f t="shared" si="127"/>
        <v>22.189908422478091</v>
      </c>
      <c r="W494" s="33">
        <f t="shared" si="128"/>
        <v>3973.5469012131516</v>
      </c>
      <c r="X494" s="88">
        <f t="shared" si="116"/>
        <v>11930.001677447719</v>
      </c>
    </row>
    <row r="495" spans="2:24" x14ac:dyDescent="0.25">
      <c r="B495" s="9">
        <v>43374</v>
      </c>
      <c r="C495" s="10">
        <f t="shared" si="114"/>
        <v>43404</v>
      </c>
      <c r="D495" s="6" t="str">
        <f t="shared" si="115"/>
        <v>x</v>
      </c>
      <c r="E495" s="12">
        <f t="shared" si="129"/>
        <v>30.620833333333334</v>
      </c>
      <c r="F495" s="15">
        <v>319.85000000000002</v>
      </c>
      <c r="G495" s="16">
        <f t="shared" si="117"/>
        <v>9.5734979938512835E-2</v>
      </c>
      <c r="H495" s="21">
        <v>0</v>
      </c>
      <c r="I495" s="16">
        <f t="shared" si="118"/>
        <v>0</v>
      </c>
      <c r="J495" s="17">
        <f t="shared" si="119"/>
        <v>14.694478303497801</v>
      </c>
      <c r="K495" s="18">
        <f t="shared" si="120"/>
        <v>4700.028885373772</v>
      </c>
      <c r="L495" s="24">
        <v>101.55</v>
      </c>
      <c r="M495" s="22">
        <f t="shared" si="121"/>
        <v>0.30153454784178568</v>
      </c>
      <c r="N495" s="38">
        <v>0</v>
      </c>
      <c r="O495" s="22">
        <f t="shared" si="122"/>
        <v>0</v>
      </c>
      <c r="P495" s="23">
        <f t="shared" si="123"/>
        <v>32.504372116261443</v>
      </c>
      <c r="Q495" s="28">
        <f t="shared" si="124"/>
        <v>3300.8189884063495</v>
      </c>
      <c r="R495" s="29">
        <v>179.36</v>
      </c>
      <c r="S495" s="35">
        <f t="shared" si="125"/>
        <v>0.17072275498067202</v>
      </c>
      <c r="T495" s="34">
        <v>0</v>
      </c>
      <c r="U495" s="35">
        <f t="shared" si="126"/>
        <v>0</v>
      </c>
      <c r="V495" s="32">
        <f t="shared" si="127"/>
        <v>22.360631177458764</v>
      </c>
      <c r="W495" s="33">
        <f t="shared" si="128"/>
        <v>4010.6028079890043</v>
      </c>
      <c r="X495" s="88">
        <f t="shared" si="116"/>
        <v>12011.450681769125</v>
      </c>
    </row>
    <row r="496" spans="2:24" x14ac:dyDescent="0.25">
      <c r="B496" s="9">
        <v>43375</v>
      </c>
      <c r="C496" s="10">
        <f t="shared" si="114"/>
        <v>43404</v>
      </c>
      <c r="D496" s="6" t="str">
        <f t="shared" si="115"/>
        <v xml:space="preserve"> </v>
      </c>
      <c r="E496" s="12" t="str">
        <f t="shared" si="129"/>
        <v/>
      </c>
      <c r="F496" s="15">
        <v>321.74</v>
      </c>
      <c r="G496" s="16">
        <f t="shared" si="117"/>
        <v>0</v>
      </c>
      <c r="H496" s="21">
        <v>0</v>
      </c>
      <c r="I496" s="16">
        <f t="shared" si="118"/>
        <v>0</v>
      </c>
      <c r="J496" s="17">
        <f t="shared" si="119"/>
        <v>14.694478303497801</v>
      </c>
      <c r="K496" s="18">
        <f t="shared" si="120"/>
        <v>4727.8014493673827</v>
      </c>
      <c r="L496" s="24">
        <v>100.73</v>
      </c>
      <c r="M496" s="22">
        <f t="shared" si="121"/>
        <v>0</v>
      </c>
      <c r="N496" s="38">
        <v>0</v>
      </c>
      <c r="O496" s="22">
        <f t="shared" si="122"/>
        <v>0</v>
      </c>
      <c r="P496" s="23">
        <f t="shared" si="123"/>
        <v>32.504372116261443</v>
      </c>
      <c r="Q496" s="28">
        <f t="shared" si="124"/>
        <v>3274.1654032710153</v>
      </c>
      <c r="R496" s="29">
        <v>177.39</v>
      </c>
      <c r="S496" s="35">
        <f t="shared" si="125"/>
        <v>0</v>
      </c>
      <c r="T496" s="34">
        <v>0</v>
      </c>
      <c r="U496" s="35">
        <f t="shared" si="126"/>
        <v>0</v>
      </c>
      <c r="V496" s="32">
        <f t="shared" si="127"/>
        <v>22.360631177458764</v>
      </c>
      <c r="W496" s="33">
        <f t="shared" si="128"/>
        <v>3966.5523645694097</v>
      </c>
      <c r="X496" s="88">
        <f t="shared" si="116"/>
        <v>11968.519217207808</v>
      </c>
    </row>
    <row r="497" spans="2:24" x14ac:dyDescent="0.25">
      <c r="B497" s="9">
        <v>43376</v>
      </c>
      <c r="C497" s="10">
        <f t="shared" si="114"/>
        <v>43404</v>
      </c>
      <c r="D497" s="6" t="str">
        <f t="shared" si="115"/>
        <v xml:space="preserve"> </v>
      </c>
      <c r="E497" s="12" t="str">
        <f t="shared" si="129"/>
        <v/>
      </c>
      <c r="F497" s="15">
        <v>321.74</v>
      </c>
      <c r="G497" s="16">
        <f t="shared" si="117"/>
        <v>0</v>
      </c>
      <c r="H497" s="21">
        <v>0</v>
      </c>
      <c r="I497" s="16">
        <f t="shared" si="118"/>
        <v>0</v>
      </c>
      <c r="J497" s="17">
        <f t="shared" si="119"/>
        <v>14.694478303497801</v>
      </c>
      <c r="K497" s="18">
        <f t="shared" si="120"/>
        <v>4727.8014493673827</v>
      </c>
      <c r="L497" s="24">
        <v>100.73</v>
      </c>
      <c r="M497" s="22">
        <f t="shared" si="121"/>
        <v>0</v>
      </c>
      <c r="N497" s="38">
        <v>0</v>
      </c>
      <c r="O497" s="22">
        <f t="shared" si="122"/>
        <v>0</v>
      </c>
      <c r="P497" s="23">
        <f t="shared" si="123"/>
        <v>32.504372116261443</v>
      </c>
      <c r="Q497" s="28">
        <f t="shared" si="124"/>
        <v>3274.1654032710153</v>
      </c>
      <c r="R497" s="29">
        <v>177.39</v>
      </c>
      <c r="S497" s="35">
        <f t="shared" si="125"/>
        <v>0</v>
      </c>
      <c r="T497" s="34">
        <v>0</v>
      </c>
      <c r="U497" s="35">
        <f t="shared" si="126"/>
        <v>0</v>
      </c>
      <c r="V497" s="32">
        <f t="shared" si="127"/>
        <v>22.360631177458764</v>
      </c>
      <c r="W497" s="33">
        <f t="shared" si="128"/>
        <v>3966.5523645694097</v>
      </c>
      <c r="X497" s="88">
        <f t="shared" si="116"/>
        <v>11968.519217207808</v>
      </c>
    </row>
    <row r="498" spans="2:24" x14ac:dyDescent="0.25">
      <c r="B498" s="9">
        <v>43377</v>
      </c>
      <c r="C498" s="10">
        <f t="shared" si="114"/>
        <v>43404</v>
      </c>
      <c r="D498" s="6" t="str">
        <f t="shared" si="115"/>
        <v xml:space="preserve"> </v>
      </c>
      <c r="E498" s="12" t="str">
        <f t="shared" si="129"/>
        <v/>
      </c>
      <c r="F498" s="15">
        <v>322.76</v>
      </c>
      <c r="G498" s="16">
        <f t="shared" si="117"/>
        <v>0</v>
      </c>
      <c r="H498" s="21">
        <v>0</v>
      </c>
      <c r="I498" s="16">
        <f t="shared" si="118"/>
        <v>0</v>
      </c>
      <c r="J498" s="17">
        <f t="shared" si="119"/>
        <v>14.694478303497801</v>
      </c>
      <c r="K498" s="18">
        <f t="shared" si="120"/>
        <v>4742.7898172369505</v>
      </c>
      <c r="L498" s="24">
        <v>100.94</v>
      </c>
      <c r="M498" s="22">
        <f t="shared" si="121"/>
        <v>0</v>
      </c>
      <c r="N498" s="38">
        <v>0</v>
      </c>
      <c r="O498" s="22">
        <f t="shared" si="122"/>
        <v>0</v>
      </c>
      <c r="P498" s="23">
        <f t="shared" si="123"/>
        <v>32.504372116261443</v>
      </c>
      <c r="Q498" s="28">
        <f t="shared" si="124"/>
        <v>3280.9913214154299</v>
      </c>
      <c r="R498" s="29">
        <v>178.42</v>
      </c>
      <c r="S498" s="35">
        <f t="shared" si="125"/>
        <v>0</v>
      </c>
      <c r="T498" s="34">
        <v>0</v>
      </c>
      <c r="U498" s="35">
        <f t="shared" si="126"/>
        <v>0</v>
      </c>
      <c r="V498" s="32">
        <f t="shared" si="127"/>
        <v>22.360631177458764</v>
      </c>
      <c r="W498" s="33">
        <f t="shared" si="128"/>
        <v>3989.5838146821925</v>
      </c>
      <c r="X498" s="88">
        <f t="shared" si="116"/>
        <v>12013.364953334574</v>
      </c>
    </row>
    <row r="499" spans="2:24" x14ac:dyDescent="0.25">
      <c r="B499" s="9">
        <v>43378</v>
      </c>
      <c r="C499" s="10">
        <f t="shared" si="114"/>
        <v>43404</v>
      </c>
      <c r="D499" s="6" t="str">
        <f t="shared" si="115"/>
        <v xml:space="preserve"> </v>
      </c>
      <c r="E499" s="12" t="str">
        <f t="shared" si="129"/>
        <v/>
      </c>
      <c r="F499" s="15">
        <v>319.57</v>
      </c>
      <c r="G499" s="16">
        <f t="shared" si="117"/>
        <v>0</v>
      </c>
      <c r="H499" s="21">
        <v>0</v>
      </c>
      <c r="I499" s="16">
        <f t="shared" si="118"/>
        <v>0</v>
      </c>
      <c r="J499" s="17">
        <f t="shared" si="119"/>
        <v>14.694478303497801</v>
      </c>
      <c r="K499" s="18">
        <f t="shared" si="120"/>
        <v>4695.9144314487921</v>
      </c>
      <c r="L499" s="24">
        <v>100.06</v>
      </c>
      <c r="M499" s="22">
        <f t="shared" si="121"/>
        <v>0</v>
      </c>
      <c r="N499" s="38">
        <v>0</v>
      </c>
      <c r="O499" s="22">
        <f t="shared" si="122"/>
        <v>0</v>
      </c>
      <c r="P499" s="23">
        <f t="shared" si="123"/>
        <v>32.504372116261443</v>
      </c>
      <c r="Q499" s="28">
        <f t="shared" si="124"/>
        <v>3252.3874739531202</v>
      </c>
      <c r="R499" s="29">
        <v>175.89</v>
      </c>
      <c r="S499" s="35">
        <f t="shared" si="125"/>
        <v>0</v>
      </c>
      <c r="T499" s="34">
        <v>0</v>
      </c>
      <c r="U499" s="35">
        <f t="shared" si="126"/>
        <v>0</v>
      </c>
      <c r="V499" s="32">
        <f t="shared" si="127"/>
        <v>22.360631177458764</v>
      </c>
      <c r="W499" s="33">
        <f t="shared" si="128"/>
        <v>3933.0114178032218</v>
      </c>
      <c r="X499" s="88">
        <f t="shared" si="116"/>
        <v>11881.313323205133</v>
      </c>
    </row>
    <row r="500" spans="2:24" x14ac:dyDescent="0.25">
      <c r="B500" s="9">
        <v>43381</v>
      </c>
      <c r="C500" s="10">
        <f t="shared" si="114"/>
        <v>43404</v>
      </c>
      <c r="D500" s="6" t="str">
        <f t="shared" si="115"/>
        <v xml:space="preserve"> </v>
      </c>
      <c r="E500" s="12" t="str">
        <f t="shared" si="129"/>
        <v/>
      </c>
      <c r="F500" s="15">
        <v>317.92</v>
      </c>
      <c r="G500" s="16">
        <f t="shared" si="117"/>
        <v>0</v>
      </c>
      <c r="H500" s="21">
        <v>0</v>
      </c>
      <c r="I500" s="16">
        <f t="shared" si="118"/>
        <v>0</v>
      </c>
      <c r="J500" s="17">
        <f t="shared" si="119"/>
        <v>14.694478303497801</v>
      </c>
      <c r="K500" s="18">
        <f t="shared" si="120"/>
        <v>4671.6685422480214</v>
      </c>
      <c r="L500" s="24">
        <v>99.36</v>
      </c>
      <c r="M500" s="22">
        <f t="shared" si="121"/>
        <v>0</v>
      </c>
      <c r="N500" s="38">
        <v>0</v>
      </c>
      <c r="O500" s="22">
        <f t="shared" si="122"/>
        <v>0</v>
      </c>
      <c r="P500" s="23">
        <f t="shared" si="123"/>
        <v>32.504372116261443</v>
      </c>
      <c r="Q500" s="28">
        <f t="shared" si="124"/>
        <v>3229.6344134717369</v>
      </c>
      <c r="R500" s="29">
        <v>173.38</v>
      </c>
      <c r="S500" s="35">
        <f t="shared" si="125"/>
        <v>0</v>
      </c>
      <c r="T500" s="34">
        <v>0</v>
      </c>
      <c r="U500" s="35">
        <f t="shared" si="126"/>
        <v>0</v>
      </c>
      <c r="V500" s="32">
        <f t="shared" si="127"/>
        <v>22.360631177458764</v>
      </c>
      <c r="W500" s="33">
        <f t="shared" si="128"/>
        <v>3876.8862335478002</v>
      </c>
      <c r="X500" s="88">
        <f t="shared" si="116"/>
        <v>11778.189189267559</v>
      </c>
    </row>
    <row r="501" spans="2:24" x14ac:dyDescent="0.25">
      <c r="B501" s="9">
        <v>43382</v>
      </c>
      <c r="C501" s="10">
        <f t="shared" si="114"/>
        <v>43404</v>
      </c>
      <c r="D501" s="6" t="str">
        <f t="shared" si="115"/>
        <v xml:space="preserve"> </v>
      </c>
      <c r="E501" s="12" t="str">
        <f t="shared" si="129"/>
        <v/>
      </c>
      <c r="F501" s="15">
        <v>315.37</v>
      </c>
      <c r="G501" s="16">
        <f t="shared" si="117"/>
        <v>0</v>
      </c>
      <c r="H501" s="21">
        <v>0</v>
      </c>
      <c r="I501" s="16">
        <f t="shared" si="118"/>
        <v>0</v>
      </c>
      <c r="J501" s="17">
        <f t="shared" si="119"/>
        <v>14.694478303497801</v>
      </c>
      <c r="K501" s="18">
        <f t="shared" si="120"/>
        <v>4634.1976225741018</v>
      </c>
      <c r="L501" s="24">
        <v>99.17</v>
      </c>
      <c r="M501" s="22">
        <f t="shared" si="121"/>
        <v>0</v>
      </c>
      <c r="N501" s="38">
        <v>0</v>
      </c>
      <c r="O501" s="22">
        <f t="shared" si="122"/>
        <v>0</v>
      </c>
      <c r="P501" s="23">
        <f t="shared" si="123"/>
        <v>32.504372116261443</v>
      </c>
      <c r="Q501" s="28">
        <f t="shared" si="124"/>
        <v>3223.4585827696474</v>
      </c>
      <c r="R501" s="29">
        <v>172.91</v>
      </c>
      <c r="S501" s="35">
        <f t="shared" si="125"/>
        <v>0</v>
      </c>
      <c r="T501" s="34">
        <v>0</v>
      </c>
      <c r="U501" s="35">
        <f t="shared" si="126"/>
        <v>0</v>
      </c>
      <c r="V501" s="32">
        <f t="shared" si="127"/>
        <v>22.360631177458764</v>
      </c>
      <c r="W501" s="33">
        <f t="shared" si="128"/>
        <v>3866.376736894395</v>
      </c>
      <c r="X501" s="88">
        <f t="shared" si="116"/>
        <v>11724.032942238144</v>
      </c>
    </row>
    <row r="502" spans="2:24" x14ac:dyDescent="0.25">
      <c r="B502" s="9">
        <v>43383</v>
      </c>
      <c r="C502" s="10">
        <f t="shared" si="114"/>
        <v>43404</v>
      </c>
      <c r="D502" s="6" t="str">
        <f t="shared" si="115"/>
        <v xml:space="preserve"> </v>
      </c>
      <c r="E502" s="12" t="str">
        <f t="shared" si="129"/>
        <v/>
      </c>
      <c r="F502" s="15">
        <v>313.7</v>
      </c>
      <c r="G502" s="16">
        <f t="shared" si="117"/>
        <v>0</v>
      </c>
      <c r="H502" s="21">
        <v>0</v>
      </c>
      <c r="I502" s="16">
        <f t="shared" si="118"/>
        <v>0</v>
      </c>
      <c r="J502" s="17">
        <f t="shared" si="119"/>
        <v>14.694478303497801</v>
      </c>
      <c r="K502" s="18">
        <f t="shared" si="120"/>
        <v>4609.6578438072602</v>
      </c>
      <c r="L502" s="24">
        <v>99.47</v>
      </c>
      <c r="M502" s="22">
        <f t="shared" si="121"/>
        <v>0</v>
      </c>
      <c r="N502" s="38">
        <v>0</v>
      </c>
      <c r="O502" s="22">
        <f t="shared" si="122"/>
        <v>0</v>
      </c>
      <c r="P502" s="23">
        <f t="shared" si="123"/>
        <v>32.504372116261443</v>
      </c>
      <c r="Q502" s="28">
        <f t="shared" si="124"/>
        <v>3233.2098944045256</v>
      </c>
      <c r="R502" s="29">
        <v>171.54</v>
      </c>
      <c r="S502" s="35">
        <f t="shared" si="125"/>
        <v>0</v>
      </c>
      <c r="T502" s="34">
        <v>0</v>
      </c>
      <c r="U502" s="35">
        <f t="shared" si="126"/>
        <v>0</v>
      </c>
      <c r="V502" s="32">
        <f t="shared" si="127"/>
        <v>22.360631177458764</v>
      </c>
      <c r="W502" s="33">
        <f t="shared" si="128"/>
        <v>3835.7426721812762</v>
      </c>
      <c r="X502" s="88">
        <f t="shared" si="116"/>
        <v>11678.610410393063</v>
      </c>
    </row>
    <row r="503" spans="2:24" x14ac:dyDescent="0.25">
      <c r="B503" s="9">
        <v>43384</v>
      </c>
      <c r="C503" s="10">
        <f t="shared" si="114"/>
        <v>43404</v>
      </c>
      <c r="D503" s="6" t="str">
        <f t="shared" si="115"/>
        <v xml:space="preserve"> </v>
      </c>
      <c r="E503" s="12" t="str">
        <f t="shared" si="129"/>
        <v/>
      </c>
      <c r="F503" s="15">
        <v>302.49</v>
      </c>
      <c r="G503" s="16">
        <f t="shared" si="117"/>
        <v>0</v>
      </c>
      <c r="H503" s="21">
        <v>0</v>
      </c>
      <c r="I503" s="16">
        <f t="shared" si="118"/>
        <v>0</v>
      </c>
      <c r="J503" s="17">
        <f t="shared" si="119"/>
        <v>14.694478303497801</v>
      </c>
      <c r="K503" s="18">
        <f t="shared" si="120"/>
        <v>4444.9327420250502</v>
      </c>
      <c r="L503" s="24">
        <v>96.8</v>
      </c>
      <c r="M503" s="22">
        <f t="shared" si="121"/>
        <v>0</v>
      </c>
      <c r="N503" s="38">
        <v>0</v>
      </c>
      <c r="O503" s="22">
        <f t="shared" si="122"/>
        <v>0</v>
      </c>
      <c r="P503" s="23">
        <f t="shared" si="123"/>
        <v>32.504372116261443</v>
      </c>
      <c r="Q503" s="28">
        <f t="shared" si="124"/>
        <v>3146.4232208541075</v>
      </c>
      <c r="R503" s="29">
        <v>166.41</v>
      </c>
      <c r="S503" s="35">
        <f t="shared" si="125"/>
        <v>0</v>
      </c>
      <c r="T503" s="34">
        <v>0</v>
      </c>
      <c r="U503" s="35">
        <f t="shared" si="126"/>
        <v>0</v>
      </c>
      <c r="V503" s="32">
        <f t="shared" si="127"/>
        <v>22.360631177458764</v>
      </c>
      <c r="W503" s="33">
        <f t="shared" si="128"/>
        <v>3721.032634240913</v>
      </c>
      <c r="X503" s="88">
        <f t="shared" si="116"/>
        <v>11312.388597120071</v>
      </c>
    </row>
    <row r="504" spans="2:24" x14ac:dyDescent="0.25">
      <c r="B504" s="9">
        <v>43385</v>
      </c>
      <c r="C504" s="10">
        <f t="shared" si="114"/>
        <v>43404</v>
      </c>
      <c r="D504" s="6" t="str">
        <f t="shared" si="115"/>
        <v xml:space="preserve"> </v>
      </c>
      <c r="E504" s="12" t="str">
        <f t="shared" si="129"/>
        <v/>
      </c>
      <c r="F504" s="15">
        <v>297.13</v>
      </c>
      <c r="G504" s="16">
        <f t="shared" si="117"/>
        <v>0</v>
      </c>
      <c r="H504" s="21">
        <v>0</v>
      </c>
      <c r="I504" s="16">
        <f t="shared" si="118"/>
        <v>0</v>
      </c>
      <c r="J504" s="17">
        <f t="shared" si="119"/>
        <v>14.694478303497801</v>
      </c>
      <c r="K504" s="18">
        <f t="shared" si="120"/>
        <v>4366.1703383183012</v>
      </c>
      <c r="L504" s="24">
        <v>96.5</v>
      </c>
      <c r="M504" s="22">
        <f t="shared" si="121"/>
        <v>0</v>
      </c>
      <c r="N504" s="38">
        <v>0</v>
      </c>
      <c r="O504" s="22">
        <f t="shared" si="122"/>
        <v>0</v>
      </c>
      <c r="P504" s="23">
        <f t="shared" si="123"/>
        <v>32.504372116261443</v>
      </c>
      <c r="Q504" s="28">
        <f t="shared" si="124"/>
        <v>3136.6719092192293</v>
      </c>
      <c r="R504" s="29">
        <v>166.21</v>
      </c>
      <c r="S504" s="35">
        <f t="shared" si="125"/>
        <v>0</v>
      </c>
      <c r="T504" s="34">
        <v>0</v>
      </c>
      <c r="U504" s="35">
        <f t="shared" si="126"/>
        <v>0</v>
      </c>
      <c r="V504" s="32">
        <f t="shared" si="127"/>
        <v>22.360631177458764</v>
      </c>
      <c r="W504" s="33">
        <f t="shared" si="128"/>
        <v>3716.5605080054215</v>
      </c>
      <c r="X504" s="88">
        <f t="shared" si="116"/>
        <v>11219.402755542951</v>
      </c>
    </row>
    <row r="505" spans="2:24" x14ac:dyDescent="0.25">
      <c r="B505" s="9">
        <v>43388</v>
      </c>
      <c r="C505" s="10">
        <f t="shared" si="114"/>
        <v>43404</v>
      </c>
      <c r="D505" s="6" t="str">
        <f t="shared" si="115"/>
        <v xml:space="preserve"> </v>
      </c>
      <c r="E505" s="12" t="str">
        <f t="shared" si="129"/>
        <v/>
      </c>
      <c r="F505" s="15">
        <v>299.32</v>
      </c>
      <c r="G505" s="16">
        <f t="shared" si="117"/>
        <v>0</v>
      </c>
      <c r="H505" s="21">
        <v>0</v>
      </c>
      <c r="I505" s="16">
        <f t="shared" si="118"/>
        <v>0</v>
      </c>
      <c r="J505" s="17">
        <f t="shared" si="119"/>
        <v>14.694478303497801</v>
      </c>
      <c r="K505" s="18">
        <f t="shared" si="120"/>
        <v>4398.3512458029618</v>
      </c>
      <c r="L505" s="24">
        <v>95.44</v>
      </c>
      <c r="M505" s="22">
        <f t="shared" si="121"/>
        <v>0</v>
      </c>
      <c r="N505" s="38">
        <v>0</v>
      </c>
      <c r="O505" s="22">
        <f t="shared" si="122"/>
        <v>0</v>
      </c>
      <c r="P505" s="23">
        <f t="shared" si="123"/>
        <v>32.504372116261443</v>
      </c>
      <c r="Q505" s="28">
        <f t="shared" si="124"/>
        <v>3102.2172747759919</v>
      </c>
      <c r="R505" s="29">
        <v>164.18</v>
      </c>
      <c r="S505" s="35">
        <f t="shared" si="125"/>
        <v>0</v>
      </c>
      <c r="T505" s="34">
        <v>0</v>
      </c>
      <c r="U505" s="35">
        <f t="shared" si="126"/>
        <v>0</v>
      </c>
      <c r="V505" s="32">
        <f t="shared" si="127"/>
        <v>22.360631177458764</v>
      </c>
      <c r="W505" s="33">
        <f t="shared" si="128"/>
        <v>3671.16842671518</v>
      </c>
      <c r="X505" s="88">
        <f t="shared" si="116"/>
        <v>11171.736947294134</v>
      </c>
    </row>
    <row r="506" spans="2:24" x14ac:dyDescent="0.25">
      <c r="B506" s="9">
        <v>43389</v>
      </c>
      <c r="C506" s="10">
        <f t="shared" si="114"/>
        <v>43404</v>
      </c>
      <c r="D506" s="6" t="str">
        <f t="shared" si="115"/>
        <v xml:space="preserve"> </v>
      </c>
      <c r="E506" s="12" t="str">
        <f t="shared" si="129"/>
        <v/>
      </c>
      <c r="F506" s="15">
        <v>298.81</v>
      </c>
      <c r="G506" s="16">
        <f t="shared" si="117"/>
        <v>0</v>
      </c>
      <c r="H506" s="21">
        <v>0</v>
      </c>
      <c r="I506" s="16">
        <f t="shared" si="118"/>
        <v>0</v>
      </c>
      <c r="J506" s="17">
        <f t="shared" si="119"/>
        <v>14.694478303497801</v>
      </c>
      <c r="K506" s="18">
        <f t="shared" si="120"/>
        <v>4390.8570618681779</v>
      </c>
      <c r="L506" s="24">
        <v>96.63</v>
      </c>
      <c r="M506" s="22">
        <f t="shared" si="121"/>
        <v>0</v>
      </c>
      <c r="N506" s="38">
        <v>0</v>
      </c>
      <c r="O506" s="22">
        <f t="shared" si="122"/>
        <v>0</v>
      </c>
      <c r="P506" s="23">
        <f t="shared" si="123"/>
        <v>32.504372116261443</v>
      </c>
      <c r="Q506" s="28">
        <f t="shared" si="124"/>
        <v>3140.8974775943429</v>
      </c>
      <c r="R506" s="29">
        <v>166.9</v>
      </c>
      <c r="S506" s="35">
        <f t="shared" si="125"/>
        <v>0</v>
      </c>
      <c r="T506" s="34">
        <v>0</v>
      </c>
      <c r="U506" s="35">
        <f t="shared" si="126"/>
        <v>0</v>
      </c>
      <c r="V506" s="32">
        <f t="shared" si="127"/>
        <v>22.360631177458764</v>
      </c>
      <c r="W506" s="33">
        <f t="shared" si="128"/>
        <v>3731.9893435178678</v>
      </c>
      <c r="X506" s="88">
        <f t="shared" si="116"/>
        <v>11263.743882980389</v>
      </c>
    </row>
    <row r="507" spans="2:24" x14ac:dyDescent="0.25">
      <c r="B507" s="9">
        <v>43390</v>
      </c>
      <c r="C507" s="10">
        <f t="shared" si="114"/>
        <v>43404</v>
      </c>
      <c r="D507" s="6" t="str">
        <f t="shared" si="115"/>
        <v xml:space="preserve"> </v>
      </c>
      <c r="E507" s="12" t="str">
        <f t="shared" si="129"/>
        <v/>
      </c>
      <c r="F507" s="15">
        <v>304.62</v>
      </c>
      <c r="G507" s="16">
        <f t="shared" si="117"/>
        <v>0</v>
      </c>
      <c r="H507" s="21">
        <v>0</v>
      </c>
      <c r="I507" s="16">
        <f t="shared" si="118"/>
        <v>0</v>
      </c>
      <c r="J507" s="17">
        <f t="shared" si="119"/>
        <v>14.694478303497801</v>
      </c>
      <c r="K507" s="18">
        <f t="shared" si="120"/>
        <v>4476.2319808114999</v>
      </c>
      <c r="L507" s="24">
        <v>98.22</v>
      </c>
      <c r="M507" s="22">
        <f t="shared" si="121"/>
        <v>0</v>
      </c>
      <c r="N507" s="38">
        <v>0</v>
      </c>
      <c r="O507" s="22">
        <f t="shared" si="122"/>
        <v>0</v>
      </c>
      <c r="P507" s="23">
        <f t="shared" si="123"/>
        <v>32.504372116261443</v>
      </c>
      <c r="Q507" s="28">
        <f t="shared" si="124"/>
        <v>3192.5794292591991</v>
      </c>
      <c r="R507" s="29">
        <v>169.63</v>
      </c>
      <c r="S507" s="35">
        <f t="shared" si="125"/>
        <v>0</v>
      </c>
      <c r="T507" s="34">
        <v>0</v>
      </c>
      <c r="U507" s="35">
        <f t="shared" si="126"/>
        <v>0</v>
      </c>
      <c r="V507" s="32">
        <f t="shared" si="127"/>
        <v>22.360631177458764</v>
      </c>
      <c r="W507" s="33">
        <f t="shared" si="128"/>
        <v>3793.03386663233</v>
      </c>
      <c r="X507" s="88">
        <f t="shared" si="116"/>
        <v>11461.845276703029</v>
      </c>
    </row>
    <row r="508" spans="2:24" x14ac:dyDescent="0.25">
      <c r="B508" s="9">
        <v>43391</v>
      </c>
      <c r="C508" s="10">
        <f t="shared" si="114"/>
        <v>43404</v>
      </c>
      <c r="D508" s="6" t="str">
        <f t="shared" si="115"/>
        <v xml:space="preserve"> </v>
      </c>
      <c r="E508" s="12" t="str">
        <f t="shared" si="129"/>
        <v/>
      </c>
      <c r="F508" s="15">
        <v>306.10000000000002</v>
      </c>
      <c r="G508" s="16">
        <f t="shared" si="117"/>
        <v>0</v>
      </c>
      <c r="H508" s="21">
        <v>0</v>
      </c>
      <c r="I508" s="16">
        <f t="shared" si="118"/>
        <v>0</v>
      </c>
      <c r="J508" s="17">
        <f t="shared" si="119"/>
        <v>14.694478303497801</v>
      </c>
      <c r="K508" s="18">
        <f t="shared" si="120"/>
        <v>4497.9798087006775</v>
      </c>
      <c r="L508" s="24">
        <v>98.32</v>
      </c>
      <c r="M508" s="22">
        <f t="shared" si="121"/>
        <v>0</v>
      </c>
      <c r="N508" s="38">
        <v>0</v>
      </c>
      <c r="O508" s="22">
        <f t="shared" si="122"/>
        <v>0</v>
      </c>
      <c r="P508" s="23">
        <f t="shared" si="123"/>
        <v>32.504372116261443</v>
      </c>
      <c r="Q508" s="28">
        <f t="shared" si="124"/>
        <v>3195.829866470825</v>
      </c>
      <c r="R508" s="29">
        <v>168.86</v>
      </c>
      <c r="S508" s="35">
        <f t="shared" si="125"/>
        <v>0</v>
      </c>
      <c r="T508" s="34">
        <v>0</v>
      </c>
      <c r="U508" s="35">
        <f t="shared" si="126"/>
        <v>0</v>
      </c>
      <c r="V508" s="32">
        <f t="shared" si="127"/>
        <v>22.360631177458764</v>
      </c>
      <c r="W508" s="33">
        <f t="shared" si="128"/>
        <v>3775.8161806256871</v>
      </c>
      <c r="X508" s="88">
        <f t="shared" si="116"/>
        <v>11469.625855797189</v>
      </c>
    </row>
    <row r="509" spans="2:24" x14ac:dyDescent="0.25">
      <c r="B509" s="9">
        <v>43392</v>
      </c>
      <c r="C509" s="10">
        <f t="shared" si="114"/>
        <v>43404</v>
      </c>
      <c r="D509" s="6" t="str">
        <f t="shared" si="115"/>
        <v xml:space="preserve"> </v>
      </c>
      <c r="E509" s="12" t="str">
        <f t="shared" si="129"/>
        <v/>
      </c>
      <c r="F509" s="15">
        <v>301.93</v>
      </c>
      <c r="G509" s="16">
        <f t="shared" si="117"/>
        <v>0</v>
      </c>
      <c r="H509" s="21">
        <v>0</v>
      </c>
      <c r="I509" s="16">
        <f t="shared" si="118"/>
        <v>0</v>
      </c>
      <c r="J509" s="17">
        <f t="shared" si="119"/>
        <v>14.694478303497801</v>
      </c>
      <c r="K509" s="18">
        <f t="shared" si="120"/>
        <v>4436.7038341750913</v>
      </c>
      <c r="L509" s="24">
        <v>97.39</v>
      </c>
      <c r="M509" s="22">
        <f t="shared" si="121"/>
        <v>0</v>
      </c>
      <c r="N509" s="38">
        <v>0</v>
      </c>
      <c r="O509" s="22">
        <f t="shared" si="122"/>
        <v>0</v>
      </c>
      <c r="P509" s="23">
        <f t="shared" si="123"/>
        <v>32.504372116261443</v>
      </c>
      <c r="Q509" s="28">
        <f t="shared" si="124"/>
        <v>3165.6008004027021</v>
      </c>
      <c r="R509" s="29">
        <v>166.39</v>
      </c>
      <c r="S509" s="35">
        <f t="shared" si="125"/>
        <v>0</v>
      </c>
      <c r="T509" s="34">
        <v>0</v>
      </c>
      <c r="U509" s="35">
        <f t="shared" si="126"/>
        <v>0</v>
      </c>
      <c r="V509" s="32">
        <f t="shared" si="127"/>
        <v>22.360631177458764</v>
      </c>
      <c r="W509" s="33">
        <f t="shared" si="128"/>
        <v>3720.5854216173634</v>
      </c>
      <c r="X509" s="88">
        <f t="shared" si="116"/>
        <v>11322.890056195156</v>
      </c>
    </row>
    <row r="510" spans="2:24" x14ac:dyDescent="0.25">
      <c r="B510" s="9">
        <v>43395</v>
      </c>
      <c r="C510" s="10">
        <f t="shared" si="114"/>
        <v>43404</v>
      </c>
      <c r="D510" s="6" t="str">
        <f t="shared" si="115"/>
        <v xml:space="preserve"> </v>
      </c>
      <c r="E510" s="12" t="str">
        <f t="shared" si="129"/>
        <v/>
      </c>
      <c r="F510" s="15">
        <v>300.05</v>
      </c>
      <c r="G510" s="16">
        <f t="shared" si="117"/>
        <v>0</v>
      </c>
      <c r="H510" s="21">
        <v>0</v>
      </c>
      <c r="I510" s="16">
        <f t="shared" si="118"/>
        <v>0</v>
      </c>
      <c r="J510" s="17">
        <f t="shared" si="119"/>
        <v>14.694478303497801</v>
      </c>
      <c r="K510" s="18">
        <f t="shared" si="120"/>
        <v>4409.0782149645156</v>
      </c>
      <c r="L510" s="24">
        <v>97.8</v>
      </c>
      <c r="M510" s="22">
        <f t="shared" si="121"/>
        <v>0</v>
      </c>
      <c r="N510" s="38">
        <v>0</v>
      </c>
      <c r="O510" s="22">
        <f t="shared" si="122"/>
        <v>0</v>
      </c>
      <c r="P510" s="23">
        <f t="shared" si="123"/>
        <v>32.504372116261443</v>
      </c>
      <c r="Q510" s="28">
        <f t="shared" si="124"/>
        <v>3178.927592970369</v>
      </c>
      <c r="R510" s="29">
        <v>168.15</v>
      </c>
      <c r="S510" s="35">
        <f t="shared" si="125"/>
        <v>0</v>
      </c>
      <c r="T510" s="34">
        <v>0</v>
      </c>
      <c r="U510" s="35">
        <f t="shared" si="126"/>
        <v>0</v>
      </c>
      <c r="V510" s="32">
        <f t="shared" si="127"/>
        <v>22.360631177458764</v>
      </c>
      <c r="W510" s="33">
        <f t="shared" si="128"/>
        <v>3759.9401324896912</v>
      </c>
      <c r="X510" s="88">
        <f t="shared" si="116"/>
        <v>11347.945940424575</v>
      </c>
    </row>
    <row r="511" spans="2:24" x14ac:dyDescent="0.25">
      <c r="B511" s="9">
        <v>43396</v>
      </c>
      <c r="C511" s="10">
        <f t="shared" si="114"/>
        <v>43404</v>
      </c>
      <c r="D511" s="6" t="str">
        <f t="shared" si="115"/>
        <v xml:space="preserve"> </v>
      </c>
      <c r="E511" s="12" t="str">
        <f t="shared" si="129"/>
        <v/>
      </c>
      <c r="F511" s="15">
        <v>298.49</v>
      </c>
      <c r="G511" s="16">
        <f t="shared" si="117"/>
        <v>0</v>
      </c>
      <c r="H511" s="21">
        <v>0</v>
      </c>
      <c r="I511" s="16">
        <f t="shared" si="118"/>
        <v>0</v>
      </c>
      <c r="J511" s="17">
        <f t="shared" si="119"/>
        <v>14.694478303497801</v>
      </c>
      <c r="K511" s="18">
        <f t="shared" si="120"/>
        <v>4386.1548288110589</v>
      </c>
      <c r="L511" s="24">
        <v>96.14</v>
      </c>
      <c r="M511" s="22">
        <f t="shared" si="121"/>
        <v>0</v>
      </c>
      <c r="N511" s="38">
        <v>0</v>
      </c>
      <c r="O511" s="22">
        <f t="shared" si="122"/>
        <v>0</v>
      </c>
      <c r="P511" s="23">
        <f t="shared" si="123"/>
        <v>32.504372116261443</v>
      </c>
      <c r="Q511" s="28">
        <f t="shared" si="124"/>
        <v>3124.9703352573752</v>
      </c>
      <c r="R511" s="29">
        <v>163.08000000000001</v>
      </c>
      <c r="S511" s="35">
        <f t="shared" si="125"/>
        <v>0</v>
      </c>
      <c r="T511" s="34">
        <v>0</v>
      </c>
      <c r="U511" s="35">
        <f t="shared" si="126"/>
        <v>0</v>
      </c>
      <c r="V511" s="32">
        <f t="shared" si="127"/>
        <v>22.360631177458764</v>
      </c>
      <c r="W511" s="33">
        <f t="shared" si="128"/>
        <v>3646.5717324199754</v>
      </c>
      <c r="X511" s="88">
        <f t="shared" si="116"/>
        <v>11157.696896488409</v>
      </c>
    </row>
    <row r="512" spans="2:24" x14ac:dyDescent="0.25">
      <c r="B512" s="9">
        <v>43397</v>
      </c>
      <c r="C512" s="10">
        <f t="shared" si="114"/>
        <v>43404</v>
      </c>
      <c r="D512" s="6" t="str">
        <f t="shared" si="115"/>
        <v xml:space="preserve"> </v>
      </c>
      <c r="E512" s="12" t="str">
        <f t="shared" si="129"/>
        <v/>
      </c>
      <c r="F512" s="15">
        <v>297.66000000000003</v>
      </c>
      <c r="G512" s="16">
        <f t="shared" si="117"/>
        <v>0</v>
      </c>
      <c r="H512" s="21">
        <v>0</v>
      </c>
      <c r="I512" s="16">
        <f t="shared" si="118"/>
        <v>0</v>
      </c>
      <c r="J512" s="17">
        <f t="shared" si="119"/>
        <v>14.694478303497801</v>
      </c>
      <c r="K512" s="18">
        <f t="shared" si="120"/>
        <v>4373.958411819156</v>
      </c>
      <c r="L512" s="24">
        <v>96.15</v>
      </c>
      <c r="M512" s="22">
        <f t="shared" si="121"/>
        <v>0</v>
      </c>
      <c r="N512" s="38">
        <v>0</v>
      </c>
      <c r="O512" s="22">
        <f t="shared" si="122"/>
        <v>0</v>
      </c>
      <c r="P512" s="23">
        <f t="shared" si="123"/>
        <v>32.504372116261443</v>
      </c>
      <c r="Q512" s="28">
        <f t="shared" si="124"/>
        <v>3125.2953789785379</v>
      </c>
      <c r="R512" s="29">
        <v>162.94</v>
      </c>
      <c r="S512" s="35">
        <f t="shared" si="125"/>
        <v>0</v>
      </c>
      <c r="T512" s="34">
        <v>0</v>
      </c>
      <c r="U512" s="35">
        <f t="shared" si="126"/>
        <v>0</v>
      </c>
      <c r="V512" s="32">
        <f t="shared" si="127"/>
        <v>22.360631177458764</v>
      </c>
      <c r="W512" s="33">
        <f t="shared" si="128"/>
        <v>3643.4412440551309</v>
      </c>
      <c r="X512" s="88">
        <f t="shared" si="116"/>
        <v>11142.695034852824</v>
      </c>
    </row>
    <row r="513" spans="2:24" x14ac:dyDescent="0.25">
      <c r="B513" s="9">
        <v>43398</v>
      </c>
      <c r="C513" s="10">
        <f t="shared" si="114"/>
        <v>43404</v>
      </c>
      <c r="D513" s="6" t="str">
        <f t="shared" si="115"/>
        <v xml:space="preserve"> </v>
      </c>
      <c r="E513" s="12" t="str">
        <f t="shared" si="129"/>
        <v/>
      </c>
      <c r="F513" s="15">
        <v>291.54000000000002</v>
      </c>
      <c r="G513" s="16">
        <f t="shared" si="117"/>
        <v>0</v>
      </c>
      <c r="H513" s="21">
        <v>0</v>
      </c>
      <c r="I513" s="16">
        <f t="shared" si="118"/>
        <v>0</v>
      </c>
      <c r="J513" s="17">
        <f t="shared" si="119"/>
        <v>14.694478303497801</v>
      </c>
      <c r="K513" s="18">
        <f t="shared" si="120"/>
        <v>4284.0282046017492</v>
      </c>
      <c r="L513" s="24">
        <v>95.39</v>
      </c>
      <c r="M513" s="22">
        <f t="shared" si="121"/>
        <v>0</v>
      </c>
      <c r="N513" s="38">
        <v>0</v>
      </c>
      <c r="O513" s="22">
        <f t="shared" si="122"/>
        <v>0</v>
      </c>
      <c r="P513" s="23">
        <f t="shared" si="123"/>
        <v>32.504372116261443</v>
      </c>
      <c r="Q513" s="28">
        <f t="shared" si="124"/>
        <v>3100.5920561701791</v>
      </c>
      <c r="R513" s="29">
        <v>162.30000000000001</v>
      </c>
      <c r="S513" s="35">
        <f t="shared" si="125"/>
        <v>0</v>
      </c>
      <c r="T513" s="34">
        <v>0</v>
      </c>
      <c r="U513" s="35">
        <f t="shared" si="126"/>
        <v>0</v>
      </c>
      <c r="V513" s="32">
        <f t="shared" si="127"/>
        <v>22.360631177458764</v>
      </c>
      <c r="W513" s="33">
        <f t="shared" si="128"/>
        <v>3629.1304401015577</v>
      </c>
      <c r="X513" s="88">
        <f t="shared" si="116"/>
        <v>11013.750700873486</v>
      </c>
    </row>
    <row r="514" spans="2:24" x14ac:dyDescent="0.25">
      <c r="B514" s="9">
        <v>43399</v>
      </c>
      <c r="C514" s="10">
        <f t="shared" si="114"/>
        <v>43404</v>
      </c>
      <c r="D514" s="6" t="str">
        <f t="shared" si="115"/>
        <v xml:space="preserve"> </v>
      </c>
      <c r="E514" s="12" t="str">
        <f t="shared" si="129"/>
        <v/>
      </c>
      <c r="F514" s="15">
        <v>295.22000000000003</v>
      </c>
      <c r="G514" s="16">
        <f t="shared" si="117"/>
        <v>0</v>
      </c>
      <c r="H514" s="21">
        <v>0</v>
      </c>
      <c r="I514" s="16">
        <f t="shared" si="118"/>
        <v>0</v>
      </c>
      <c r="J514" s="17">
        <f t="shared" si="119"/>
        <v>14.694478303497801</v>
      </c>
      <c r="K514" s="18">
        <f t="shared" si="120"/>
        <v>4338.1038847586215</v>
      </c>
      <c r="L514" s="24">
        <v>94.76</v>
      </c>
      <c r="M514" s="22">
        <f t="shared" si="121"/>
        <v>0</v>
      </c>
      <c r="N514" s="38">
        <v>0</v>
      </c>
      <c r="O514" s="22">
        <f t="shared" si="122"/>
        <v>0</v>
      </c>
      <c r="P514" s="23">
        <f t="shared" si="123"/>
        <v>32.504372116261443</v>
      </c>
      <c r="Q514" s="28">
        <f t="shared" si="124"/>
        <v>3080.1143017369345</v>
      </c>
      <c r="R514" s="29">
        <v>160.75</v>
      </c>
      <c r="S514" s="35">
        <f t="shared" si="125"/>
        <v>0</v>
      </c>
      <c r="T514" s="34">
        <v>0</v>
      </c>
      <c r="U514" s="35">
        <f t="shared" si="126"/>
        <v>0</v>
      </c>
      <c r="V514" s="32">
        <f t="shared" si="127"/>
        <v>22.360631177458764</v>
      </c>
      <c r="W514" s="33">
        <f t="shared" si="128"/>
        <v>3594.4714617764962</v>
      </c>
      <c r="X514" s="88">
        <f t="shared" si="116"/>
        <v>11012.689648272053</v>
      </c>
    </row>
    <row r="515" spans="2:24" x14ac:dyDescent="0.25">
      <c r="B515" s="9">
        <v>43402</v>
      </c>
      <c r="C515" s="10">
        <f t="shared" si="114"/>
        <v>43404</v>
      </c>
      <c r="D515" s="6" t="str">
        <f t="shared" si="115"/>
        <v xml:space="preserve"> </v>
      </c>
      <c r="E515" s="12" t="str">
        <f t="shared" si="129"/>
        <v/>
      </c>
      <c r="F515" s="15">
        <v>293.49</v>
      </c>
      <c r="G515" s="16">
        <f t="shared" si="117"/>
        <v>0</v>
      </c>
      <c r="H515" s="21">
        <v>0</v>
      </c>
      <c r="I515" s="16">
        <f t="shared" si="118"/>
        <v>0</v>
      </c>
      <c r="J515" s="17">
        <f t="shared" si="119"/>
        <v>14.694478303497801</v>
      </c>
      <c r="K515" s="18">
        <f t="shared" si="120"/>
        <v>4312.6824372935698</v>
      </c>
      <c r="L515" s="24">
        <v>95.73</v>
      </c>
      <c r="M515" s="22">
        <f t="shared" si="121"/>
        <v>0</v>
      </c>
      <c r="N515" s="38">
        <v>0</v>
      </c>
      <c r="O515" s="22">
        <f t="shared" si="122"/>
        <v>0</v>
      </c>
      <c r="P515" s="23">
        <f t="shared" si="123"/>
        <v>32.504372116261443</v>
      </c>
      <c r="Q515" s="28">
        <f t="shared" si="124"/>
        <v>3111.6435426897083</v>
      </c>
      <c r="R515" s="29">
        <v>163.82</v>
      </c>
      <c r="S515" s="35">
        <f t="shared" si="125"/>
        <v>0</v>
      </c>
      <c r="T515" s="34">
        <v>0</v>
      </c>
      <c r="U515" s="35">
        <f t="shared" si="126"/>
        <v>0</v>
      </c>
      <c r="V515" s="32">
        <f t="shared" si="127"/>
        <v>22.360631177458764</v>
      </c>
      <c r="W515" s="33">
        <f t="shared" si="128"/>
        <v>3663.1185994912944</v>
      </c>
      <c r="X515" s="88">
        <f t="shared" si="116"/>
        <v>11087.444579474572</v>
      </c>
    </row>
    <row r="516" spans="2:24" x14ac:dyDescent="0.25">
      <c r="B516" s="9">
        <v>43403</v>
      </c>
      <c r="C516" s="10">
        <f t="shared" si="114"/>
        <v>43404</v>
      </c>
      <c r="D516" s="6" t="str">
        <f t="shared" si="115"/>
        <v xml:space="preserve"> </v>
      </c>
      <c r="E516" s="12" t="str">
        <f t="shared" si="129"/>
        <v/>
      </c>
      <c r="F516" s="15">
        <v>290.60000000000002</v>
      </c>
      <c r="G516" s="16">
        <f t="shared" si="117"/>
        <v>0</v>
      </c>
      <c r="H516" s="21">
        <v>0</v>
      </c>
      <c r="I516" s="16">
        <f t="shared" si="118"/>
        <v>0</v>
      </c>
      <c r="J516" s="17">
        <f t="shared" si="119"/>
        <v>14.694478303497801</v>
      </c>
      <c r="K516" s="18">
        <f t="shared" si="120"/>
        <v>4270.2153949964613</v>
      </c>
      <c r="L516" s="24">
        <v>95.77</v>
      </c>
      <c r="M516" s="22">
        <f t="shared" si="121"/>
        <v>0</v>
      </c>
      <c r="N516" s="38">
        <v>0</v>
      </c>
      <c r="O516" s="22">
        <f t="shared" si="122"/>
        <v>0</v>
      </c>
      <c r="P516" s="23">
        <f t="shared" si="123"/>
        <v>32.504372116261443</v>
      </c>
      <c r="Q516" s="28">
        <f t="shared" si="124"/>
        <v>3112.9437175743583</v>
      </c>
      <c r="R516" s="29">
        <v>163.97</v>
      </c>
      <c r="S516" s="35">
        <f t="shared" si="125"/>
        <v>0</v>
      </c>
      <c r="T516" s="34">
        <v>0</v>
      </c>
      <c r="U516" s="35">
        <f t="shared" si="126"/>
        <v>0</v>
      </c>
      <c r="V516" s="32">
        <f t="shared" si="127"/>
        <v>22.360631177458764</v>
      </c>
      <c r="W516" s="33">
        <f t="shared" si="128"/>
        <v>3666.4726941679137</v>
      </c>
      <c r="X516" s="88">
        <f t="shared" si="116"/>
        <v>11049.631806738733</v>
      </c>
    </row>
    <row r="517" spans="2:24" x14ac:dyDescent="0.25">
      <c r="B517" s="9">
        <v>43404</v>
      </c>
      <c r="C517" s="10">
        <f t="shared" si="114"/>
        <v>43404</v>
      </c>
      <c r="D517" s="6" t="str">
        <f t="shared" si="115"/>
        <v xml:space="preserve"> </v>
      </c>
      <c r="E517" s="12" t="str">
        <f t="shared" si="129"/>
        <v/>
      </c>
      <c r="F517" s="15">
        <v>295.75</v>
      </c>
      <c r="G517" s="16">
        <f t="shared" si="117"/>
        <v>0</v>
      </c>
      <c r="H517" s="21">
        <v>0</v>
      </c>
      <c r="I517" s="16">
        <f t="shared" si="118"/>
        <v>0</v>
      </c>
      <c r="J517" s="17">
        <f t="shared" si="119"/>
        <v>14.694478303497801</v>
      </c>
      <c r="K517" s="18">
        <f t="shared" si="120"/>
        <v>4345.8919582594744</v>
      </c>
      <c r="L517" s="24">
        <v>96.92</v>
      </c>
      <c r="M517" s="22">
        <f t="shared" si="121"/>
        <v>0</v>
      </c>
      <c r="N517" s="38">
        <v>0</v>
      </c>
      <c r="O517" s="22">
        <f t="shared" si="122"/>
        <v>0</v>
      </c>
      <c r="P517" s="23">
        <f t="shared" si="123"/>
        <v>32.504372116261443</v>
      </c>
      <c r="Q517" s="28">
        <f t="shared" si="124"/>
        <v>3150.3237455080593</v>
      </c>
      <c r="R517" s="29">
        <v>166.6</v>
      </c>
      <c r="S517" s="35">
        <f t="shared" si="125"/>
        <v>0</v>
      </c>
      <c r="T517" s="34">
        <v>0</v>
      </c>
      <c r="U517" s="35">
        <f t="shared" si="126"/>
        <v>0</v>
      </c>
      <c r="V517" s="32">
        <f t="shared" si="127"/>
        <v>22.360631177458764</v>
      </c>
      <c r="W517" s="33">
        <f t="shared" si="128"/>
        <v>3725.2811541646302</v>
      </c>
      <c r="X517" s="88">
        <f t="shared" si="116"/>
        <v>11221.496857932163</v>
      </c>
    </row>
    <row r="518" spans="2:24" x14ac:dyDescent="0.25">
      <c r="B518" s="9">
        <v>43405</v>
      </c>
      <c r="C518" s="10">
        <f t="shared" si="114"/>
        <v>43434</v>
      </c>
      <c r="D518" s="6" t="str">
        <f t="shared" si="115"/>
        <v>x</v>
      </c>
      <c r="E518" s="12">
        <f t="shared" si="129"/>
        <v>30.620833333333334</v>
      </c>
      <c r="F518" s="15">
        <v>299.67</v>
      </c>
      <c r="G518" s="16">
        <f t="shared" si="117"/>
        <v>0.10218184447336515</v>
      </c>
      <c r="H518" s="21">
        <v>0</v>
      </c>
      <c r="I518" s="16">
        <f t="shared" si="118"/>
        <v>0</v>
      </c>
      <c r="J518" s="17">
        <f t="shared" si="119"/>
        <v>14.796660147971167</v>
      </c>
      <c r="K518" s="18">
        <f t="shared" si="120"/>
        <v>4434.1151465425201</v>
      </c>
      <c r="L518" s="24">
        <v>97.91</v>
      </c>
      <c r="M518" s="22">
        <f t="shared" si="121"/>
        <v>0.31274469751131995</v>
      </c>
      <c r="N518" s="38">
        <v>0</v>
      </c>
      <c r="O518" s="22">
        <f t="shared" si="122"/>
        <v>0</v>
      </c>
      <c r="P518" s="23">
        <f t="shared" si="123"/>
        <v>32.817116813772763</v>
      </c>
      <c r="Q518" s="28">
        <f t="shared" si="124"/>
        <v>3213.123907236491</v>
      </c>
      <c r="R518" s="29">
        <v>168.94</v>
      </c>
      <c r="S518" s="35">
        <f t="shared" si="125"/>
        <v>0.1812527129947516</v>
      </c>
      <c r="T518" s="34">
        <v>0</v>
      </c>
      <c r="U518" s="35">
        <f t="shared" si="126"/>
        <v>0</v>
      </c>
      <c r="V518" s="32">
        <f t="shared" si="127"/>
        <v>22.541883890453516</v>
      </c>
      <c r="W518" s="33">
        <f t="shared" si="128"/>
        <v>3808.2258644532167</v>
      </c>
      <c r="X518" s="88">
        <f t="shared" si="116"/>
        <v>11455.464918232228</v>
      </c>
    </row>
    <row r="519" spans="2:24" x14ac:dyDescent="0.25">
      <c r="B519" s="9">
        <v>43406</v>
      </c>
      <c r="C519" s="10">
        <f t="shared" si="114"/>
        <v>43434</v>
      </c>
      <c r="D519" s="6" t="str">
        <f t="shared" si="115"/>
        <v xml:space="preserve"> </v>
      </c>
      <c r="E519" s="12" t="str">
        <f t="shared" si="129"/>
        <v/>
      </c>
      <c r="F519" s="15">
        <v>303.27999999999997</v>
      </c>
      <c r="G519" s="16">
        <f t="shared" si="117"/>
        <v>0</v>
      </c>
      <c r="H519" s="21">
        <v>0</v>
      </c>
      <c r="I519" s="16">
        <f t="shared" si="118"/>
        <v>0</v>
      </c>
      <c r="J519" s="17">
        <f t="shared" si="119"/>
        <v>14.796660147971167</v>
      </c>
      <c r="K519" s="18">
        <f t="shared" si="120"/>
        <v>4487.531089676695</v>
      </c>
      <c r="L519" s="24">
        <v>98.02</v>
      </c>
      <c r="M519" s="22">
        <f t="shared" si="121"/>
        <v>0</v>
      </c>
      <c r="N519" s="38">
        <v>0</v>
      </c>
      <c r="O519" s="22">
        <f t="shared" si="122"/>
        <v>0</v>
      </c>
      <c r="P519" s="23">
        <f t="shared" si="123"/>
        <v>32.817116813772763</v>
      </c>
      <c r="Q519" s="28">
        <f t="shared" si="124"/>
        <v>3216.7337900860061</v>
      </c>
      <c r="R519" s="29">
        <v>170.4</v>
      </c>
      <c r="S519" s="35">
        <f t="shared" si="125"/>
        <v>0</v>
      </c>
      <c r="T519" s="34">
        <v>0</v>
      </c>
      <c r="U519" s="35">
        <f t="shared" si="126"/>
        <v>0</v>
      </c>
      <c r="V519" s="32">
        <f t="shared" si="127"/>
        <v>22.541883890453516</v>
      </c>
      <c r="W519" s="33">
        <f t="shared" si="128"/>
        <v>3841.1370149332793</v>
      </c>
      <c r="X519" s="88">
        <f t="shared" si="116"/>
        <v>11545.40189469598</v>
      </c>
    </row>
    <row r="520" spans="2:24" x14ac:dyDescent="0.25">
      <c r="B520" s="9">
        <v>43409</v>
      </c>
      <c r="C520" s="10">
        <f t="shared" si="114"/>
        <v>43434</v>
      </c>
      <c r="D520" s="6" t="str">
        <f t="shared" si="115"/>
        <v xml:space="preserve"> </v>
      </c>
      <c r="E520" s="12" t="str">
        <f t="shared" si="129"/>
        <v/>
      </c>
      <c r="F520" s="15">
        <v>303.47000000000003</v>
      </c>
      <c r="G520" s="16">
        <f t="shared" si="117"/>
        <v>0</v>
      </c>
      <c r="H520" s="21">
        <v>0</v>
      </c>
      <c r="I520" s="16">
        <f t="shared" si="118"/>
        <v>0</v>
      </c>
      <c r="J520" s="17">
        <f t="shared" si="119"/>
        <v>14.796660147971167</v>
      </c>
      <c r="K520" s="18">
        <f t="shared" si="120"/>
        <v>4490.3424551048101</v>
      </c>
      <c r="L520" s="24">
        <v>98.15</v>
      </c>
      <c r="M520" s="22">
        <f t="shared" si="121"/>
        <v>0</v>
      </c>
      <c r="N520" s="38">
        <v>0</v>
      </c>
      <c r="O520" s="22">
        <f t="shared" si="122"/>
        <v>0</v>
      </c>
      <c r="P520" s="23">
        <f t="shared" si="123"/>
        <v>32.817116813772763</v>
      </c>
      <c r="Q520" s="28">
        <f t="shared" si="124"/>
        <v>3221.0000152717971</v>
      </c>
      <c r="R520" s="29">
        <v>168.57</v>
      </c>
      <c r="S520" s="35">
        <f t="shared" si="125"/>
        <v>0</v>
      </c>
      <c r="T520" s="34">
        <v>0</v>
      </c>
      <c r="U520" s="35">
        <f t="shared" si="126"/>
        <v>0</v>
      </c>
      <c r="V520" s="32">
        <f t="shared" si="127"/>
        <v>22.541883890453516</v>
      </c>
      <c r="W520" s="33">
        <f t="shared" si="128"/>
        <v>3799.885367413749</v>
      </c>
      <c r="X520" s="88">
        <f t="shared" si="116"/>
        <v>11511.227837790357</v>
      </c>
    </row>
    <row r="521" spans="2:24" x14ac:dyDescent="0.25">
      <c r="B521" s="9">
        <v>43410</v>
      </c>
      <c r="C521" s="10">
        <f t="shared" si="114"/>
        <v>43434</v>
      </c>
      <c r="D521" s="6" t="str">
        <f t="shared" si="115"/>
        <v xml:space="preserve"> </v>
      </c>
      <c r="E521" s="12" t="str">
        <f t="shared" si="129"/>
        <v/>
      </c>
      <c r="F521" s="15">
        <v>302.73</v>
      </c>
      <c r="G521" s="16">
        <f t="shared" si="117"/>
        <v>0</v>
      </c>
      <c r="H521" s="21">
        <v>0</v>
      </c>
      <c r="I521" s="16">
        <f t="shared" si="118"/>
        <v>0</v>
      </c>
      <c r="J521" s="17">
        <f t="shared" si="119"/>
        <v>14.796660147971167</v>
      </c>
      <c r="K521" s="18">
        <f t="shared" si="120"/>
        <v>4479.392926595312</v>
      </c>
      <c r="L521" s="24">
        <v>97.7</v>
      </c>
      <c r="M521" s="22">
        <f t="shared" si="121"/>
        <v>0</v>
      </c>
      <c r="N521" s="38">
        <v>0</v>
      </c>
      <c r="O521" s="22">
        <f t="shared" si="122"/>
        <v>0</v>
      </c>
      <c r="P521" s="23">
        <f t="shared" si="123"/>
        <v>32.817116813772763</v>
      </c>
      <c r="Q521" s="28">
        <f t="shared" si="124"/>
        <v>3206.2323127055993</v>
      </c>
      <c r="R521" s="29">
        <v>167.26</v>
      </c>
      <c r="S521" s="35">
        <f t="shared" si="125"/>
        <v>0</v>
      </c>
      <c r="T521" s="34">
        <v>0</v>
      </c>
      <c r="U521" s="35">
        <f t="shared" si="126"/>
        <v>0</v>
      </c>
      <c r="V521" s="32">
        <f t="shared" si="127"/>
        <v>22.541883890453516</v>
      </c>
      <c r="W521" s="33">
        <f t="shared" si="128"/>
        <v>3770.3554995172549</v>
      </c>
      <c r="X521" s="88">
        <f t="shared" si="116"/>
        <v>11455.980738818165</v>
      </c>
    </row>
    <row r="522" spans="2:24" x14ac:dyDescent="0.25">
      <c r="B522" s="9">
        <v>43411</v>
      </c>
      <c r="C522" s="10">
        <f t="shared" si="114"/>
        <v>43434</v>
      </c>
      <c r="D522" s="6" t="str">
        <f t="shared" si="115"/>
        <v xml:space="preserve"> </v>
      </c>
      <c r="E522" s="12" t="str">
        <f t="shared" si="129"/>
        <v/>
      </c>
      <c r="F522" s="15">
        <v>303.72000000000003</v>
      </c>
      <c r="G522" s="16">
        <f t="shared" si="117"/>
        <v>0</v>
      </c>
      <c r="H522" s="21">
        <v>0</v>
      </c>
      <c r="I522" s="16">
        <f t="shared" si="118"/>
        <v>0</v>
      </c>
      <c r="J522" s="17">
        <f t="shared" si="119"/>
        <v>14.796660147971167</v>
      </c>
      <c r="K522" s="18">
        <f t="shared" si="120"/>
        <v>4494.0416201418029</v>
      </c>
      <c r="L522" s="24">
        <v>98.39</v>
      </c>
      <c r="M522" s="22">
        <f t="shared" si="121"/>
        <v>0</v>
      </c>
      <c r="N522" s="38">
        <v>0</v>
      </c>
      <c r="O522" s="22">
        <f t="shared" si="122"/>
        <v>0</v>
      </c>
      <c r="P522" s="23">
        <f t="shared" si="123"/>
        <v>32.817116813772763</v>
      </c>
      <c r="Q522" s="28">
        <f t="shared" si="124"/>
        <v>3228.8761233071023</v>
      </c>
      <c r="R522" s="29">
        <v>168.82</v>
      </c>
      <c r="S522" s="35">
        <f t="shared" si="125"/>
        <v>0</v>
      </c>
      <c r="T522" s="34">
        <v>0</v>
      </c>
      <c r="U522" s="35">
        <f t="shared" si="126"/>
        <v>0</v>
      </c>
      <c r="V522" s="32">
        <f t="shared" si="127"/>
        <v>22.541883890453516</v>
      </c>
      <c r="W522" s="33">
        <f t="shared" si="128"/>
        <v>3805.5208383863624</v>
      </c>
      <c r="X522" s="88">
        <f t="shared" si="116"/>
        <v>11528.438581835268</v>
      </c>
    </row>
    <row r="523" spans="2:24" x14ac:dyDescent="0.25">
      <c r="B523" s="9">
        <v>43412</v>
      </c>
      <c r="C523" s="10">
        <f t="shared" si="114"/>
        <v>43434</v>
      </c>
      <c r="D523" s="6" t="str">
        <f t="shared" si="115"/>
        <v xml:space="preserve"> </v>
      </c>
      <c r="E523" s="12" t="str">
        <f t="shared" si="129"/>
        <v/>
      </c>
      <c r="F523" s="15">
        <v>309.23</v>
      </c>
      <c r="G523" s="16">
        <f t="shared" si="117"/>
        <v>0</v>
      </c>
      <c r="H523" s="21">
        <v>0</v>
      </c>
      <c r="I523" s="16">
        <f t="shared" si="118"/>
        <v>0</v>
      </c>
      <c r="J523" s="17">
        <f t="shared" si="119"/>
        <v>14.796660147971167</v>
      </c>
      <c r="K523" s="18">
        <f t="shared" si="120"/>
        <v>4575.5712175571243</v>
      </c>
      <c r="L523" s="24">
        <v>98.65</v>
      </c>
      <c r="M523" s="22">
        <f t="shared" si="121"/>
        <v>0</v>
      </c>
      <c r="N523" s="38">
        <v>0</v>
      </c>
      <c r="O523" s="22">
        <f t="shared" si="122"/>
        <v>0</v>
      </c>
      <c r="P523" s="23">
        <f t="shared" si="123"/>
        <v>32.817116813772763</v>
      </c>
      <c r="Q523" s="28">
        <f t="shared" si="124"/>
        <v>3237.4085736786833</v>
      </c>
      <c r="R523" s="29">
        <v>168.92</v>
      </c>
      <c r="S523" s="35">
        <f t="shared" si="125"/>
        <v>0</v>
      </c>
      <c r="T523" s="34">
        <v>0</v>
      </c>
      <c r="U523" s="35">
        <f t="shared" si="126"/>
        <v>0</v>
      </c>
      <c r="V523" s="32">
        <f t="shared" si="127"/>
        <v>22.541883890453516</v>
      </c>
      <c r="W523" s="33">
        <f t="shared" si="128"/>
        <v>3807.7750267754077</v>
      </c>
      <c r="X523" s="88">
        <f t="shared" si="116"/>
        <v>11620.754818011215</v>
      </c>
    </row>
    <row r="524" spans="2:24" x14ac:dyDescent="0.25">
      <c r="B524" s="9">
        <v>43413</v>
      </c>
      <c r="C524" s="10">
        <f t="shared" si="114"/>
        <v>43434</v>
      </c>
      <c r="D524" s="6" t="str">
        <f t="shared" si="115"/>
        <v xml:space="preserve"> </v>
      </c>
      <c r="E524" s="12" t="str">
        <f t="shared" si="129"/>
        <v/>
      </c>
      <c r="F524" s="15">
        <v>310.56</v>
      </c>
      <c r="G524" s="16">
        <f t="shared" si="117"/>
        <v>0</v>
      </c>
      <c r="H524" s="21">
        <v>0</v>
      </c>
      <c r="I524" s="16">
        <f t="shared" si="118"/>
        <v>0</v>
      </c>
      <c r="J524" s="17">
        <f t="shared" si="119"/>
        <v>14.796660147971167</v>
      </c>
      <c r="K524" s="18">
        <f t="shared" si="120"/>
        <v>4595.2507755539255</v>
      </c>
      <c r="L524" s="24">
        <v>98.48</v>
      </c>
      <c r="M524" s="22">
        <f t="shared" si="121"/>
        <v>0</v>
      </c>
      <c r="N524" s="38">
        <v>0</v>
      </c>
      <c r="O524" s="22">
        <f t="shared" si="122"/>
        <v>0</v>
      </c>
      <c r="P524" s="23">
        <f t="shared" si="123"/>
        <v>32.817116813772763</v>
      </c>
      <c r="Q524" s="28">
        <f t="shared" si="124"/>
        <v>3231.8296638203419</v>
      </c>
      <c r="R524" s="29">
        <v>167.39</v>
      </c>
      <c r="S524" s="35">
        <f t="shared" si="125"/>
        <v>0</v>
      </c>
      <c r="T524" s="34">
        <v>0</v>
      </c>
      <c r="U524" s="35">
        <f t="shared" si="126"/>
        <v>0</v>
      </c>
      <c r="V524" s="32">
        <f t="shared" si="127"/>
        <v>22.541883890453516</v>
      </c>
      <c r="W524" s="33">
        <f t="shared" si="128"/>
        <v>3773.2859444230135</v>
      </c>
      <c r="X524" s="88">
        <f t="shared" si="116"/>
        <v>11600.366383797282</v>
      </c>
    </row>
    <row r="525" spans="2:24" x14ac:dyDescent="0.25">
      <c r="B525" s="9">
        <v>43416</v>
      </c>
      <c r="C525" s="10">
        <f t="shared" si="114"/>
        <v>43434</v>
      </c>
      <c r="D525" s="6" t="str">
        <f t="shared" si="115"/>
        <v xml:space="preserve"> </v>
      </c>
      <c r="E525" s="12" t="str">
        <f t="shared" si="129"/>
        <v/>
      </c>
      <c r="F525" s="15">
        <v>308.99</v>
      </c>
      <c r="G525" s="16">
        <f t="shared" si="117"/>
        <v>0</v>
      </c>
      <c r="H525" s="21">
        <v>0</v>
      </c>
      <c r="I525" s="16">
        <f t="shared" si="118"/>
        <v>0</v>
      </c>
      <c r="J525" s="17">
        <f t="shared" si="119"/>
        <v>14.796660147971167</v>
      </c>
      <c r="K525" s="18">
        <f t="shared" si="120"/>
        <v>4572.0200191216109</v>
      </c>
      <c r="L525" s="24">
        <v>98.37</v>
      </c>
      <c r="M525" s="22">
        <f t="shared" si="121"/>
        <v>0</v>
      </c>
      <c r="N525" s="38">
        <v>0</v>
      </c>
      <c r="O525" s="22">
        <f t="shared" si="122"/>
        <v>0</v>
      </c>
      <c r="P525" s="23">
        <f t="shared" si="123"/>
        <v>32.817116813772763</v>
      </c>
      <c r="Q525" s="28">
        <f t="shared" si="124"/>
        <v>3228.2197809708268</v>
      </c>
      <c r="R525" s="29">
        <v>167.4</v>
      </c>
      <c r="S525" s="35">
        <f t="shared" si="125"/>
        <v>0</v>
      </c>
      <c r="T525" s="34">
        <v>0</v>
      </c>
      <c r="U525" s="35">
        <f t="shared" si="126"/>
        <v>0</v>
      </c>
      <c r="V525" s="32">
        <f t="shared" si="127"/>
        <v>22.541883890453516</v>
      </c>
      <c r="W525" s="33">
        <f t="shared" si="128"/>
        <v>3773.5113632619186</v>
      </c>
      <c r="X525" s="88">
        <f t="shared" si="116"/>
        <v>11573.751163354356</v>
      </c>
    </row>
    <row r="526" spans="2:24" x14ac:dyDescent="0.25">
      <c r="B526" s="9">
        <v>43417</v>
      </c>
      <c r="C526" s="10">
        <f t="shared" si="114"/>
        <v>43434</v>
      </c>
      <c r="D526" s="6" t="str">
        <f t="shared" si="115"/>
        <v xml:space="preserve"> </v>
      </c>
      <c r="E526" s="12" t="str">
        <f t="shared" si="129"/>
        <v/>
      </c>
      <c r="F526" s="15">
        <v>304.70999999999998</v>
      </c>
      <c r="G526" s="16">
        <f t="shared" si="117"/>
        <v>0</v>
      </c>
      <c r="H526" s="21">
        <v>0</v>
      </c>
      <c r="I526" s="16">
        <f t="shared" si="118"/>
        <v>0</v>
      </c>
      <c r="J526" s="17">
        <f t="shared" si="119"/>
        <v>14.796660147971167</v>
      </c>
      <c r="K526" s="18">
        <f t="shared" si="120"/>
        <v>4508.6903136882938</v>
      </c>
      <c r="L526" s="24">
        <v>98.12</v>
      </c>
      <c r="M526" s="22">
        <f t="shared" si="121"/>
        <v>0</v>
      </c>
      <c r="N526" s="38">
        <v>0</v>
      </c>
      <c r="O526" s="22">
        <f t="shared" si="122"/>
        <v>0</v>
      </c>
      <c r="P526" s="23">
        <f t="shared" si="123"/>
        <v>32.817116813772763</v>
      </c>
      <c r="Q526" s="28">
        <f t="shared" si="124"/>
        <v>3220.0155017673837</v>
      </c>
      <c r="R526" s="29">
        <v>166.65</v>
      </c>
      <c r="S526" s="35">
        <f t="shared" si="125"/>
        <v>0</v>
      </c>
      <c r="T526" s="34">
        <v>0</v>
      </c>
      <c r="U526" s="35">
        <f t="shared" si="126"/>
        <v>0</v>
      </c>
      <c r="V526" s="32">
        <f t="shared" si="127"/>
        <v>22.541883890453516</v>
      </c>
      <c r="W526" s="33">
        <f t="shared" si="128"/>
        <v>3756.6049503440786</v>
      </c>
      <c r="X526" s="88">
        <f t="shared" si="116"/>
        <v>11485.310765799757</v>
      </c>
    </row>
    <row r="527" spans="2:24" x14ac:dyDescent="0.25">
      <c r="B527" s="9">
        <v>43418</v>
      </c>
      <c r="C527" s="10">
        <f t="shared" si="114"/>
        <v>43434</v>
      </c>
      <c r="D527" s="6" t="str">
        <f t="shared" si="115"/>
        <v xml:space="preserve"> </v>
      </c>
      <c r="E527" s="12" t="str">
        <f t="shared" si="129"/>
        <v/>
      </c>
      <c r="F527" s="15">
        <v>302.72000000000003</v>
      </c>
      <c r="G527" s="16">
        <f t="shared" si="117"/>
        <v>0</v>
      </c>
      <c r="H527" s="21">
        <v>0</v>
      </c>
      <c r="I527" s="16">
        <f t="shared" si="118"/>
        <v>0</v>
      </c>
      <c r="J527" s="17">
        <f t="shared" si="119"/>
        <v>14.796660147971167</v>
      </c>
      <c r="K527" s="18">
        <f t="shared" si="120"/>
        <v>4479.2449599938318</v>
      </c>
      <c r="L527" s="24">
        <v>97.62</v>
      </c>
      <c r="M527" s="22">
        <f t="shared" si="121"/>
        <v>0</v>
      </c>
      <c r="N527" s="38">
        <v>0</v>
      </c>
      <c r="O527" s="22">
        <f t="shared" si="122"/>
        <v>0</v>
      </c>
      <c r="P527" s="23">
        <f t="shared" si="123"/>
        <v>32.817116813772763</v>
      </c>
      <c r="Q527" s="28">
        <f t="shared" si="124"/>
        <v>3203.6069433604971</v>
      </c>
      <c r="R527" s="29">
        <v>166.95</v>
      </c>
      <c r="S527" s="35">
        <f t="shared" si="125"/>
        <v>0</v>
      </c>
      <c r="T527" s="34">
        <v>0</v>
      </c>
      <c r="U527" s="35">
        <f t="shared" si="126"/>
        <v>0</v>
      </c>
      <c r="V527" s="32">
        <f t="shared" si="127"/>
        <v>22.541883890453516</v>
      </c>
      <c r="W527" s="33">
        <f t="shared" si="128"/>
        <v>3763.3675155112142</v>
      </c>
      <c r="X527" s="88">
        <f t="shared" si="116"/>
        <v>11446.219418865543</v>
      </c>
    </row>
    <row r="528" spans="2:24" x14ac:dyDescent="0.25">
      <c r="B528" s="9">
        <v>43419</v>
      </c>
      <c r="C528" s="10">
        <f t="shared" si="114"/>
        <v>43434</v>
      </c>
      <c r="D528" s="6" t="str">
        <f t="shared" si="115"/>
        <v xml:space="preserve"> </v>
      </c>
      <c r="E528" s="12" t="str">
        <f t="shared" si="129"/>
        <v/>
      </c>
      <c r="F528" s="15">
        <v>301.88</v>
      </c>
      <c r="G528" s="16">
        <f t="shared" si="117"/>
        <v>0</v>
      </c>
      <c r="H528" s="21">
        <v>0</v>
      </c>
      <c r="I528" s="16">
        <f t="shared" si="118"/>
        <v>0</v>
      </c>
      <c r="J528" s="17">
        <f t="shared" si="119"/>
        <v>14.796660147971167</v>
      </c>
      <c r="K528" s="18">
        <f t="shared" si="120"/>
        <v>4466.815765469536</v>
      </c>
      <c r="L528" s="24">
        <v>97.37</v>
      </c>
      <c r="M528" s="22">
        <f t="shared" si="121"/>
        <v>0</v>
      </c>
      <c r="N528" s="38">
        <v>0</v>
      </c>
      <c r="O528" s="22">
        <f t="shared" si="122"/>
        <v>0</v>
      </c>
      <c r="P528" s="23">
        <f t="shared" si="123"/>
        <v>32.817116813772763</v>
      </c>
      <c r="Q528" s="28">
        <f t="shared" si="124"/>
        <v>3195.402664157054</v>
      </c>
      <c r="R528" s="29">
        <v>167.04</v>
      </c>
      <c r="S528" s="35">
        <f t="shared" si="125"/>
        <v>0</v>
      </c>
      <c r="T528" s="34">
        <v>0</v>
      </c>
      <c r="U528" s="35">
        <f t="shared" si="126"/>
        <v>0</v>
      </c>
      <c r="V528" s="32">
        <f t="shared" si="127"/>
        <v>22.541883890453516</v>
      </c>
      <c r="W528" s="33">
        <f t="shared" si="128"/>
        <v>3765.3962850613552</v>
      </c>
      <c r="X528" s="88">
        <f t="shared" si="116"/>
        <v>11427.614714687945</v>
      </c>
    </row>
    <row r="529" spans="2:24" x14ac:dyDescent="0.25">
      <c r="B529" s="9">
        <v>43420</v>
      </c>
      <c r="C529" s="10">
        <f t="shared" si="114"/>
        <v>43434</v>
      </c>
      <c r="D529" s="6" t="str">
        <f t="shared" si="115"/>
        <v xml:space="preserve"> </v>
      </c>
      <c r="E529" s="12" t="str">
        <f t="shared" si="129"/>
        <v/>
      </c>
      <c r="F529" s="15">
        <v>303.58</v>
      </c>
      <c r="G529" s="16">
        <f t="shared" si="117"/>
        <v>0</v>
      </c>
      <c r="H529" s="21">
        <v>0</v>
      </c>
      <c r="I529" s="16">
        <f t="shared" si="118"/>
        <v>0</v>
      </c>
      <c r="J529" s="17">
        <f t="shared" si="119"/>
        <v>14.796660147971167</v>
      </c>
      <c r="K529" s="18">
        <f t="shared" si="120"/>
        <v>4491.9700877210862</v>
      </c>
      <c r="L529" s="24">
        <v>97.09</v>
      </c>
      <c r="M529" s="22">
        <f t="shared" si="121"/>
        <v>0</v>
      </c>
      <c r="N529" s="38">
        <v>0</v>
      </c>
      <c r="O529" s="22">
        <f t="shared" si="122"/>
        <v>0</v>
      </c>
      <c r="P529" s="23">
        <f t="shared" si="123"/>
        <v>32.817116813772763</v>
      </c>
      <c r="Q529" s="28">
        <f t="shared" si="124"/>
        <v>3186.2138714491975</v>
      </c>
      <c r="R529" s="29">
        <v>167.77</v>
      </c>
      <c r="S529" s="35">
        <f t="shared" si="125"/>
        <v>0</v>
      </c>
      <c r="T529" s="34">
        <v>0</v>
      </c>
      <c r="U529" s="35">
        <f t="shared" si="126"/>
        <v>0</v>
      </c>
      <c r="V529" s="32">
        <f t="shared" si="127"/>
        <v>22.541883890453516</v>
      </c>
      <c r="W529" s="33">
        <f t="shared" si="128"/>
        <v>3781.8518603013868</v>
      </c>
      <c r="X529" s="88">
        <f t="shared" si="116"/>
        <v>11460.03581947167</v>
      </c>
    </row>
    <row r="530" spans="2:24" x14ac:dyDescent="0.25">
      <c r="B530" s="9">
        <v>43423</v>
      </c>
      <c r="C530" s="10">
        <f t="shared" si="114"/>
        <v>43434</v>
      </c>
      <c r="D530" s="6" t="str">
        <f t="shared" si="115"/>
        <v xml:space="preserve"> </v>
      </c>
      <c r="E530" s="12" t="str">
        <f t="shared" si="129"/>
        <v/>
      </c>
      <c r="F530" s="15">
        <v>302.08999999999997</v>
      </c>
      <c r="G530" s="16">
        <f t="shared" si="117"/>
        <v>0</v>
      </c>
      <c r="H530" s="21">
        <v>0</v>
      </c>
      <c r="I530" s="16">
        <f t="shared" si="118"/>
        <v>0</v>
      </c>
      <c r="J530" s="17">
        <f t="shared" si="119"/>
        <v>14.796660147971167</v>
      </c>
      <c r="K530" s="18">
        <f t="shared" si="120"/>
        <v>4469.9230641006097</v>
      </c>
      <c r="L530" s="24">
        <v>96.85</v>
      </c>
      <c r="M530" s="22">
        <f t="shared" si="121"/>
        <v>0</v>
      </c>
      <c r="N530" s="38">
        <v>0</v>
      </c>
      <c r="O530" s="22">
        <f t="shared" si="122"/>
        <v>0</v>
      </c>
      <c r="P530" s="23">
        <f t="shared" si="123"/>
        <v>32.817116813772763</v>
      </c>
      <c r="Q530" s="28">
        <f t="shared" si="124"/>
        <v>3178.3377634138919</v>
      </c>
      <c r="R530" s="29">
        <v>167.16</v>
      </c>
      <c r="S530" s="35">
        <f t="shared" si="125"/>
        <v>0</v>
      </c>
      <c r="T530" s="34">
        <v>0</v>
      </c>
      <c r="U530" s="35">
        <f t="shared" si="126"/>
        <v>0</v>
      </c>
      <c r="V530" s="32">
        <f t="shared" si="127"/>
        <v>22.541883890453516</v>
      </c>
      <c r="W530" s="33">
        <f t="shared" si="128"/>
        <v>3768.1013111282095</v>
      </c>
      <c r="X530" s="88">
        <f t="shared" si="116"/>
        <v>11416.362138642711</v>
      </c>
    </row>
    <row r="531" spans="2:24" x14ac:dyDescent="0.25">
      <c r="B531" s="9">
        <v>43424</v>
      </c>
      <c r="C531" s="10">
        <f t="shared" ref="C531:C594" si="130">EOMONTH(B531,0)</f>
        <v>43434</v>
      </c>
      <c r="D531" s="6" t="str">
        <f t="shared" ref="D531:D594" si="131">IF(MONTH(C531)&lt;&gt;MONTH(B530),"x"," ")</f>
        <v xml:space="preserve"> </v>
      </c>
      <c r="E531" s="12" t="str">
        <f t="shared" si="129"/>
        <v/>
      </c>
      <c r="F531" s="15">
        <v>295.25</v>
      </c>
      <c r="G531" s="16">
        <f t="shared" si="117"/>
        <v>0</v>
      </c>
      <c r="H531" s="21">
        <v>0</v>
      </c>
      <c r="I531" s="16">
        <f t="shared" si="118"/>
        <v>0</v>
      </c>
      <c r="J531" s="17">
        <f t="shared" si="119"/>
        <v>14.796660147971167</v>
      </c>
      <c r="K531" s="18">
        <f t="shared" si="120"/>
        <v>4368.7139086884872</v>
      </c>
      <c r="L531" s="24">
        <v>95.41</v>
      </c>
      <c r="M531" s="22">
        <f t="shared" si="121"/>
        <v>0</v>
      </c>
      <c r="N531" s="38">
        <v>0</v>
      </c>
      <c r="O531" s="22">
        <f t="shared" si="122"/>
        <v>0</v>
      </c>
      <c r="P531" s="23">
        <f t="shared" si="123"/>
        <v>32.817116813772763</v>
      </c>
      <c r="Q531" s="28">
        <f t="shared" si="124"/>
        <v>3131.0811152020592</v>
      </c>
      <c r="R531" s="29">
        <v>163.29</v>
      </c>
      <c r="S531" s="35">
        <f t="shared" si="125"/>
        <v>0</v>
      </c>
      <c r="T531" s="34">
        <v>0</v>
      </c>
      <c r="U531" s="35">
        <f t="shared" si="126"/>
        <v>0</v>
      </c>
      <c r="V531" s="32">
        <f t="shared" si="127"/>
        <v>22.541883890453516</v>
      </c>
      <c r="W531" s="33">
        <f t="shared" si="128"/>
        <v>3680.8642204721546</v>
      </c>
      <c r="X531" s="88">
        <f t="shared" ref="X531:X594" si="132">K531+Q531+W531</f>
        <v>11180.659244362701</v>
      </c>
    </row>
    <row r="532" spans="2:24" x14ac:dyDescent="0.25">
      <c r="B532" s="9">
        <v>43425</v>
      </c>
      <c r="C532" s="10">
        <f t="shared" si="130"/>
        <v>43434</v>
      </c>
      <c r="D532" s="6" t="str">
        <f t="shared" si="131"/>
        <v xml:space="preserve"> </v>
      </c>
      <c r="E532" s="12" t="str">
        <f t="shared" si="129"/>
        <v/>
      </c>
      <c r="F532" s="15">
        <v>293.02999999999997</v>
      </c>
      <c r="G532" s="16">
        <f t="shared" ref="G532:G595" si="133">IF(D532="x",E532/F532,0)</f>
        <v>0</v>
      </c>
      <c r="H532" s="21">
        <v>0</v>
      </c>
      <c r="I532" s="16">
        <f t="shared" ref="I532:I595" si="134">IF(H532&gt;0,(J531*H532)/F532,0)</f>
        <v>0</v>
      </c>
      <c r="J532" s="17">
        <f t="shared" ref="J532:J595" si="135">G532+I532+J531</f>
        <v>14.796660147971167</v>
      </c>
      <c r="K532" s="18">
        <f t="shared" ref="K532:K595" si="136">J532*F532</f>
        <v>4335.865323159991</v>
      </c>
      <c r="L532" s="24">
        <v>95.22</v>
      </c>
      <c r="M532" s="22">
        <f t="shared" ref="M532:M595" si="137">IF(D532="x",E532/L532,0)</f>
        <v>0</v>
      </c>
      <c r="N532" s="38">
        <v>0</v>
      </c>
      <c r="O532" s="22">
        <f t="shared" ref="O532:O595" si="138">IF(N532&gt;0,(P531*N532)/L532,0)</f>
        <v>0</v>
      </c>
      <c r="P532" s="23">
        <f t="shared" ref="P532:P595" si="139">M532+O532+P531</f>
        <v>32.817116813772763</v>
      </c>
      <c r="Q532" s="28">
        <f t="shared" ref="Q532:Q595" si="140">P532*L532</f>
        <v>3124.8458630074424</v>
      </c>
      <c r="R532" s="29">
        <v>163.22999999999999</v>
      </c>
      <c r="S532" s="35">
        <f t="shared" ref="S532:S595" si="141">IF(D532="x",E532/R532,0)</f>
        <v>0</v>
      </c>
      <c r="T532" s="34">
        <v>0</v>
      </c>
      <c r="U532" s="35">
        <f t="shared" ref="U532:U595" si="142">IF(T532&gt;0,(V531*T532)/R532,0)</f>
        <v>0</v>
      </c>
      <c r="V532" s="32">
        <f t="shared" ref="V532:V595" si="143">S532+U532+V531</f>
        <v>22.541883890453516</v>
      </c>
      <c r="W532" s="33">
        <f t="shared" ref="W532:W595" si="144">V532*R532</f>
        <v>3679.5117074387272</v>
      </c>
      <c r="X532" s="88">
        <f t="shared" si="132"/>
        <v>11140.22289360616</v>
      </c>
    </row>
    <row r="533" spans="2:24" x14ac:dyDescent="0.25">
      <c r="B533" s="9">
        <v>43426</v>
      </c>
      <c r="C533" s="10">
        <f t="shared" si="130"/>
        <v>43434</v>
      </c>
      <c r="D533" s="6" t="str">
        <f t="shared" si="131"/>
        <v xml:space="preserve"> </v>
      </c>
      <c r="E533" s="12" t="str">
        <f t="shared" si="129"/>
        <v/>
      </c>
      <c r="F533" s="15">
        <v>293.94</v>
      </c>
      <c r="G533" s="16">
        <f t="shared" si="133"/>
        <v>0</v>
      </c>
      <c r="H533" s="21">
        <v>0</v>
      </c>
      <c r="I533" s="16">
        <f t="shared" si="134"/>
        <v>0</v>
      </c>
      <c r="J533" s="17">
        <f t="shared" si="135"/>
        <v>14.796660147971167</v>
      </c>
      <c r="K533" s="18">
        <f t="shared" si="136"/>
        <v>4349.3302838946447</v>
      </c>
      <c r="L533" s="24">
        <v>95.06</v>
      </c>
      <c r="M533" s="22">
        <f t="shared" si="137"/>
        <v>0</v>
      </c>
      <c r="N533" s="38">
        <v>0</v>
      </c>
      <c r="O533" s="22">
        <f t="shared" si="138"/>
        <v>0</v>
      </c>
      <c r="P533" s="23">
        <f t="shared" si="139"/>
        <v>32.817116813772763</v>
      </c>
      <c r="Q533" s="28">
        <f t="shared" si="140"/>
        <v>3119.595124317239</v>
      </c>
      <c r="R533" s="29">
        <v>163.69</v>
      </c>
      <c r="S533" s="35">
        <f t="shared" si="141"/>
        <v>0</v>
      </c>
      <c r="T533" s="34">
        <v>0</v>
      </c>
      <c r="U533" s="35">
        <f t="shared" si="142"/>
        <v>0</v>
      </c>
      <c r="V533" s="32">
        <f t="shared" si="143"/>
        <v>22.541883890453516</v>
      </c>
      <c r="W533" s="33">
        <f t="shared" si="144"/>
        <v>3689.8809740283359</v>
      </c>
      <c r="X533" s="88">
        <f t="shared" si="132"/>
        <v>11158.80638224022</v>
      </c>
    </row>
    <row r="534" spans="2:24" x14ac:dyDescent="0.25">
      <c r="B534" s="9">
        <v>43427</v>
      </c>
      <c r="C534" s="10">
        <f t="shared" si="130"/>
        <v>43434</v>
      </c>
      <c r="D534" s="6" t="str">
        <f t="shared" si="131"/>
        <v xml:space="preserve"> </v>
      </c>
      <c r="E534" s="12" t="str">
        <f t="shared" si="129"/>
        <v/>
      </c>
      <c r="F534" s="15">
        <v>294.29000000000002</v>
      </c>
      <c r="G534" s="16">
        <f t="shared" si="133"/>
        <v>0</v>
      </c>
      <c r="H534" s="21">
        <v>0</v>
      </c>
      <c r="I534" s="16">
        <f t="shared" si="134"/>
        <v>0</v>
      </c>
      <c r="J534" s="17">
        <f t="shared" si="135"/>
        <v>14.796660147971167</v>
      </c>
      <c r="K534" s="18">
        <f t="shared" si="136"/>
        <v>4354.5091149464351</v>
      </c>
      <c r="L534" s="24">
        <v>95.31</v>
      </c>
      <c r="M534" s="22">
        <f t="shared" si="137"/>
        <v>0</v>
      </c>
      <c r="N534" s="38">
        <v>0</v>
      </c>
      <c r="O534" s="22">
        <f t="shared" si="138"/>
        <v>0</v>
      </c>
      <c r="P534" s="23">
        <f t="shared" si="139"/>
        <v>32.817116813772763</v>
      </c>
      <c r="Q534" s="28">
        <f t="shared" si="140"/>
        <v>3127.7994035206821</v>
      </c>
      <c r="R534" s="29">
        <v>164.16</v>
      </c>
      <c r="S534" s="35">
        <f t="shared" si="141"/>
        <v>0</v>
      </c>
      <c r="T534" s="34">
        <v>0</v>
      </c>
      <c r="U534" s="35">
        <f t="shared" si="142"/>
        <v>0</v>
      </c>
      <c r="V534" s="32">
        <f t="shared" si="143"/>
        <v>22.541883890453516</v>
      </c>
      <c r="W534" s="33">
        <f t="shared" si="144"/>
        <v>3700.4756594568489</v>
      </c>
      <c r="X534" s="88">
        <f t="shared" si="132"/>
        <v>11182.784177923966</v>
      </c>
    </row>
    <row r="535" spans="2:24" x14ac:dyDescent="0.25">
      <c r="B535" s="9">
        <v>43430</v>
      </c>
      <c r="C535" s="10">
        <f t="shared" si="130"/>
        <v>43434</v>
      </c>
      <c r="D535" s="6" t="str">
        <f t="shared" si="131"/>
        <v xml:space="preserve"> </v>
      </c>
      <c r="E535" s="12" t="str">
        <f t="shared" si="129"/>
        <v/>
      </c>
      <c r="F535" s="15">
        <v>293.83999999999997</v>
      </c>
      <c r="G535" s="16">
        <f t="shared" si="133"/>
        <v>0</v>
      </c>
      <c r="H535" s="21">
        <v>0</v>
      </c>
      <c r="I535" s="16">
        <f t="shared" si="134"/>
        <v>0</v>
      </c>
      <c r="J535" s="17">
        <f t="shared" si="135"/>
        <v>14.796660147971167</v>
      </c>
      <c r="K535" s="18">
        <f t="shared" si="136"/>
        <v>4347.8506178798471</v>
      </c>
      <c r="L535" s="24">
        <v>96.09</v>
      </c>
      <c r="M535" s="22">
        <f t="shared" si="137"/>
        <v>0</v>
      </c>
      <c r="N535" s="38">
        <v>0</v>
      </c>
      <c r="O535" s="22">
        <f t="shared" si="138"/>
        <v>0</v>
      </c>
      <c r="P535" s="23">
        <f t="shared" si="139"/>
        <v>32.817116813772763</v>
      </c>
      <c r="Q535" s="28">
        <f t="shared" si="140"/>
        <v>3153.3967546354252</v>
      </c>
      <c r="R535" s="29">
        <v>165.88</v>
      </c>
      <c r="S535" s="35">
        <f t="shared" si="141"/>
        <v>0</v>
      </c>
      <c r="T535" s="34">
        <v>0</v>
      </c>
      <c r="U535" s="35">
        <f t="shared" si="142"/>
        <v>0</v>
      </c>
      <c r="V535" s="32">
        <f t="shared" si="143"/>
        <v>22.541883890453516</v>
      </c>
      <c r="W535" s="33">
        <f t="shared" si="144"/>
        <v>3739.2476997484291</v>
      </c>
      <c r="X535" s="88">
        <f t="shared" si="132"/>
        <v>11240.4950722637</v>
      </c>
    </row>
    <row r="536" spans="2:24" x14ac:dyDescent="0.25">
      <c r="B536" s="9">
        <v>43431</v>
      </c>
      <c r="C536" s="10">
        <f t="shared" si="130"/>
        <v>43434</v>
      </c>
      <c r="D536" s="6" t="str">
        <f t="shared" si="131"/>
        <v xml:space="preserve"> </v>
      </c>
      <c r="E536" s="12" t="str">
        <f t="shared" ref="E536:E539" si="145">IF(D536="x",367.45/12,"")</f>
        <v/>
      </c>
      <c r="F536" s="15">
        <v>298.43</v>
      </c>
      <c r="G536" s="16">
        <f t="shared" si="133"/>
        <v>0</v>
      </c>
      <c r="H536" s="21">
        <v>0</v>
      </c>
      <c r="I536" s="16">
        <f t="shared" si="134"/>
        <v>0</v>
      </c>
      <c r="J536" s="17">
        <f t="shared" si="135"/>
        <v>14.796660147971167</v>
      </c>
      <c r="K536" s="18">
        <f t="shared" si="136"/>
        <v>4415.7672879590355</v>
      </c>
      <c r="L536" s="24">
        <v>96.7</v>
      </c>
      <c r="M536" s="22">
        <f t="shared" si="137"/>
        <v>0</v>
      </c>
      <c r="N536" s="38">
        <v>0</v>
      </c>
      <c r="O536" s="22">
        <f t="shared" si="138"/>
        <v>0</v>
      </c>
      <c r="P536" s="23">
        <f t="shared" si="139"/>
        <v>32.817116813772763</v>
      </c>
      <c r="Q536" s="28">
        <f t="shared" si="140"/>
        <v>3173.4151958918264</v>
      </c>
      <c r="R536" s="29">
        <v>165.53</v>
      </c>
      <c r="S536" s="35">
        <f t="shared" si="141"/>
        <v>0</v>
      </c>
      <c r="T536" s="34">
        <v>0</v>
      </c>
      <c r="U536" s="35">
        <f t="shared" si="142"/>
        <v>0</v>
      </c>
      <c r="V536" s="32">
        <f t="shared" si="143"/>
        <v>22.541883890453516</v>
      </c>
      <c r="W536" s="33">
        <f t="shared" si="144"/>
        <v>3731.3580403867704</v>
      </c>
      <c r="X536" s="88">
        <f t="shared" si="132"/>
        <v>11320.540524237633</v>
      </c>
    </row>
    <row r="537" spans="2:24" x14ac:dyDescent="0.25">
      <c r="B537" s="9">
        <v>43432</v>
      </c>
      <c r="C537" s="10">
        <f t="shared" si="130"/>
        <v>43434</v>
      </c>
      <c r="D537" s="6" t="str">
        <f t="shared" si="131"/>
        <v xml:space="preserve"> </v>
      </c>
      <c r="E537" s="12" t="str">
        <f t="shared" si="145"/>
        <v/>
      </c>
      <c r="F537" s="15">
        <v>299.37</v>
      </c>
      <c r="G537" s="16">
        <f t="shared" si="133"/>
        <v>0</v>
      </c>
      <c r="H537" s="21">
        <v>0</v>
      </c>
      <c r="I537" s="16">
        <f t="shared" si="134"/>
        <v>0</v>
      </c>
      <c r="J537" s="17">
        <f t="shared" si="135"/>
        <v>14.796660147971167</v>
      </c>
      <c r="K537" s="18">
        <f t="shared" si="136"/>
        <v>4429.676148498128</v>
      </c>
      <c r="L537" s="24">
        <v>96.78</v>
      </c>
      <c r="M537" s="22">
        <f t="shared" si="137"/>
        <v>0</v>
      </c>
      <c r="N537" s="38">
        <v>0</v>
      </c>
      <c r="O537" s="22">
        <f t="shared" si="138"/>
        <v>0</v>
      </c>
      <c r="P537" s="23">
        <f t="shared" si="139"/>
        <v>32.817116813772763</v>
      </c>
      <c r="Q537" s="28">
        <f t="shared" si="140"/>
        <v>3176.0405652369282</v>
      </c>
      <c r="R537" s="29">
        <v>165.12</v>
      </c>
      <c r="S537" s="35">
        <f t="shared" si="141"/>
        <v>0</v>
      </c>
      <c r="T537" s="34">
        <v>0</v>
      </c>
      <c r="U537" s="35">
        <f t="shared" si="142"/>
        <v>0</v>
      </c>
      <c r="V537" s="32">
        <f t="shared" si="143"/>
        <v>22.541883890453516</v>
      </c>
      <c r="W537" s="33">
        <f t="shared" si="144"/>
        <v>3722.1158679916848</v>
      </c>
      <c r="X537" s="88">
        <f t="shared" si="132"/>
        <v>11327.832581726741</v>
      </c>
    </row>
    <row r="538" spans="2:24" x14ac:dyDescent="0.25">
      <c r="B538" s="9">
        <v>43433</v>
      </c>
      <c r="C538" s="10">
        <f t="shared" si="130"/>
        <v>43434</v>
      </c>
      <c r="D538" s="6" t="str">
        <f t="shared" si="131"/>
        <v xml:space="preserve"> </v>
      </c>
      <c r="E538" s="12" t="str">
        <f t="shared" si="145"/>
        <v/>
      </c>
      <c r="F538" s="15">
        <v>303.60000000000002</v>
      </c>
      <c r="G538" s="16">
        <f t="shared" si="133"/>
        <v>0</v>
      </c>
      <c r="H538" s="21">
        <v>0</v>
      </c>
      <c r="I538" s="16">
        <f t="shared" si="134"/>
        <v>0</v>
      </c>
      <c r="J538" s="17">
        <f t="shared" si="135"/>
        <v>14.796660147971167</v>
      </c>
      <c r="K538" s="18">
        <f t="shared" si="136"/>
        <v>4492.2660209240466</v>
      </c>
      <c r="L538" s="24">
        <v>97.05</v>
      </c>
      <c r="M538" s="22">
        <f t="shared" si="137"/>
        <v>0</v>
      </c>
      <c r="N538" s="38">
        <v>0</v>
      </c>
      <c r="O538" s="22">
        <f t="shared" si="138"/>
        <v>0</v>
      </c>
      <c r="P538" s="23">
        <f t="shared" si="139"/>
        <v>32.817116813772763</v>
      </c>
      <c r="Q538" s="28">
        <f t="shared" si="140"/>
        <v>3184.9011867766467</v>
      </c>
      <c r="R538" s="29">
        <v>165.61</v>
      </c>
      <c r="S538" s="35">
        <f t="shared" si="141"/>
        <v>0</v>
      </c>
      <c r="T538" s="34">
        <v>0</v>
      </c>
      <c r="U538" s="35">
        <f t="shared" si="142"/>
        <v>0</v>
      </c>
      <c r="V538" s="32">
        <f t="shared" si="143"/>
        <v>22.541883890453516</v>
      </c>
      <c r="W538" s="33">
        <f t="shared" si="144"/>
        <v>3733.1613910980072</v>
      </c>
      <c r="X538" s="88">
        <f t="shared" si="132"/>
        <v>11410.3285987987</v>
      </c>
    </row>
    <row r="539" spans="2:24" x14ac:dyDescent="0.25">
      <c r="B539" s="9">
        <v>43434</v>
      </c>
      <c r="C539" s="10">
        <f t="shared" si="130"/>
        <v>43434</v>
      </c>
      <c r="D539" s="6" t="str">
        <f t="shared" si="131"/>
        <v xml:space="preserve"> </v>
      </c>
      <c r="E539" s="12" t="str">
        <f t="shared" si="145"/>
        <v/>
      </c>
      <c r="F539" s="15">
        <v>302.49</v>
      </c>
      <c r="G539" s="16">
        <f t="shared" si="133"/>
        <v>0</v>
      </c>
      <c r="H539" s="21">
        <v>0</v>
      </c>
      <c r="I539" s="16">
        <f t="shared" si="134"/>
        <v>0</v>
      </c>
      <c r="J539" s="17">
        <f t="shared" si="135"/>
        <v>14.796660147971167</v>
      </c>
      <c r="K539" s="18">
        <f t="shared" si="136"/>
        <v>4475.8417281597985</v>
      </c>
      <c r="L539" s="24">
        <v>96.27</v>
      </c>
      <c r="M539" s="22">
        <f t="shared" si="137"/>
        <v>0</v>
      </c>
      <c r="N539" s="38">
        <v>0</v>
      </c>
      <c r="O539" s="22">
        <f t="shared" si="138"/>
        <v>0</v>
      </c>
      <c r="P539" s="23">
        <f t="shared" si="139"/>
        <v>32.817116813772763</v>
      </c>
      <c r="Q539" s="28">
        <f t="shared" si="140"/>
        <v>3159.3038356619036</v>
      </c>
      <c r="R539" s="29">
        <v>163.31</v>
      </c>
      <c r="S539" s="35">
        <f t="shared" si="141"/>
        <v>0</v>
      </c>
      <c r="T539" s="34">
        <v>0</v>
      </c>
      <c r="U539" s="35">
        <f t="shared" si="142"/>
        <v>0</v>
      </c>
      <c r="V539" s="32">
        <f t="shared" si="143"/>
        <v>22.541883890453516</v>
      </c>
      <c r="W539" s="33">
        <f t="shared" si="144"/>
        <v>3681.3150581499635</v>
      </c>
      <c r="X539" s="88">
        <f t="shared" si="132"/>
        <v>11316.460621971666</v>
      </c>
    </row>
    <row r="540" spans="2:24" x14ac:dyDescent="0.25">
      <c r="B540" s="9">
        <v>43437</v>
      </c>
      <c r="C540" s="10">
        <f t="shared" si="130"/>
        <v>43465</v>
      </c>
      <c r="D540" s="6" t="str">
        <f t="shared" si="131"/>
        <v>x</v>
      </c>
      <c r="E540" s="12">
        <f>IF(D540="x",389.49/12,"")</f>
        <v>32.457500000000003</v>
      </c>
      <c r="F540" s="15">
        <v>307.02</v>
      </c>
      <c r="G540" s="16">
        <f t="shared" si="133"/>
        <v>0.10571786854276596</v>
      </c>
      <c r="H540" s="21">
        <v>0</v>
      </c>
      <c r="I540" s="16">
        <f t="shared" si="134"/>
        <v>0</v>
      </c>
      <c r="J540" s="17">
        <f t="shared" si="135"/>
        <v>14.902378016513932</v>
      </c>
      <c r="K540" s="18">
        <f t="shared" si="136"/>
        <v>4575.328098630107</v>
      </c>
      <c r="L540" s="24">
        <v>98.02</v>
      </c>
      <c r="M540" s="22">
        <f t="shared" si="137"/>
        <v>0.33113140175474398</v>
      </c>
      <c r="N540" s="38">
        <v>0</v>
      </c>
      <c r="O540" s="22">
        <f t="shared" si="138"/>
        <v>0</v>
      </c>
      <c r="P540" s="23">
        <f t="shared" si="139"/>
        <v>33.148248215527509</v>
      </c>
      <c r="Q540" s="28">
        <f t="shared" si="140"/>
        <v>3249.1912900860061</v>
      </c>
      <c r="R540" s="29">
        <v>168.24</v>
      </c>
      <c r="S540" s="35">
        <f t="shared" si="141"/>
        <v>0.19292379933428436</v>
      </c>
      <c r="T540" s="34">
        <v>0</v>
      </c>
      <c r="U540" s="35">
        <f t="shared" si="142"/>
        <v>0</v>
      </c>
      <c r="V540" s="32">
        <f t="shared" si="143"/>
        <v>22.7348076897878</v>
      </c>
      <c r="W540" s="33">
        <f t="shared" si="144"/>
        <v>3824.9040457298997</v>
      </c>
      <c r="X540" s="88">
        <f t="shared" si="132"/>
        <v>11649.423434446013</v>
      </c>
    </row>
    <row r="541" spans="2:24" x14ac:dyDescent="0.25">
      <c r="B541" s="9">
        <v>43438</v>
      </c>
      <c r="C541" s="10">
        <f t="shared" si="130"/>
        <v>43465</v>
      </c>
      <c r="D541" s="6" t="str">
        <f t="shared" si="131"/>
        <v xml:space="preserve"> </v>
      </c>
      <c r="E541" s="12" t="str">
        <f t="shared" ref="E541:E604" si="146">IF(D541="x",389.49/12,"")</f>
        <v/>
      </c>
      <c r="F541" s="15">
        <v>309</v>
      </c>
      <c r="G541" s="16">
        <f t="shared" si="133"/>
        <v>0</v>
      </c>
      <c r="H541" s="21">
        <v>0</v>
      </c>
      <c r="I541" s="16">
        <f t="shared" si="134"/>
        <v>0</v>
      </c>
      <c r="J541" s="17">
        <f t="shared" si="135"/>
        <v>14.902378016513932</v>
      </c>
      <c r="K541" s="18">
        <f t="shared" si="136"/>
        <v>4604.8348071028049</v>
      </c>
      <c r="L541" s="24">
        <v>96.86</v>
      </c>
      <c r="M541" s="22">
        <f t="shared" si="137"/>
        <v>0</v>
      </c>
      <c r="N541" s="38">
        <v>0</v>
      </c>
      <c r="O541" s="22">
        <f t="shared" si="138"/>
        <v>0</v>
      </c>
      <c r="P541" s="23">
        <f t="shared" si="139"/>
        <v>33.148248215527509</v>
      </c>
      <c r="Q541" s="28">
        <f t="shared" si="140"/>
        <v>3210.7393221559946</v>
      </c>
      <c r="R541" s="29">
        <v>165.52</v>
      </c>
      <c r="S541" s="35">
        <f t="shared" si="141"/>
        <v>0</v>
      </c>
      <c r="T541" s="34">
        <v>0</v>
      </c>
      <c r="U541" s="35">
        <f t="shared" si="142"/>
        <v>0</v>
      </c>
      <c r="V541" s="32">
        <f t="shared" si="143"/>
        <v>22.7348076897878</v>
      </c>
      <c r="W541" s="33">
        <f t="shared" si="144"/>
        <v>3763.0653688136767</v>
      </c>
      <c r="X541" s="88">
        <f t="shared" si="132"/>
        <v>11578.639498072476</v>
      </c>
    </row>
    <row r="542" spans="2:24" x14ac:dyDescent="0.25">
      <c r="B542" s="9">
        <v>43439</v>
      </c>
      <c r="C542" s="10">
        <f t="shared" si="130"/>
        <v>43465</v>
      </c>
      <c r="D542" s="6" t="str">
        <f t="shared" si="131"/>
        <v xml:space="preserve"> </v>
      </c>
      <c r="E542" s="12" t="str">
        <f t="shared" si="146"/>
        <v/>
      </c>
      <c r="F542" s="15">
        <v>300.79000000000002</v>
      </c>
      <c r="G542" s="16">
        <f t="shared" si="133"/>
        <v>0</v>
      </c>
      <c r="H542" s="21">
        <v>0</v>
      </c>
      <c r="I542" s="16">
        <f t="shared" si="134"/>
        <v>0</v>
      </c>
      <c r="J542" s="17">
        <f t="shared" si="135"/>
        <v>14.902378016513932</v>
      </c>
      <c r="K542" s="18">
        <f t="shared" si="136"/>
        <v>4482.4862835872264</v>
      </c>
      <c r="L542" s="24">
        <v>95.7</v>
      </c>
      <c r="M542" s="22">
        <f t="shared" si="137"/>
        <v>0</v>
      </c>
      <c r="N542" s="38">
        <v>0</v>
      </c>
      <c r="O542" s="22">
        <f t="shared" si="138"/>
        <v>0</v>
      </c>
      <c r="P542" s="23">
        <f t="shared" si="139"/>
        <v>33.148248215527509</v>
      </c>
      <c r="Q542" s="28">
        <f t="shared" si="140"/>
        <v>3172.2873542259827</v>
      </c>
      <c r="R542" s="29">
        <v>162.9</v>
      </c>
      <c r="S542" s="35">
        <f t="shared" si="141"/>
        <v>0</v>
      </c>
      <c r="T542" s="34">
        <v>0</v>
      </c>
      <c r="U542" s="35">
        <f t="shared" si="142"/>
        <v>0</v>
      </c>
      <c r="V542" s="32">
        <f t="shared" si="143"/>
        <v>22.7348076897878</v>
      </c>
      <c r="W542" s="33">
        <f t="shared" si="144"/>
        <v>3703.5001726664327</v>
      </c>
      <c r="X542" s="88">
        <f t="shared" si="132"/>
        <v>11358.273810479641</v>
      </c>
    </row>
    <row r="543" spans="2:24" x14ac:dyDescent="0.25">
      <c r="B543" s="9">
        <v>43440</v>
      </c>
      <c r="C543" s="10">
        <f t="shared" si="130"/>
        <v>43465</v>
      </c>
      <c r="D543" s="6" t="str">
        <f t="shared" si="131"/>
        <v xml:space="preserve"> </v>
      </c>
      <c r="E543" s="12" t="str">
        <f t="shared" si="146"/>
        <v/>
      </c>
      <c r="F543" s="15">
        <v>297.7</v>
      </c>
      <c r="G543" s="16">
        <f t="shared" si="133"/>
        <v>0</v>
      </c>
      <c r="H543" s="21">
        <v>0</v>
      </c>
      <c r="I543" s="16">
        <f t="shared" si="134"/>
        <v>0</v>
      </c>
      <c r="J543" s="17">
        <f t="shared" si="135"/>
        <v>14.902378016513932</v>
      </c>
      <c r="K543" s="18">
        <f t="shared" si="136"/>
        <v>4436.4379355161973</v>
      </c>
      <c r="L543" s="24">
        <v>93.57</v>
      </c>
      <c r="M543" s="22">
        <f t="shared" si="137"/>
        <v>0</v>
      </c>
      <c r="N543" s="38">
        <v>0</v>
      </c>
      <c r="O543" s="22">
        <f t="shared" si="138"/>
        <v>0</v>
      </c>
      <c r="P543" s="23">
        <f t="shared" si="139"/>
        <v>33.148248215527509</v>
      </c>
      <c r="Q543" s="28">
        <f t="shared" si="140"/>
        <v>3101.6815855269087</v>
      </c>
      <c r="R543" s="29">
        <v>157.83000000000001</v>
      </c>
      <c r="S543" s="35">
        <f t="shared" si="141"/>
        <v>0</v>
      </c>
      <c r="T543" s="34">
        <v>0</v>
      </c>
      <c r="U543" s="35">
        <f t="shared" si="142"/>
        <v>0</v>
      </c>
      <c r="V543" s="32">
        <f t="shared" si="143"/>
        <v>22.7348076897878</v>
      </c>
      <c r="W543" s="33">
        <f t="shared" si="144"/>
        <v>3588.2346976792087</v>
      </c>
      <c r="X543" s="88">
        <f t="shared" si="132"/>
        <v>11126.354218722314</v>
      </c>
    </row>
    <row r="544" spans="2:24" x14ac:dyDescent="0.25">
      <c r="B544" s="9">
        <v>43441</v>
      </c>
      <c r="C544" s="10">
        <f t="shared" si="130"/>
        <v>43465</v>
      </c>
      <c r="D544" s="6" t="str">
        <f t="shared" si="131"/>
        <v xml:space="preserve"> </v>
      </c>
      <c r="E544" s="12" t="str">
        <f t="shared" si="146"/>
        <v/>
      </c>
      <c r="F544" s="15">
        <v>294.39</v>
      </c>
      <c r="G544" s="16">
        <f t="shared" si="133"/>
        <v>0</v>
      </c>
      <c r="H544" s="21">
        <v>0</v>
      </c>
      <c r="I544" s="16">
        <f t="shared" si="134"/>
        <v>0</v>
      </c>
      <c r="J544" s="17">
        <f t="shared" si="135"/>
        <v>14.902378016513932</v>
      </c>
      <c r="K544" s="18">
        <f t="shared" si="136"/>
        <v>4387.1110642815365</v>
      </c>
      <c r="L544" s="24">
        <v>94.19</v>
      </c>
      <c r="M544" s="22">
        <f t="shared" si="137"/>
        <v>0</v>
      </c>
      <c r="N544" s="38">
        <v>0</v>
      </c>
      <c r="O544" s="22">
        <f t="shared" si="138"/>
        <v>0</v>
      </c>
      <c r="P544" s="23">
        <f t="shared" si="139"/>
        <v>33.148248215527509</v>
      </c>
      <c r="Q544" s="28">
        <f t="shared" si="140"/>
        <v>3122.2334994205362</v>
      </c>
      <c r="R544" s="29">
        <v>158.35</v>
      </c>
      <c r="S544" s="35">
        <f t="shared" si="141"/>
        <v>0</v>
      </c>
      <c r="T544" s="34">
        <v>0</v>
      </c>
      <c r="U544" s="35">
        <f t="shared" si="142"/>
        <v>0</v>
      </c>
      <c r="V544" s="32">
        <f t="shared" si="143"/>
        <v>22.7348076897878</v>
      </c>
      <c r="W544" s="33">
        <f t="shared" si="144"/>
        <v>3600.056797677898</v>
      </c>
      <c r="X544" s="88">
        <f t="shared" si="132"/>
        <v>11109.401361379971</v>
      </c>
    </row>
    <row r="545" spans="2:25" x14ac:dyDescent="0.25">
      <c r="B545" s="9">
        <v>43444</v>
      </c>
      <c r="C545" s="10">
        <f t="shared" si="130"/>
        <v>43465</v>
      </c>
      <c r="D545" s="6" t="str">
        <f t="shared" si="131"/>
        <v xml:space="preserve"> </v>
      </c>
      <c r="E545" s="12" t="str">
        <f t="shared" si="146"/>
        <v/>
      </c>
      <c r="F545" s="15">
        <v>287.77</v>
      </c>
      <c r="G545" s="16">
        <f t="shared" si="133"/>
        <v>0</v>
      </c>
      <c r="H545" s="21">
        <v>0</v>
      </c>
      <c r="I545" s="16">
        <f t="shared" si="134"/>
        <v>0</v>
      </c>
      <c r="J545" s="17">
        <f t="shared" si="135"/>
        <v>14.902378016513932</v>
      </c>
      <c r="K545" s="18">
        <f t="shared" si="136"/>
        <v>4288.4573218122141</v>
      </c>
      <c r="L545" s="24">
        <v>92.9</v>
      </c>
      <c r="M545" s="22">
        <f t="shared" si="137"/>
        <v>0</v>
      </c>
      <c r="N545" s="38">
        <v>0</v>
      </c>
      <c r="O545" s="22">
        <f t="shared" si="138"/>
        <v>0</v>
      </c>
      <c r="P545" s="23">
        <f t="shared" si="139"/>
        <v>33.148248215527509</v>
      </c>
      <c r="Q545" s="28">
        <f t="shared" si="140"/>
        <v>3079.4722592225057</v>
      </c>
      <c r="R545" s="29">
        <v>154.80000000000001</v>
      </c>
      <c r="S545" s="35">
        <f t="shared" si="141"/>
        <v>0</v>
      </c>
      <c r="T545" s="34">
        <v>0</v>
      </c>
      <c r="U545" s="35">
        <f t="shared" si="142"/>
        <v>0</v>
      </c>
      <c r="V545" s="32">
        <f t="shared" si="143"/>
        <v>22.7348076897878</v>
      </c>
      <c r="W545" s="33">
        <f t="shared" si="144"/>
        <v>3519.3482303791516</v>
      </c>
      <c r="X545" s="88">
        <f t="shared" si="132"/>
        <v>10887.277811413871</v>
      </c>
    </row>
    <row r="546" spans="2:25" x14ac:dyDescent="0.25">
      <c r="B546" s="9">
        <v>43445</v>
      </c>
      <c r="C546" s="10">
        <f t="shared" si="130"/>
        <v>43465</v>
      </c>
      <c r="D546" s="6" t="str">
        <f t="shared" si="131"/>
        <v xml:space="preserve"> </v>
      </c>
      <c r="E546" s="12" t="str">
        <f t="shared" si="146"/>
        <v/>
      </c>
      <c r="F546" s="15">
        <v>288.42</v>
      </c>
      <c r="G546" s="16">
        <f t="shared" si="133"/>
        <v>0</v>
      </c>
      <c r="H546" s="21">
        <v>0</v>
      </c>
      <c r="I546" s="16">
        <f t="shared" si="134"/>
        <v>0</v>
      </c>
      <c r="J546" s="17">
        <f t="shared" si="135"/>
        <v>14.902378016513932</v>
      </c>
      <c r="K546" s="18">
        <f t="shared" si="136"/>
        <v>4298.1438675229483</v>
      </c>
      <c r="L546" s="24">
        <v>92.61</v>
      </c>
      <c r="M546" s="22">
        <f t="shared" si="137"/>
        <v>0</v>
      </c>
      <c r="N546" s="38">
        <v>0</v>
      </c>
      <c r="O546" s="22">
        <f t="shared" si="138"/>
        <v>0</v>
      </c>
      <c r="P546" s="23">
        <f t="shared" si="139"/>
        <v>33.148248215527509</v>
      </c>
      <c r="Q546" s="28">
        <f t="shared" si="140"/>
        <v>3069.8592672400027</v>
      </c>
      <c r="R546" s="29">
        <v>154.6</v>
      </c>
      <c r="S546" s="35">
        <f t="shared" si="141"/>
        <v>0</v>
      </c>
      <c r="T546" s="34">
        <v>0</v>
      </c>
      <c r="U546" s="35">
        <f t="shared" si="142"/>
        <v>0</v>
      </c>
      <c r="V546" s="32">
        <f t="shared" si="143"/>
        <v>22.7348076897878</v>
      </c>
      <c r="W546" s="33">
        <f t="shared" si="144"/>
        <v>3514.8012688411936</v>
      </c>
      <c r="X546" s="88">
        <f t="shared" si="132"/>
        <v>10882.804403604145</v>
      </c>
    </row>
    <row r="547" spans="2:25" x14ac:dyDescent="0.25">
      <c r="B547" s="9">
        <v>43446</v>
      </c>
      <c r="C547" s="10">
        <f t="shared" si="130"/>
        <v>43465</v>
      </c>
      <c r="D547" s="6" t="str">
        <f t="shared" si="131"/>
        <v xml:space="preserve"> </v>
      </c>
      <c r="E547" s="12" t="str">
        <f t="shared" si="146"/>
        <v/>
      </c>
      <c r="F547" s="15">
        <v>290.39999999999998</v>
      </c>
      <c r="G547" s="16">
        <f t="shared" si="133"/>
        <v>0</v>
      </c>
      <c r="H547" s="21">
        <v>0</v>
      </c>
      <c r="I547" s="16">
        <f t="shared" si="134"/>
        <v>0</v>
      </c>
      <c r="J547" s="17">
        <f t="shared" si="135"/>
        <v>14.902378016513932</v>
      </c>
      <c r="K547" s="18">
        <f t="shared" si="136"/>
        <v>4327.6505759956453</v>
      </c>
      <c r="L547" s="24">
        <v>93.54</v>
      </c>
      <c r="M547" s="22">
        <f t="shared" si="137"/>
        <v>0</v>
      </c>
      <c r="N547" s="38">
        <v>0</v>
      </c>
      <c r="O547" s="22">
        <f t="shared" si="138"/>
        <v>0</v>
      </c>
      <c r="P547" s="23">
        <f t="shared" si="139"/>
        <v>33.148248215527509</v>
      </c>
      <c r="Q547" s="28">
        <f t="shared" si="140"/>
        <v>3100.6871380804432</v>
      </c>
      <c r="R547" s="29">
        <v>156.54</v>
      </c>
      <c r="S547" s="35">
        <f t="shared" si="141"/>
        <v>0</v>
      </c>
      <c r="T547" s="34">
        <v>0</v>
      </c>
      <c r="U547" s="35">
        <f t="shared" si="142"/>
        <v>0</v>
      </c>
      <c r="V547" s="32">
        <f t="shared" si="143"/>
        <v>22.7348076897878</v>
      </c>
      <c r="W547" s="33">
        <f t="shared" si="144"/>
        <v>3558.906795759382</v>
      </c>
      <c r="X547" s="88">
        <f t="shared" si="132"/>
        <v>10987.244509835471</v>
      </c>
    </row>
    <row r="548" spans="2:25" x14ac:dyDescent="0.25">
      <c r="B548" s="9">
        <v>43447</v>
      </c>
      <c r="C548" s="10">
        <f t="shared" si="130"/>
        <v>43465</v>
      </c>
      <c r="D548" s="6" t="str">
        <f t="shared" si="131"/>
        <v xml:space="preserve"> </v>
      </c>
      <c r="E548" s="12" t="str">
        <f t="shared" si="146"/>
        <v/>
      </c>
      <c r="F548" s="15">
        <v>291.07</v>
      </c>
      <c r="G548" s="16">
        <f t="shared" si="133"/>
        <v>0</v>
      </c>
      <c r="H548" s="21">
        <v>0</v>
      </c>
      <c r="I548" s="16">
        <f t="shared" si="134"/>
        <v>0</v>
      </c>
      <c r="J548" s="17">
        <f t="shared" si="135"/>
        <v>14.902378016513932</v>
      </c>
      <c r="K548" s="18">
        <f t="shared" si="136"/>
        <v>4337.6351692667104</v>
      </c>
      <c r="L548" s="24">
        <v>93.3</v>
      </c>
      <c r="M548" s="22">
        <f t="shared" si="137"/>
        <v>0</v>
      </c>
      <c r="N548" s="38">
        <v>0</v>
      </c>
      <c r="O548" s="22">
        <f t="shared" si="138"/>
        <v>0</v>
      </c>
      <c r="P548" s="23">
        <f t="shared" si="139"/>
        <v>33.148248215527509</v>
      </c>
      <c r="Q548" s="28">
        <f t="shared" si="140"/>
        <v>3092.7315585087167</v>
      </c>
      <c r="R548" s="29">
        <v>156.37</v>
      </c>
      <c r="S548" s="35">
        <f t="shared" si="141"/>
        <v>0</v>
      </c>
      <c r="T548" s="34">
        <v>0</v>
      </c>
      <c r="U548" s="35">
        <f t="shared" si="142"/>
        <v>0</v>
      </c>
      <c r="V548" s="32">
        <f t="shared" si="143"/>
        <v>22.7348076897878</v>
      </c>
      <c r="W548" s="33">
        <f t="shared" si="144"/>
        <v>3555.0418784521185</v>
      </c>
      <c r="X548" s="88">
        <f t="shared" si="132"/>
        <v>10985.408606227546</v>
      </c>
    </row>
    <row r="549" spans="2:25" x14ac:dyDescent="0.25">
      <c r="B549" s="9">
        <v>43448</v>
      </c>
      <c r="C549" s="10">
        <f t="shared" si="130"/>
        <v>43465</v>
      </c>
      <c r="D549" s="6" t="str">
        <f t="shared" si="131"/>
        <v xml:space="preserve"> </v>
      </c>
      <c r="E549" s="12" t="str">
        <f t="shared" si="146"/>
        <v/>
      </c>
      <c r="F549" s="15">
        <v>290.55</v>
      </c>
      <c r="G549" s="16">
        <f t="shared" si="133"/>
        <v>0</v>
      </c>
      <c r="H549" s="21">
        <v>0</v>
      </c>
      <c r="I549" s="16">
        <f t="shared" si="134"/>
        <v>0</v>
      </c>
      <c r="J549" s="17">
        <f t="shared" si="135"/>
        <v>14.902378016513932</v>
      </c>
      <c r="K549" s="18">
        <f t="shared" si="136"/>
        <v>4329.8859326981228</v>
      </c>
      <c r="L549" s="24">
        <v>92.62</v>
      </c>
      <c r="M549" s="22">
        <f t="shared" si="137"/>
        <v>0</v>
      </c>
      <c r="N549" s="38">
        <v>0</v>
      </c>
      <c r="O549" s="22">
        <f t="shared" si="138"/>
        <v>0</v>
      </c>
      <c r="P549" s="23">
        <f t="shared" si="139"/>
        <v>33.148248215527509</v>
      </c>
      <c r="Q549" s="28">
        <f t="shared" si="140"/>
        <v>3070.1907497221582</v>
      </c>
      <c r="R549" s="29">
        <v>154.55000000000001</v>
      </c>
      <c r="S549" s="35">
        <f t="shared" si="141"/>
        <v>0</v>
      </c>
      <c r="T549" s="34">
        <v>0</v>
      </c>
      <c r="U549" s="35">
        <f t="shared" si="142"/>
        <v>0</v>
      </c>
      <c r="V549" s="32">
        <f t="shared" si="143"/>
        <v>22.7348076897878</v>
      </c>
      <c r="W549" s="33">
        <f t="shared" si="144"/>
        <v>3513.6645284567048</v>
      </c>
      <c r="X549" s="88">
        <f t="shared" si="132"/>
        <v>10913.741210876986</v>
      </c>
    </row>
    <row r="550" spans="2:25" x14ac:dyDescent="0.25">
      <c r="B550" s="9">
        <v>43451</v>
      </c>
      <c r="C550" s="10">
        <f t="shared" si="130"/>
        <v>43465</v>
      </c>
      <c r="D550" s="6" t="str">
        <f t="shared" si="131"/>
        <v xml:space="preserve"> </v>
      </c>
      <c r="E550" s="12" t="str">
        <f t="shared" si="146"/>
        <v/>
      </c>
      <c r="F550" s="15">
        <v>286.18</v>
      </c>
      <c r="G550" s="16">
        <f t="shared" si="133"/>
        <v>0</v>
      </c>
      <c r="H550" s="21">
        <v>0</v>
      </c>
      <c r="I550" s="16">
        <f t="shared" si="134"/>
        <v>0</v>
      </c>
      <c r="J550" s="17">
        <f t="shared" si="135"/>
        <v>14.902378016513932</v>
      </c>
      <c r="K550" s="18">
        <f t="shared" si="136"/>
        <v>4264.7625407659571</v>
      </c>
      <c r="L550" s="24">
        <v>92.48</v>
      </c>
      <c r="M550" s="22">
        <f t="shared" si="137"/>
        <v>0</v>
      </c>
      <c r="N550" s="38">
        <v>0</v>
      </c>
      <c r="O550" s="22">
        <f t="shared" si="138"/>
        <v>0</v>
      </c>
      <c r="P550" s="23">
        <f t="shared" si="139"/>
        <v>33.148248215527509</v>
      </c>
      <c r="Q550" s="28">
        <f t="shared" si="140"/>
        <v>3065.5499949719842</v>
      </c>
      <c r="R550" s="29">
        <v>155.77000000000001</v>
      </c>
      <c r="S550" s="35">
        <f t="shared" si="141"/>
        <v>0</v>
      </c>
      <c r="T550" s="34">
        <v>0</v>
      </c>
      <c r="U550" s="35">
        <f t="shared" si="142"/>
        <v>0</v>
      </c>
      <c r="V550" s="32">
        <f t="shared" si="143"/>
        <v>22.7348076897878</v>
      </c>
      <c r="W550" s="33">
        <f t="shared" si="144"/>
        <v>3541.400993838246</v>
      </c>
      <c r="X550" s="88">
        <f t="shared" si="132"/>
        <v>10871.713529576187</v>
      </c>
    </row>
    <row r="551" spans="2:25" x14ac:dyDescent="0.25">
      <c r="B551" s="9">
        <v>43452</v>
      </c>
      <c r="C551" s="10">
        <f t="shared" si="130"/>
        <v>43465</v>
      </c>
      <c r="D551" s="6" t="str">
        <f t="shared" si="131"/>
        <v xml:space="preserve"> </v>
      </c>
      <c r="E551" s="12" t="str">
        <f t="shared" si="146"/>
        <v/>
      </c>
      <c r="F551" s="15">
        <v>280.68</v>
      </c>
      <c r="G551" s="16">
        <f t="shared" si="133"/>
        <v>0</v>
      </c>
      <c r="H551" s="21">
        <v>0</v>
      </c>
      <c r="I551" s="16">
        <f t="shared" si="134"/>
        <v>0</v>
      </c>
      <c r="J551" s="17">
        <f t="shared" si="135"/>
        <v>14.902378016513932</v>
      </c>
      <c r="K551" s="18">
        <f t="shared" si="136"/>
        <v>4182.7994616751303</v>
      </c>
      <c r="L551" s="24">
        <v>91.45</v>
      </c>
      <c r="M551" s="22">
        <f t="shared" si="137"/>
        <v>0</v>
      </c>
      <c r="N551" s="38">
        <v>0</v>
      </c>
      <c r="O551" s="22">
        <f t="shared" si="138"/>
        <v>0</v>
      </c>
      <c r="P551" s="23">
        <f t="shared" si="139"/>
        <v>33.148248215527509</v>
      </c>
      <c r="Q551" s="28">
        <f t="shared" si="140"/>
        <v>3031.4072993099908</v>
      </c>
      <c r="R551" s="29">
        <v>155.53</v>
      </c>
      <c r="S551" s="35">
        <f t="shared" si="141"/>
        <v>0</v>
      </c>
      <c r="T551" s="34">
        <v>0</v>
      </c>
      <c r="U551" s="35">
        <f t="shared" si="142"/>
        <v>0</v>
      </c>
      <c r="V551" s="32">
        <f t="shared" si="143"/>
        <v>22.7348076897878</v>
      </c>
      <c r="W551" s="33">
        <f t="shared" si="144"/>
        <v>3535.9446399926965</v>
      </c>
      <c r="X551" s="88">
        <f t="shared" si="132"/>
        <v>10750.151400977818</v>
      </c>
    </row>
    <row r="552" spans="2:25" x14ac:dyDescent="0.25">
      <c r="B552" s="9">
        <v>43453</v>
      </c>
      <c r="C552" s="10">
        <f t="shared" si="130"/>
        <v>43465</v>
      </c>
      <c r="D552" s="6" t="str">
        <f t="shared" si="131"/>
        <v xml:space="preserve"> </v>
      </c>
      <c r="E552" s="12" t="str">
        <f t="shared" si="146"/>
        <v/>
      </c>
      <c r="F552" s="15">
        <v>279.14999999999998</v>
      </c>
      <c r="G552" s="16">
        <f t="shared" si="133"/>
        <v>0</v>
      </c>
      <c r="H552" s="21">
        <v>0</v>
      </c>
      <c r="I552" s="16">
        <f t="shared" si="134"/>
        <v>0</v>
      </c>
      <c r="J552" s="17">
        <f t="shared" si="135"/>
        <v>14.902378016513932</v>
      </c>
      <c r="K552" s="18">
        <f t="shared" si="136"/>
        <v>4159.9988233098638</v>
      </c>
      <c r="L552" s="24">
        <v>91.33</v>
      </c>
      <c r="M552" s="22">
        <f t="shared" si="137"/>
        <v>0</v>
      </c>
      <c r="N552" s="38">
        <v>0</v>
      </c>
      <c r="O552" s="22">
        <f t="shared" si="138"/>
        <v>0</v>
      </c>
      <c r="P552" s="23">
        <f t="shared" si="139"/>
        <v>33.148248215527509</v>
      </c>
      <c r="Q552" s="28">
        <f t="shared" si="140"/>
        <v>3027.4295095241273</v>
      </c>
      <c r="R552" s="29">
        <v>155.28</v>
      </c>
      <c r="S552" s="35">
        <f t="shared" si="141"/>
        <v>0</v>
      </c>
      <c r="T552" s="34">
        <v>0</v>
      </c>
      <c r="U552" s="35">
        <f t="shared" si="142"/>
        <v>0</v>
      </c>
      <c r="V552" s="32">
        <f t="shared" si="143"/>
        <v>22.7348076897878</v>
      </c>
      <c r="W552" s="33">
        <f t="shared" si="144"/>
        <v>3530.2609380702497</v>
      </c>
      <c r="X552" s="88">
        <f t="shared" si="132"/>
        <v>10717.68927090424</v>
      </c>
    </row>
    <row r="553" spans="2:25" x14ac:dyDescent="0.25">
      <c r="B553" s="9">
        <v>43454</v>
      </c>
      <c r="C553" s="10">
        <f t="shared" si="130"/>
        <v>43465</v>
      </c>
      <c r="D553" s="6" t="str">
        <f t="shared" si="131"/>
        <v xml:space="preserve"> </v>
      </c>
      <c r="E553" s="12" t="str">
        <f t="shared" si="146"/>
        <v/>
      </c>
      <c r="F553" s="15">
        <v>276.02999999999997</v>
      </c>
      <c r="G553" s="16">
        <f t="shared" si="133"/>
        <v>0</v>
      </c>
      <c r="H553" s="21">
        <v>0</v>
      </c>
      <c r="I553" s="16">
        <f t="shared" si="134"/>
        <v>0</v>
      </c>
      <c r="J553" s="17">
        <f t="shared" si="135"/>
        <v>14.902378016513932</v>
      </c>
      <c r="K553" s="18">
        <f t="shared" si="136"/>
        <v>4113.5034038983404</v>
      </c>
      <c r="L553" s="24">
        <v>90.45</v>
      </c>
      <c r="M553" s="22">
        <f t="shared" si="137"/>
        <v>0</v>
      </c>
      <c r="N553" s="38">
        <v>0</v>
      </c>
      <c r="O553" s="22">
        <f t="shared" si="138"/>
        <v>0</v>
      </c>
      <c r="P553" s="23">
        <f t="shared" si="139"/>
        <v>33.148248215527509</v>
      </c>
      <c r="Q553" s="28">
        <f t="shared" si="140"/>
        <v>2998.2590510944633</v>
      </c>
      <c r="R553" s="29">
        <v>153.97</v>
      </c>
      <c r="S553" s="35">
        <f t="shared" si="141"/>
        <v>0</v>
      </c>
      <c r="T553" s="34">
        <v>0</v>
      </c>
      <c r="U553" s="35">
        <f t="shared" si="142"/>
        <v>0</v>
      </c>
      <c r="V553" s="32">
        <f t="shared" si="143"/>
        <v>22.7348076897878</v>
      </c>
      <c r="W553" s="33">
        <f t="shared" si="144"/>
        <v>3500.4783399966277</v>
      </c>
      <c r="X553" s="88">
        <f t="shared" si="132"/>
        <v>10612.240794989431</v>
      </c>
    </row>
    <row r="554" spans="2:25" x14ac:dyDescent="0.25">
      <c r="B554" s="9">
        <v>43455</v>
      </c>
      <c r="C554" s="10">
        <f t="shared" si="130"/>
        <v>43465</v>
      </c>
      <c r="D554" s="6" t="str">
        <f t="shared" si="131"/>
        <v xml:space="preserve"> </v>
      </c>
      <c r="E554" s="12" t="str">
        <f t="shared" si="146"/>
        <v/>
      </c>
      <c r="F554" s="15">
        <v>271.91000000000003</v>
      </c>
      <c r="G554" s="16">
        <f t="shared" si="133"/>
        <v>0</v>
      </c>
      <c r="H554" s="21">
        <v>0</v>
      </c>
      <c r="I554" s="16">
        <f t="shared" si="134"/>
        <v>0</v>
      </c>
      <c r="J554" s="17">
        <f t="shared" si="135"/>
        <v>14.902378016513932</v>
      </c>
      <c r="K554" s="18">
        <f t="shared" si="136"/>
        <v>4052.1056064703039</v>
      </c>
      <c r="L554" s="24">
        <v>89.29</v>
      </c>
      <c r="M554" s="22">
        <f t="shared" si="137"/>
        <v>0</v>
      </c>
      <c r="N554" s="38">
        <v>0</v>
      </c>
      <c r="O554" s="22">
        <f t="shared" si="138"/>
        <v>0</v>
      </c>
      <c r="P554" s="23">
        <f t="shared" si="139"/>
        <v>33.148248215527509</v>
      </c>
      <c r="Q554" s="28">
        <f t="shared" si="140"/>
        <v>2959.8070831644513</v>
      </c>
      <c r="R554" s="29">
        <v>152.96</v>
      </c>
      <c r="S554" s="35">
        <f t="shared" si="141"/>
        <v>0</v>
      </c>
      <c r="T554" s="34">
        <v>0</v>
      </c>
      <c r="U554" s="35">
        <f t="shared" si="142"/>
        <v>0</v>
      </c>
      <c r="V554" s="32">
        <f t="shared" si="143"/>
        <v>22.7348076897878</v>
      </c>
      <c r="W554" s="33">
        <f t="shared" si="144"/>
        <v>3477.5161842299422</v>
      </c>
      <c r="X554" s="88">
        <f t="shared" si="132"/>
        <v>10489.428873864697</v>
      </c>
    </row>
    <row r="555" spans="2:25" x14ac:dyDescent="0.25">
      <c r="B555" s="9">
        <v>43458</v>
      </c>
      <c r="C555" s="10">
        <f t="shared" si="130"/>
        <v>43465</v>
      </c>
      <c r="D555" s="6" t="str">
        <f t="shared" si="131"/>
        <v xml:space="preserve"> </v>
      </c>
      <c r="E555" s="12" t="str">
        <f t="shared" si="146"/>
        <v/>
      </c>
      <c r="F555" s="15">
        <v>271.91000000000003</v>
      </c>
      <c r="G555" s="16">
        <f t="shared" si="133"/>
        <v>0</v>
      </c>
      <c r="H555" s="21">
        <v>0</v>
      </c>
      <c r="I555" s="16">
        <f t="shared" si="134"/>
        <v>0</v>
      </c>
      <c r="J555" s="17">
        <f t="shared" si="135"/>
        <v>14.902378016513932</v>
      </c>
      <c r="K555" s="18">
        <f t="shared" si="136"/>
        <v>4052.1056064703039</v>
      </c>
      <c r="L555" s="24">
        <v>89.29</v>
      </c>
      <c r="M555" s="22">
        <f t="shared" si="137"/>
        <v>0</v>
      </c>
      <c r="N555" s="38">
        <v>0</v>
      </c>
      <c r="O555" s="22">
        <f t="shared" si="138"/>
        <v>0</v>
      </c>
      <c r="P555" s="23">
        <f t="shared" si="139"/>
        <v>33.148248215527509</v>
      </c>
      <c r="Q555" s="28">
        <f t="shared" si="140"/>
        <v>2959.8070831644513</v>
      </c>
      <c r="R555" s="29">
        <v>152.96</v>
      </c>
      <c r="S555" s="35">
        <f t="shared" si="141"/>
        <v>0</v>
      </c>
      <c r="T555" s="34">
        <v>0</v>
      </c>
      <c r="U555" s="35">
        <f t="shared" si="142"/>
        <v>0</v>
      </c>
      <c r="V555" s="32">
        <f t="shared" si="143"/>
        <v>22.7348076897878</v>
      </c>
      <c r="W555" s="33">
        <f t="shared" si="144"/>
        <v>3477.5161842299422</v>
      </c>
      <c r="X555" s="88">
        <f t="shared" si="132"/>
        <v>10489.428873864697</v>
      </c>
    </row>
    <row r="556" spans="2:25" x14ac:dyDescent="0.25">
      <c r="B556" s="9">
        <v>43459</v>
      </c>
      <c r="C556" s="10">
        <f t="shared" si="130"/>
        <v>43465</v>
      </c>
      <c r="D556" s="6" t="str">
        <f t="shared" si="131"/>
        <v xml:space="preserve"> </v>
      </c>
      <c r="E556" s="12" t="str">
        <f t="shared" si="146"/>
        <v/>
      </c>
      <c r="F556" s="15">
        <v>271.91000000000003</v>
      </c>
      <c r="G556" s="16">
        <f t="shared" si="133"/>
        <v>0</v>
      </c>
      <c r="H556" s="21">
        <v>0</v>
      </c>
      <c r="I556" s="16">
        <f t="shared" si="134"/>
        <v>0</v>
      </c>
      <c r="J556" s="17">
        <f t="shared" si="135"/>
        <v>14.902378016513932</v>
      </c>
      <c r="K556" s="18">
        <f t="shared" si="136"/>
        <v>4052.1056064703039</v>
      </c>
      <c r="L556" s="24">
        <v>89.29</v>
      </c>
      <c r="M556" s="22">
        <f t="shared" si="137"/>
        <v>0</v>
      </c>
      <c r="N556" s="38">
        <v>0</v>
      </c>
      <c r="O556" s="22">
        <f t="shared" si="138"/>
        <v>0</v>
      </c>
      <c r="P556" s="23">
        <f t="shared" si="139"/>
        <v>33.148248215527509</v>
      </c>
      <c r="Q556" s="28">
        <f t="shared" si="140"/>
        <v>2959.8070831644513</v>
      </c>
      <c r="R556" s="29">
        <v>152.96</v>
      </c>
      <c r="S556" s="35">
        <f t="shared" si="141"/>
        <v>0</v>
      </c>
      <c r="T556" s="34">
        <v>0</v>
      </c>
      <c r="U556" s="35">
        <f t="shared" si="142"/>
        <v>0</v>
      </c>
      <c r="V556" s="32">
        <f t="shared" si="143"/>
        <v>22.7348076897878</v>
      </c>
      <c r="W556" s="33">
        <f t="shared" si="144"/>
        <v>3477.5161842299422</v>
      </c>
      <c r="X556" s="88">
        <f t="shared" si="132"/>
        <v>10489.428873864697</v>
      </c>
    </row>
    <row r="557" spans="2:25" x14ac:dyDescent="0.25">
      <c r="B557" s="9">
        <v>43460</v>
      </c>
      <c r="C557" s="10">
        <f t="shared" si="130"/>
        <v>43465</v>
      </c>
      <c r="D557" s="6" t="str">
        <f t="shared" si="131"/>
        <v xml:space="preserve"> </v>
      </c>
      <c r="E557" s="12" t="str">
        <f t="shared" si="146"/>
        <v/>
      </c>
      <c r="F557" s="15">
        <v>271.91000000000003</v>
      </c>
      <c r="G557" s="16">
        <f t="shared" si="133"/>
        <v>0</v>
      </c>
      <c r="H557" s="21">
        <v>0</v>
      </c>
      <c r="I557" s="16">
        <f t="shared" si="134"/>
        <v>0</v>
      </c>
      <c r="J557" s="17">
        <f t="shared" si="135"/>
        <v>14.902378016513932</v>
      </c>
      <c r="K557" s="18">
        <f t="shared" si="136"/>
        <v>4052.1056064703039</v>
      </c>
      <c r="L557" s="24">
        <v>89.29</v>
      </c>
      <c r="M557" s="22">
        <f t="shared" si="137"/>
        <v>0</v>
      </c>
      <c r="N557" s="38">
        <v>0</v>
      </c>
      <c r="O557" s="22">
        <f t="shared" si="138"/>
        <v>0</v>
      </c>
      <c r="P557" s="23">
        <f t="shared" si="139"/>
        <v>33.148248215527509</v>
      </c>
      <c r="Q557" s="28">
        <f t="shared" si="140"/>
        <v>2959.8070831644513</v>
      </c>
      <c r="R557" s="29">
        <v>152.96</v>
      </c>
      <c r="S557" s="35">
        <f t="shared" si="141"/>
        <v>0</v>
      </c>
      <c r="T557" s="34">
        <v>0</v>
      </c>
      <c r="U557" s="35">
        <f t="shared" si="142"/>
        <v>0</v>
      </c>
      <c r="V557" s="32">
        <f t="shared" si="143"/>
        <v>22.7348076897878</v>
      </c>
      <c r="W557" s="33">
        <f t="shared" si="144"/>
        <v>3477.5161842299422</v>
      </c>
      <c r="X557" s="88">
        <f t="shared" si="132"/>
        <v>10489.428873864697</v>
      </c>
    </row>
    <row r="558" spans="2:25" x14ac:dyDescent="0.25">
      <c r="B558" s="9">
        <v>43461</v>
      </c>
      <c r="C558" s="10">
        <f t="shared" si="130"/>
        <v>43465</v>
      </c>
      <c r="D558" s="6" t="str">
        <f t="shared" si="131"/>
        <v xml:space="preserve"> </v>
      </c>
      <c r="E558" s="12" t="str">
        <f t="shared" si="146"/>
        <v/>
      </c>
      <c r="F558" s="15">
        <v>273.58</v>
      </c>
      <c r="G558" s="16">
        <f t="shared" si="133"/>
        <v>0</v>
      </c>
      <c r="H558" s="21">
        <v>0</v>
      </c>
      <c r="I558" s="16">
        <f t="shared" si="134"/>
        <v>0</v>
      </c>
      <c r="J558" s="17">
        <f t="shared" si="135"/>
        <v>14.902378016513932</v>
      </c>
      <c r="K558" s="18">
        <f t="shared" si="136"/>
        <v>4076.9925777578815</v>
      </c>
      <c r="L558" s="24">
        <v>88.79</v>
      </c>
      <c r="M558" s="22">
        <f t="shared" si="137"/>
        <v>0</v>
      </c>
      <c r="N558" s="38">
        <v>0</v>
      </c>
      <c r="O558" s="22">
        <f t="shared" si="138"/>
        <v>0</v>
      </c>
      <c r="P558" s="23">
        <f t="shared" si="139"/>
        <v>33.148248215527509</v>
      </c>
      <c r="Q558" s="28">
        <f t="shared" si="140"/>
        <v>2943.2329590566878</v>
      </c>
      <c r="R558" s="29">
        <v>151.66999999999999</v>
      </c>
      <c r="S558" s="35">
        <f t="shared" si="141"/>
        <v>0</v>
      </c>
      <c r="T558" s="34">
        <v>0</v>
      </c>
      <c r="U558" s="35">
        <f t="shared" si="142"/>
        <v>0</v>
      </c>
      <c r="V558" s="32">
        <f t="shared" si="143"/>
        <v>22.7348076897878</v>
      </c>
      <c r="W558" s="33">
        <f t="shared" si="144"/>
        <v>3448.1882823101155</v>
      </c>
      <c r="X558" s="88">
        <f t="shared" si="132"/>
        <v>10468.413819124684</v>
      </c>
    </row>
    <row r="559" spans="2:25" ht="16.5" x14ac:dyDescent="0.3">
      <c r="B559" s="9">
        <v>43462</v>
      </c>
      <c r="C559" s="10">
        <f t="shared" si="130"/>
        <v>43465</v>
      </c>
      <c r="D559" s="6" t="str">
        <f t="shared" si="131"/>
        <v xml:space="preserve"> </v>
      </c>
      <c r="E559" s="12" t="str">
        <f t="shared" si="146"/>
        <v/>
      </c>
      <c r="F559" s="15">
        <v>275.02</v>
      </c>
      <c r="G559" s="16">
        <f t="shared" si="133"/>
        <v>0</v>
      </c>
      <c r="H559" s="21">
        <v>0</v>
      </c>
      <c r="I559" s="16">
        <f t="shared" si="134"/>
        <v>0</v>
      </c>
      <c r="J559" s="17">
        <f t="shared" si="135"/>
        <v>14.902378016513932</v>
      </c>
      <c r="K559" s="18">
        <f t="shared" si="136"/>
        <v>4098.4520021016615</v>
      </c>
      <c r="L559" s="24">
        <v>89.55</v>
      </c>
      <c r="M559" s="22">
        <f t="shared" si="137"/>
        <v>0</v>
      </c>
      <c r="N559" s="38">
        <v>0</v>
      </c>
      <c r="O559" s="22">
        <f t="shared" si="138"/>
        <v>0</v>
      </c>
      <c r="P559" s="23">
        <f t="shared" si="139"/>
        <v>33.148248215527509</v>
      </c>
      <c r="Q559" s="28">
        <f t="shared" si="140"/>
        <v>2968.4256277004883</v>
      </c>
      <c r="R559" s="29">
        <v>153.38</v>
      </c>
      <c r="S559" s="35">
        <f t="shared" si="141"/>
        <v>0</v>
      </c>
      <c r="T559" s="34">
        <v>0</v>
      </c>
      <c r="U559" s="35">
        <f t="shared" si="142"/>
        <v>0</v>
      </c>
      <c r="V559" s="32">
        <f t="shared" si="143"/>
        <v>22.7348076897878</v>
      </c>
      <c r="W559" s="33">
        <f t="shared" si="144"/>
        <v>3487.0648034596525</v>
      </c>
      <c r="X559" s="88">
        <f t="shared" si="132"/>
        <v>10553.942433261802</v>
      </c>
      <c r="Y559" s="45"/>
    </row>
    <row r="560" spans="2:25" x14ac:dyDescent="0.25">
      <c r="B560" s="9">
        <v>43465</v>
      </c>
      <c r="C560" s="10">
        <f t="shared" si="130"/>
        <v>43465</v>
      </c>
      <c r="D560" s="6" t="str">
        <f t="shared" si="131"/>
        <v xml:space="preserve"> </v>
      </c>
      <c r="E560" s="12" t="str">
        <f t="shared" si="146"/>
        <v/>
      </c>
      <c r="F560" s="15">
        <v>275.02</v>
      </c>
      <c r="G560" s="16">
        <f t="shared" si="133"/>
        <v>0</v>
      </c>
      <c r="H560" s="21">
        <v>0</v>
      </c>
      <c r="I560" s="16">
        <f t="shared" si="134"/>
        <v>0</v>
      </c>
      <c r="J560" s="17">
        <f t="shared" si="135"/>
        <v>14.902378016513932</v>
      </c>
      <c r="K560" s="18">
        <f t="shared" si="136"/>
        <v>4098.4520021016615</v>
      </c>
      <c r="L560" s="24">
        <v>89.55</v>
      </c>
      <c r="M560" s="22">
        <f t="shared" si="137"/>
        <v>0</v>
      </c>
      <c r="N560" s="38">
        <v>0</v>
      </c>
      <c r="O560" s="22">
        <f t="shared" si="138"/>
        <v>0</v>
      </c>
      <c r="P560" s="23">
        <f t="shared" si="139"/>
        <v>33.148248215527509</v>
      </c>
      <c r="Q560" s="28">
        <f t="shared" si="140"/>
        <v>2968.4256277004883</v>
      </c>
      <c r="R560" s="29">
        <v>153.38</v>
      </c>
      <c r="S560" s="35">
        <f t="shared" si="141"/>
        <v>0</v>
      </c>
      <c r="T560" s="34">
        <v>0</v>
      </c>
      <c r="U560" s="35">
        <f t="shared" si="142"/>
        <v>0</v>
      </c>
      <c r="V560" s="32">
        <f t="shared" si="143"/>
        <v>22.7348076897878</v>
      </c>
      <c r="W560" s="33">
        <f t="shared" si="144"/>
        <v>3487.0648034596525</v>
      </c>
      <c r="X560" s="88">
        <f t="shared" si="132"/>
        <v>10553.942433261802</v>
      </c>
    </row>
    <row r="561" spans="2:24" x14ac:dyDescent="0.25">
      <c r="B561" s="9">
        <v>43466</v>
      </c>
      <c r="C561" s="10">
        <f t="shared" si="130"/>
        <v>43496</v>
      </c>
      <c r="D561" s="6" t="str">
        <f t="shared" si="131"/>
        <v>x</v>
      </c>
      <c r="E561" s="12">
        <f t="shared" si="146"/>
        <v>32.457500000000003</v>
      </c>
      <c r="F561" s="15">
        <v>275.02</v>
      </c>
      <c r="G561" s="16">
        <f t="shared" si="133"/>
        <v>0.11801868954985094</v>
      </c>
      <c r="H561" s="21">
        <v>0</v>
      </c>
      <c r="I561" s="16">
        <f t="shared" si="134"/>
        <v>0</v>
      </c>
      <c r="J561" s="17">
        <f t="shared" si="135"/>
        <v>15.020396706063783</v>
      </c>
      <c r="K561" s="18">
        <f t="shared" si="136"/>
        <v>4130.909502101661</v>
      </c>
      <c r="L561" s="24">
        <v>89.55</v>
      </c>
      <c r="M561" s="22">
        <f t="shared" si="137"/>
        <v>0.36245114461194866</v>
      </c>
      <c r="N561" s="38">
        <v>0</v>
      </c>
      <c r="O561" s="22">
        <f t="shared" si="138"/>
        <v>0</v>
      </c>
      <c r="P561" s="23">
        <f t="shared" si="139"/>
        <v>33.510699360139455</v>
      </c>
      <c r="Q561" s="28">
        <f t="shared" si="140"/>
        <v>3000.8831277004879</v>
      </c>
      <c r="R561" s="29">
        <v>153.38</v>
      </c>
      <c r="S561" s="35">
        <f t="shared" si="141"/>
        <v>0.21161494327813277</v>
      </c>
      <c r="T561" s="34">
        <v>0</v>
      </c>
      <c r="U561" s="35">
        <f t="shared" si="142"/>
        <v>0</v>
      </c>
      <c r="V561" s="32">
        <f t="shared" si="143"/>
        <v>22.946422633065932</v>
      </c>
      <c r="W561" s="33">
        <f t="shared" si="144"/>
        <v>3519.5223034596524</v>
      </c>
      <c r="X561" s="88">
        <f t="shared" si="132"/>
        <v>10651.314933261801</v>
      </c>
    </row>
    <row r="562" spans="2:24" x14ac:dyDescent="0.25">
      <c r="B562" s="9">
        <v>43467</v>
      </c>
      <c r="C562" s="10">
        <f t="shared" si="130"/>
        <v>43496</v>
      </c>
      <c r="D562" s="6" t="str">
        <f t="shared" si="131"/>
        <v xml:space="preserve"> </v>
      </c>
      <c r="E562" s="12" t="str">
        <f t="shared" si="146"/>
        <v/>
      </c>
      <c r="F562" s="15">
        <v>276.52</v>
      </c>
      <c r="G562" s="16">
        <f t="shared" si="133"/>
        <v>0</v>
      </c>
      <c r="H562" s="21">
        <v>0</v>
      </c>
      <c r="I562" s="16">
        <f t="shared" si="134"/>
        <v>0</v>
      </c>
      <c r="J562" s="17">
        <f t="shared" si="135"/>
        <v>15.020396706063783</v>
      </c>
      <c r="K562" s="18">
        <f t="shared" si="136"/>
        <v>4153.4400971607574</v>
      </c>
      <c r="L562" s="24">
        <v>89.55</v>
      </c>
      <c r="M562" s="22">
        <f t="shared" si="137"/>
        <v>0</v>
      </c>
      <c r="N562" s="38">
        <v>0</v>
      </c>
      <c r="O562" s="22">
        <f t="shared" si="138"/>
        <v>0</v>
      </c>
      <c r="P562" s="23">
        <f t="shared" si="139"/>
        <v>33.510699360139455</v>
      </c>
      <c r="Q562" s="28">
        <f t="shared" si="140"/>
        <v>3000.8831277004879</v>
      </c>
      <c r="R562" s="29">
        <v>152.44999999999999</v>
      </c>
      <c r="S562" s="35">
        <f t="shared" si="141"/>
        <v>0</v>
      </c>
      <c r="T562" s="34">
        <v>0</v>
      </c>
      <c r="U562" s="35">
        <f t="shared" si="142"/>
        <v>0</v>
      </c>
      <c r="V562" s="32">
        <f t="shared" si="143"/>
        <v>22.946422633065932</v>
      </c>
      <c r="W562" s="33">
        <f t="shared" si="144"/>
        <v>3498.1821304109012</v>
      </c>
      <c r="X562" s="88">
        <f t="shared" si="132"/>
        <v>10652.505355272147</v>
      </c>
    </row>
    <row r="563" spans="2:24" x14ac:dyDescent="0.25">
      <c r="B563" s="9">
        <v>43468</v>
      </c>
      <c r="C563" s="10">
        <f t="shared" si="130"/>
        <v>43496</v>
      </c>
      <c r="D563" s="6" t="str">
        <f t="shared" si="131"/>
        <v xml:space="preserve"> </v>
      </c>
      <c r="E563" s="12" t="str">
        <f t="shared" si="146"/>
        <v/>
      </c>
      <c r="F563" s="15">
        <v>276.32</v>
      </c>
      <c r="G563" s="16">
        <f t="shared" si="133"/>
        <v>0</v>
      </c>
      <c r="H563" s="21">
        <v>0</v>
      </c>
      <c r="I563" s="16">
        <f t="shared" si="134"/>
        <v>0</v>
      </c>
      <c r="J563" s="17">
        <f t="shared" si="135"/>
        <v>15.020396706063783</v>
      </c>
      <c r="K563" s="18">
        <f t="shared" si="136"/>
        <v>4150.4360178195448</v>
      </c>
      <c r="L563" s="24">
        <v>89.36</v>
      </c>
      <c r="M563" s="22">
        <f t="shared" si="137"/>
        <v>0</v>
      </c>
      <c r="N563" s="38">
        <v>0</v>
      </c>
      <c r="O563" s="22">
        <f t="shared" si="138"/>
        <v>0</v>
      </c>
      <c r="P563" s="23">
        <f t="shared" si="139"/>
        <v>33.510699360139455</v>
      </c>
      <c r="Q563" s="28">
        <f t="shared" si="140"/>
        <v>2994.5160948220619</v>
      </c>
      <c r="R563" s="29">
        <v>152.15</v>
      </c>
      <c r="S563" s="35">
        <f t="shared" si="141"/>
        <v>0</v>
      </c>
      <c r="T563" s="34">
        <v>0</v>
      </c>
      <c r="U563" s="35">
        <f t="shared" si="142"/>
        <v>0</v>
      </c>
      <c r="V563" s="32">
        <f t="shared" si="143"/>
        <v>22.946422633065932</v>
      </c>
      <c r="W563" s="33">
        <f t="shared" si="144"/>
        <v>3491.2982036209819</v>
      </c>
      <c r="X563" s="88">
        <f t="shared" si="132"/>
        <v>10636.250316262589</v>
      </c>
    </row>
    <row r="564" spans="2:24" x14ac:dyDescent="0.25">
      <c r="B564" s="9">
        <v>43469</v>
      </c>
      <c r="C564" s="10">
        <f t="shared" si="130"/>
        <v>43496</v>
      </c>
      <c r="D564" s="6" t="str">
        <f t="shared" si="131"/>
        <v xml:space="preserve"> </v>
      </c>
      <c r="E564" s="12" t="str">
        <f t="shared" si="146"/>
        <v/>
      </c>
      <c r="F564" s="15">
        <v>270.70999999999998</v>
      </c>
      <c r="G564" s="16">
        <f t="shared" si="133"/>
        <v>0</v>
      </c>
      <c r="H564" s="21">
        <v>0</v>
      </c>
      <c r="I564" s="16">
        <f t="shared" si="134"/>
        <v>0</v>
      </c>
      <c r="J564" s="17">
        <f t="shared" si="135"/>
        <v>15.020396706063783</v>
      </c>
      <c r="K564" s="18">
        <f t="shared" si="136"/>
        <v>4066.1715922985263</v>
      </c>
      <c r="L564" s="24">
        <v>89.93</v>
      </c>
      <c r="M564" s="22">
        <f t="shared" si="137"/>
        <v>0</v>
      </c>
      <c r="N564" s="38">
        <v>0</v>
      </c>
      <c r="O564" s="22">
        <f t="shared" si="138"/>
        <v>0</v>
      </c>
      <c r="P564" s="23">
        <f t="shared" si="139"/>
        <v>33.510699360139455</v>
      </c>
      <c r="Q564" s="28">
        <f t="shared" si="140"/>
        <v>3013.6171934573413</v>
      </c>
      <c r="R564" s="29">
        <v>153.47999999999999</v>
      </c>
      <c r="S564" s="35">
        <f t="shared" si="141"/>
        <v>0</v>
      </c>
      <c r="T564" s="34">
        <v>0</v>
      </c>
      <c r="U564" s="35">
        <f t="shared" si="142"/>
        <v>0</v>
      </c>
      <c r="V564" s="32">
        <f t="shared" si="143"/>
        <v>22.946422633065932</v>
      </c>
      <c r="W564" s="33">
        <f t="shared" si="144"/>
        <v>3521.8169457229592</v>
      </c>
      <c r="X564" s="88">
        <f t="shared" si="132"/>
        <v>10601.605731478827</v>
      </c>
    </row>
    <row r="565" spans="2:24" x14ac:dyDescent="0.25">
      <c r="B565" s="9">
        <v>43472</v>
      </c>
      <c r="C565" s="10">
        <f t="shared" si="130"/>
        <v>43496</v>
      </c>
      <c r="D565" s="6" t="str">
        <f t="shared" si="131"/>
        <v xml:space="preserve"> </v>
      </c>
      <c r="E565" s="12" t="str">
        <f t="shared" si="146"/>
        <v/>
      </c>
      <c r="F565" s="15">
        <v>277.86</v>
      </c>
      <c r="G565" s="16">
        <f t="shared" si="133"/>
        <v>0</v>
      </c>
      <c r="H565" s="21">
        <v>0</v>
      </c>
      <c r="I565" s="16">
        <f t="shared" si="134"/>
        <v>0</v>
      </c>
      <c r="J565" s="17">
        <f t="shared" si="135"/>
        <v>15.020396706063783</v>
      </c>
      <c r="K565" s="18">
        <f t="shared" si="136"/>
        <v>4173.5674287468828</v>
      </c>
      <c r="L565" s="24">
        <v>90.5</v>
      </c>
      <c r="M565" s="22">
        <f t="shared" si="137"/>
        <v>0</v>
      </c>
      <c r="N565" s="38">
        <v>0</v>
      </c>
      <c r="O565" s="22">
        <f t="shared" si="138"/>
        <v>0</v>
      </c>
      <c r="P565" s="23">
        <f t="shared" si="139"/>
        <v>33.510699360139455</v>
      </c>
      <c r="Q565" s="28">
        <f t="shared" si="140"/>
        <v>3032.7182920926207</v>
      </c>
      <c r="R565" s="29">
        <v>155.93</v>
      </c>
      <c r="S565" s="35">
        <f t="shared" si="141"/>
        <v>0</v>
      </c>
      <c r="T565" s="34">
        <v>0</v>
      </c>
      <c r="U565" s="35">
        <f t="shared" si="142"/>
        <v>0</v>
      </c>
      <c r="V565" s="32">
        <f t="shared" si="143"/>
        <v>22.946422633065932</v>
      </c>
      <c r="W565" s="33">
        <f t="shared" si="144"/>
        <v>3578.0356811739712</v>
      </c>
      <c r="X565" s="88">
        <f t="shared" si="132"/>
        <v>10784.321402013475</v>
      </c>
    </row>
    <row r="566" spans="2:24" x14ac:dyDescent="0.25">
      <c r="B566" s="9">
        <v>43473</v>
      </c>
      <c r="C566" s="10">
        <f t="shared" si="130"/>
        <v>43496</v>
      </c>
      <c r="D566" s="6" t="str">
        <f t="shared" si="131"/>
        <v xml:space="preserve"> </v>
      </c>
      <c r="E566" s="12" t="str">
        <f t="shared" si="146"/>
        <v/>
      </c>
      <c r="F566" s="15">
        <v>280</v>
      </c>
      <c r="G566" s="16">
        <f t="shared" si="133"/>
        <v>0</v>
      </c>
      <c r="H566" s="21">
        <v>0</v>
      </c>
      <c r="I566" s="16">
        <f t="shared" si="134"/>
        <v>0</v>
      </c>
      <c r="J566" s="17">
        <f t="shared" si="135"/>
        <v>15.020396706063783</v>
      </c>
      <c r="K566" s="18">
        <f t="shared" si="136"/>
        <v>4205.7110776978598</v>
      </c>
      <c r="L566" s="24">
        <v>91.24</v>
      </c>
      <c r="M566" s="22">
        <f t="shared" si="137"/>
        <v>0</v>
      </c>
      <c r="N566" s="38">
        <v>0</v>
      </c>
      <c r="O566" s="22">
        <f t="shared" si="138"/>
        <v>0</v>
      </c>
      <c r="P566" s="23">
        <f t="shared" si="139"/>
        <v>33.510699360139455</v>
      </c>
      <c r="Q566" s="28">
        <f t="shared" si="140"/>
        <v>3057.5162096191239</v>
      </c>
      <c r="R566" s="29">
        <v>156.38</v>
      </c>
      <c r="S566" s="35">
        <f t="shared" si="141"/>
        <v>0</v>
      </c>
      <c r="T566" s="34">
        <v>0</v>
      </c>
      <c r="U566" s="35">
        <f t="shared" si="142"/>
        <v>0</v>
      </c>
      <c r="V566" s="32">
        <f t="shared" si="143"/>
        <v>22.946422633065932</v>
      </c>
      <c r="W566" s="33">
        <f t="shared" si="144"/>
        <v>3588.3615713588506</v>
      </c>
      <c r="X566" s="88">
        <f t="shared" si="132"/>
        <v>10851.588858675834</v>
      </c>
    </row>
    <row r="567" spans="2:24" x14ac:dyDescent="0.25">
      <c r="B567" s="9">
        <v>43474</v>
      </c>
      <c r="C567" s="10">
        <f t="shared" si="130"/>
        <v>43496</v>
      </c>
      <c r="D567" s="6" t="str">
        <f t="shared" si="131"/>
        <v xml:space="preserve"> </v>
      </c>
      <c r="E567" s="12" t="str">
        <f t="shared" si="146"/>
        <v/>
      </c>
      <c r="F567" s="15">
        <v>283.8</v>
      </c>
      <c r="G567" s="16">
        <f t="shared" si="133"/>
        <v>0</v>
      </c>
      <c r="H567" s="21">
        <v>0</v>
      </c>
      <c r="I567" s="16">
        <f t="shared" si="134"/>
        <v>0</v>
      </c>
      <c r="J567" s="17">
        <f t="shared" si="135"/>
        <v>15.020396706063783</v>
      </c>
      <c r="K567" s="18">
        <f t="shared" si="136"/>
        <v>4262.7885851809015</v>
      </c>
      <c r="L567" s="24">
        <v>92.21</v>
      </c>
      <c r="M567" s="22">
        <f t="shared" si="137"/>
        <v>0</v>
      </c>
      <c r="N567" s="38">
        <v>0</v>
      </c>
      <c r="O567" s="22">
        <f t="shared" si="138"/>
        <v>0</v>
      </c>
      <c r="P567" s="23">
        <f t="shared" si="139"/>
        <v>33.510699360139455</v>
      </c>
      <c r="Q567" s="28">
        <f t="shared" si="140"/>
        <v>3090.0215879984589</v>
      </c>
      <c r="R567" s="29">
        <v>158.69</v>
      </c>
      <c r="S567" s="35">
        <f t="shared" si="141"/>
        <v>0</v>
      </c>
      <c r="T567" s="34">
        <v>0</v>
      </c>
      <c r="U567" s="35">
        <f t="shared" si="142"/>
        <v>0</v>
      </c>
      <c r="V567" s="32">
        <f t="shared" si="143"/>
        <v>22.946422633065932</v>
      </c>
      <c r="W567" s="33">
        <f t="shared" si="144"/>
        <v>3641.367807641233</v>
      </c>
      <c r="X567" s="88">
        <f t="shared" si="132"/>
        <v>10994.177980820594</v>
      </c>
    </row>
    <row r="568" spans="2:24" x14ac:dyDescent="0.25">
      <c r="B568" s="9">
        <v>43475</v>
      </c>
      <c r="C568" s="10">
        <f t="shared" si="130"/>
        <v>43496</v>
      </c>
      <c r="D568" s="6" t="str">
        <f t="shared" si="131"/>
        <v xml:space="preserve"> </v>
      </c>
      <c r="E568" s="12" t="str">
        <f t="shared" si="146"/>
        <v/>
      </c>
      <c r="F568" s="15">
        <v>282.83999999999997</v>
      </c>
      <c r="G568" s="16">
        <f t="shared" si="133"/>
        <v>0</v>
      </c>
      <c r="H568" s="21">
        <v>0</v>
      </c>
      <c r="I568" s="16">
        <f t="shared" si="134"/>
        <v>0</v>
      </c>
      <c r="J568" s="17">
        <f t="shared" si="135"/>
        <v>15.020396706063783</v>
      </c>
      <c r="K568" s="18">
        <f t="shared" si="136"/>
        <v>4248.3690043430797</v>
      </c>
      <c r="L568" s="24">
        <v>91.35</v>
      </c>
      <c r="M568" s="22">
        <f t="shared" si="137"/>
        <v>0</v>
      </c>
      <c r="N568" s="38">
        <v>0</v>
      </c>
      <c r="O568" s="22">
        <f t="shared" si="138"/>
        <v>0</v>
      </c>
      <c r="P568" s="23">
        <f t="shared" si="139"/>
        <v>33.510699360139455</v>
      </c>
      <c r="Q568" s="28">
        <f t="shared" si="140"/>
        <v>3061.202386548739</v>
      </c>
      <c r="R568" s="29">
        <v>157.38999999999999</v>
      </c>
      <c r="S568" s="35">
        <f t="shared" si="141"/>
        <v>0</v>
      </c>
      <c r="T568" s="34">
        <v>0</v>
      </c>
      <c r="U568" s="35">
        <f t="shared" si="142"/>
        <v>0</v>
      </c>
      <c r="V568" s="32">
        <f t="shared" si="143"/>
        <v>22.946422633065932</v>
      </c>
      <c r="W568" s="33">
        <f t="shared" si="144"/>
        <v>3611.5374582182467</v>
      </c>
      <c r="X568" s="88">
        <f t="shared" si="132"/>
        <v>10921.108849110065</v>
      </c>
    </row>
    <row r="569" spans="2:24" x14ac:dyDescent="0.25">
      <c r="B569" s="9">
        <v>43476</v>
      </c>
      <c r="C569" s="10">
        <f t="shared" si="130"/>
        <v>43496</v>
      </c>
      <c r="D569" s="6" t="str">
        <f t="shared" si="131"/>
        <v xml:space="preserve"> </v>
      </c>
      <c r="E569" s="12" t="str">
        <f t="shared" si="146"/>
        <v/>
      </c>
      <c r="F569" s="15">
        <v>284.97000000000003</v>
      </c>
      <c r="G569" s="16">
        <f t="shared" si="133"/>
        <v>0</v>
      </c>
      <c r="H569" s="21">
        <v>0</v>
      </c>
      <c r="I569" s="16">
        <f t="shared" si="134"/>
        <v>0</v>
      </c>
      <c r="J569" s="17">
        <f t="shared" si="135"/>
        <v>15.020396706063783</v>
      </c>
      <c r="K569" s="18">
        <f t="shared" si="136"/>
        <v>4280.3624493269963</v>
      </c>
      <c r="L569" s="24">
        <v>91.98</v>
      </c>
      <c r="M569" s="22">
        <f t="shared" si="137"/>
        <v>0</v>
      </c>
      <c r="N569" s="38">
        <v>0</v>
      </c>
      <c r="O569" s="22">
        <f t="shared" si="138"/>
        <v>0</v>
      </c>
      <c r="P569" s="23">
        <f t="shared" si="139"/>
        <v>33.510699360139455</v>
      </c>
      <c r="Q569" s="28">
        <f t="shared" si="140"/>
        <v>3082.314127145627</v>
      </c>
      <c r="R569" s="29">
        <v>158.09</v>
      </c>
      <c r="S569" s="35">
        <f t="shared" si="141"/>
        <v>0</v>
      </c>
      <c r="T569" s="34">
        <v>0</v>
      </c>
      <c r="U569" s="35">
        <f t="shared" si="142"/>
        <v>0</v>
      </c>
      <c r="V569" s="32">
        <f t="shared" si="143"/>
        <v>22.946422633065932</v>
      </c>
      <c r="W569" s="33">
        <f t="shared" si="144"/>
        <v>3627.5999540613934</v>
      </c>
      <c r="X569" s="88">
        <f t="shared" si="132"/>
        <v>10990.276530534016</v>
      </c>
    </row>
    <row r="570" spans="2:24" x14ac:dyDescent="0.25">
      <c r="B570" s="9">
        <v>43479</v>
      </c>
      <c r="C570" s="10">
        <f t="shared" si="130"/>
        <v>43496</v>
      </c>
      <c r="D570" s="6" t="str">
        <f t="shared" si="131"/>
        <v xml:space="preserve"> </v>
      </c>
      <c r="E570" s="12" t="str">
        <f t="shared" si="146"/>
        <v/>
      </c>
      <c r="F570" s="15">
        <v>284.66000000000003</v>
      </c>
      <c r="G570" s="16">
        <f t="shared" si="133"/>
        <v>0</v>
      </c>
      <c r="H570" s="21">
        <v>0</v>
      </c>
      <c r="I570" s="16">
        <f t="shared" si="134"/>
        <v>0</v>
      </c>
      <c r="J570" s="17">
        <f t="shared" si="135"/>
        <v>15.020396706063783</v>
      </c>
      <c r="K570" s="18">
        <f t="shared" si="136"/>
        <v>4275.7061263481173</v>
      </c>
      <c r="L570" s="24">
        <v>91</v>
      </c>
      <c r="M570" s="22">
        <f t="shared" si="137"/>
        <v>0</v>
      </c>
      <c r="N570" s="38">
        <v>0</v>
      </c>
      <c r="O570" s="22">
        <f t="shared" si="138"/>
        <v>0</v>
      </c>
      <c r="P570" s="23">
        <f t="shared" si="139"/>
        <v>33.510699360139455</v>
      </c>
      <c r="Q570" s="28">
        <f t="shared" si="140"/>
        <v>3049.4736417726904</v>
      </c>
      <c r="R570" s="29">
        <v>156.49</v>
      </c>
      <c r="S570" s="35">
        <f t="shared" si="141"/>
        <v>0</v>
      </c>
      <c r="T570" s="34">
        <v>0</v>
      </c>
      <c r="U570" s="35">
        <f t="shared" si="142"/>
        <v>0</v>
      </c>
      <c r="V570" s="32">
        <f t="shared" si="143"/>
        <v>22.946422633065932</v>
      </c>
      <c r="W570" s="33">
        <f t="shared" si="144"/>
        <v>3590.8856778484878</v>
      </c>
      <c r="X570" s="88">
        <f t="shared" si="132"/>
        <v>10916.065445969296</v>
      </c>
    </row>
    <row r="571" spans="2:24" x14ac:dyDescent="0.25">
      <c r="B571" s="9">
        <v>43480</v>
      </c>
      <c r="C571" s="10">
        <f t="shared" si="130"/>
        <v>43496</v>
      </c>
      <c r="D571" s="6" t="str">
        <f t="shared" si="131"/>
        <v xml:space="preserve"> </v>
      </c>
      <c r="E571" s="12" t="str">
        <f t="shared" si="146"/>
        <v/>
      </c>
      <c r="F571" s="15">
        <v>285.05</v>
      </c>
      <c r="G571" s="16">
        <f t="shared" si="133"/>
        <v>0</v>
      </c>
      <c r="H571" s="21">
        <v>0</v>
      </c>
      <c r="I571" s="16">
        <f t="shared" si="134"/>
        <v>0</v>
      </c>
      <c r="J571" s="17">
        <f t="shared" si="135"/>
        <v>15.020396706063783</v>
      </c>
      <c r="K571" s="18">
        <f t="shared" si="136"/>
        <v>4281.5640810634814</v>
      </c>
      <c r="L571" s="24">
        <v>91.18</v>
      </c>
      <c r="M571" s="22">
        <f t="shared" si="137"/>
        <v>0</v>
      </c>
      <c r="N571" s="38">
        <v>0</v>
      </c>
      <c r="O571" s="22">
        <f t="shared" si="138"/>
        <v>0</v>
      </c>
      <c r="P571" s="23">
        <f t="shared" si="139"/>
        <v>33.510699360139455</v>
      </c>
      <c r="Q571" s="28">
        <f t="shared" si="140"/>
        <v>3055.5055676575157</v>
      </c>
      <c r="R571" s="29">
        <v>157.54</v>
      </c>
      <c r="S571" s="35">
        <f t="shared" si="141"/>
        <v>0</v>
      </c>
      <c r="T571" s="34">
        <v>0</v>
      </c>
      <c r="U571" s="35">
        <f t="shared" si="142"/>
        <v>0</v>
      </c>
      <c r="V571" s="32">
        <f t="shared" si="143"/>
        <v>22.946422633065932</v>
      </c>
      <c r="W571" s="33">
        <f t="shared" si="144"/>
        <v>3614.9794216132068</v>
      </c>
      <c r="X571" s="88">
        <f t="shared" si="132"/>
        <v>10952.049070334204</v>
      </c>
    </row>
    <row r="572" spans="2:24" x14ac:dyDescent="0.25">
      <c r="B572" s="9">
        <v>43481</v>
      </c>
      <c r="C572" s="10">
        <f t="shared" si="130"/>
        <v>43496</v>
      </c>
      <c r="D572" s="6" t="str">
        <f t="shared" si="131"/>
        <v xml:space="preserve"> </v>
      </c>
      <c r="E572" s="12" t="str">
        <f t="shared" si="146"/>
        <v/>
      </c>
      <c r="F572" s="15">
        <v>287.14999999999998</v>
      </c>
      <c r="G572" s="16">
        <f t="shared" si="133"/>
        <v>0</v>
      </c>
      <c r="H572" s="21">
        <v>0</v>
      </c>
      <c r="I572" s="16">
        <f t="shared" si="134"/>
        <v>0</v>
      </c>
      <c r="J572" s="17">
        <f t="shared" si="135"/>
        <v>15.020396706063783</v>
      </c>
      <c r="K572" s="18">
        <f t="shared" si="136"/>
        <v>4313.1069141462149</v>
      </c>
      <c r="L572" s="24">
        <v>91.51</v>
      </c>
      <c r="M572" s="22">
        <f t="shared" si="137"/>
        <v>0</v>
      </c>
      <c r="N572" s="38">
        <v>0</v>
      </c>
      <c r="O572" s="22">
        <f t="shared" si="138"/>
        <v>0</v>
      </c>
      <c r="P572" s="23">
        <f t="shared" si="139"/>
        <v>33.510699360139455</v>
      </c>
      <c r="Q572" s="28">
        <f t="shared" si="140"/>
        <v>3066.5640984463616</v>
      </c>
      <c r="R572" s="29">
        <v>158.16999999999999</v>
      </c>
      <c r="S572" s="35">
        <f t="shared" si="141"/>
        <v>0</v>
      </c>
      <c r="T572" s="34">
        <v>0</v>
      </c>
      <c r="U572" s="35">
        <f t="shared" si="142"/>
        <v>0</v>
      </c>
      <c r="V572" s="32">
        <f t="shared" si="143"/>
        <v>22.946422633065932</v>
      </c>
      <c r="W572" s="33">
        <f t="shared" si="144"/>
        <v>3629.4356678720383</v>
      </c>
      <c r="X572" s="88">
        <f t="shared" si="132"/>
        <v>11009.106680464614</v>
      </c>
    </row>
    <row r="573" spans="2:24" x14ac:dyDescent="0.25">
      <c r="B573" s="9">
        <v>43482</v>
      </c>
      <c r="C573" s="10">
        <f t="shared" si="130"/>
        <v>43496</v>
      </c>
      <c r="D573" s="6" t="str">
        <f t="shared" si="131"/>
        <v xml:space="preserve"> </v>
      </c>
      <c r="E573" s="12" t="str">
        <f t="shared" si="146"/>
        <v/>
      </c>
      <c r="F573" s="15">
        <v>289.14</v>
      </c>
      <c r="G573" s="16">
        <f t="shared" si="133"/>
        <v>0</v>
      </c>
      <c r="H573" s="21">
        <v>0</v>
      </c>
      <c r="I573" s="16">
        <f t="shared" si="134"/>
        <v>0</v>
      </c>
      <c r="J573" s="17">
        <f t="shared" si="135"/>
        <v>15.020396706063783</v>
      </c>
      <c r="K573" s="18">
        <f t="shared" si="136"/>
        <v>4342.9975035912821</v>
      </c>
      <c r="L573" s="24">
        <v>91.39</v>
      </c>
      <c r="M573" s="22">
        <f t="shared" si="137"/>
        <v>0</v>
      </c>
      <c r="N573" s="38">
        <v>0</v>
      </c>
      <c r="O573" s="22">
        <f t="shared" si="138"/>
        <v>0</v>
      </c>
      <c r="P573" s="23">
        <f t="shared" si="139"/>
        <v>33.510699360139455</v>
      </c>
      <c r="Q573" s="28">
        <f t="shared" si="140"/>
        <v>3062.5428145231449</v>
      </c>
      <c r="R573" s="29">
        <v>157.63</v>
      </c>
      <c r="S573" s="35">
        <f t="shared" si="141"/>
        <v>0</v>
      </c>
      <c r="T573" s="34">
        <v>0</v>
      </c>
      <c r="U573" s="35">
        <f t="shared" si="142"/>
        <v>0</v>
      </c>
      <c r="V573" s="32">
        <f t="shared" si="143"/>
        <v>22.946422633065932</v>
      </c>
      <c r="W573" s="33">
        <f t="shared" si="144"/>
        <v>3617.0445996501826</v>
      </c>
      <c r="X573" s="88">
        <f t="shared" si="132"/>
        <v>11022.584917764609</v>
      </c>
    </row>
    <row r="574" spans="2:24" x14ac:dyDescent="0.25">
      <c r="B574" s="9">
        <v>43483</v>
      </c>
      <c r="C574" s="10">
        <f t="shared" si="130"/>
        <v>43496</v>
      </c>
      <c r="D574" s="6" t="str">
        <f t="shared" si="131"/>
        <v xml:space="preserve"> </v>
      </c>
      <c r="E574" s="12" t="str">
        <f t="shared" si="146"/>
        <v/>
      </c>
      <c r="F574" s="15">
        <v>291.83999999999997</v>
      </c>
      <c r="G574" s="16">
        <f t="shared" si="133"/>
        <v>0</v>
      </c>
      <c r="H574" s="21">
        <v>0</v>
      </c>
      <c r="I574" s="16">
        <f t="shared" si="134"/>
        <v>0</v>
      </c>
      <c r="J574" s="17">
        <f t="shared" si="135"/>
        <v>15.020396706063783</v>
      </c>
      <c r="K574" s="18">
        <f t="shared" si="136"/>
        <v>4383.5525746976546</v>
      </c>
      <c r="L574" s="24">
        <v>92.72</v>
      </c>
      <c r="M574" s="22">
        <f t="shared" si="137"/>
        <v>0</v>
      </c>
      <c r="N574" s="38">
        <v>0</v>
      </c>
      <c r="O574" s="22">
        <f t="shared" si="138"/>
        <v>0</v>
      </c>
      <c r="P574" s="23">
        <f t="shared" si="139"/>
        <v>33.510699360139455</v>
      </c>
      <c r="Q574" s="28">
        <f t="shared" si="140"/>
        <v>3107.1120446721302</v>
      </c>
      <c r="R574" s="29">
        <v>160.32</v>
      </c>
      <c r="S574" s="35">
        <f t="shared" si="141"/>
        <v>0</v>
      </c>
      <c r="T574" s="34">
        <v>0</v>
      </c>
      <c r="U574" s="35">
        <f t="shared" si="142"/>
        <v>0</v>
      </c>
      <c r="V574" s="32">
        <f t="shared" si="143"/>
        <v>22.946422633065932</v>
      </c>
      <c r="W574" s="33">
        <f t="shared" si="144"/>
        <v>3678.77047653313</v>
      </c>
      <c r="X574" s="88">
        <f t="shared" si="132"/>
        <v>11169.435095902914</v>
      </c>
    </row>
    <row r="575" spans="2:24" x14ac:dyDescent="0.25">
      <c r="B575" s="9">
        <v>43486</v>
      </c>
      <c r="C575" s="10">
        <f t="shared" si="130"/>
        <v>43496</v>
      </c>
      <c r="D575" s="6" t="str">
        <f t="shared" si="131"/>
        <v xml:space="preserve"> </v>
      </c>
      <c r="E575" s="12" t="str">
        <f t="shared" si="146"/>
        <v/>
      </c>
      <c r="F575" s="15">
        <v>295.83999999999997</v>
      </c>
      <c r="G575" s="16">
        <f t="shared" si="133"/>
        <v>0</v>
      </c>
      <c r="H575" s="21">
        <v>0</v>
      </c>
      <c r="I575" s="16">
        <f t="shared" si="134"/>
        <v>0</v>
      </c>
      <c r="J575" s="17">
        <f t="shared" si="135"/>
        <v>15.020396706063783</v>
      </c>
      <c r="K575" s="18">
        <f t="shared" si="136"/>
        <v>4443.6341615219089</v>
      </c>
      <c r="L575" s="24">
        <v>93.17</v>
      </c>
      <c r="M575" s="22">
        <f t="shared" si="137"/>
        <v>0</v>
      </c>
      <c r="N575" s="38">
        <v>0</v>
      </c>
      <c r="O575" s="22">
        <f t="shared" si="138"/>
        <v>0</v>
      </c>
      <c r="P575" s="23">
        <f t="shared" si="139"/>
        <v>33.510699360139455</v>
      </c>
      <c r="Q575" s="28">
        <f t="shared" si="140"/>
        <v>3122.1918593841929</v>
      </c>
      <c r="R575" s="29">
        <v>161.81</v>
      </c>
      <c r="S575" s="35">
        <f t="shared" si="141"/>
        <v>0</v>
      </c>
      <c r="T575" s="34">
        <v>0</v>
      </c>
      <c r="U575" s="35">
        <f t="shared" si="142"/>
        <v>0</v>
      </c>
      <c r="V575" s="32">
        <f t="shared" si="143"/>
        <v>22.946422633065932</v>
      </c>
      <c r="W575" s="33">
        <f t="shared" si="144"/>
        <v>3712.9606462563984</v>
      </c>
      <c r="X575" s="88">
        <f t="shared" si="132"/>
        <v>11278.7866671625</v>
      </c>
    </row>
    <row r="576" spans="2:24" x14ac:dyDescent="0.25">
      <c r="B576" s="9">
        <v>43487</v>
      </c>
      <c r="C576" s="10">
        <f t="shared" si="130"/>
        <v>43496</v>
      </c>
      <c r="D576" s="6" t="str">
        <f t="shared" si="131"/>
        <v xml:space="preserve"> </v>
      </c>
      <c r="E576" s="12" t="str">
        <f t="shared" si="146"/>
        <v/>
      </c>
      <c r="F576" s="15">
        <v>296.10000000000002</v>
      </c>
      <c r="G576" s="16">
        <f t="shared" si="133"/>
        <v>0</v>
      </c>
      <c r="H576" s="21">
        <v>0</v>
      </c>
      <c r="I576" s="16">
        <f t="shared" si="134"/>
        <v>0</v>
      </c>
      <c r="J576" s="17">
        <f t="shared" si="135"/>
        <v>15.020396706063783</v>
      </c>
      <c r="K576" s="18">
        <f t="shared" si="136"/>
        <v>4447.5394646654868</v>
      </c>
      <c r="L576" s="24">
        <v>93.23</v>
      </c>
      <c r="M576" s="22">
        <f t="shared" si="137"/>
        <v>0</v>
      </c>
      <c r="N576" s="38">
        <v>0</v>
      </c>
      <c r="O576" s="22">
        <f t="shared" si="138"/>
        <v>0</v>
      </c>
      <c r="P576" s="23">
        <f t="shared" si="139"/>
        <v>33.510699360139455</v>
      </c>
      <c r="Q576" s="28">
        <f t="shared" si="140"/>
        <v>3124.2025013458015</v>
      </c>
      <c r="R576" s="29">
        <v>161.46</v>
      </c>
      <c r="S576" s="35">
        <f t="shared" si="141"/>
        <v>0</v>
      </c>
      <c r="T576" s="34">
        <v>0</v>
      </c>
      <c r="U576" s="35">
        <f t="shared" si="142"/>
        <v>0</v>
      </c>
      <c r="V576" s="32">
        <f t="shared" si="143"/>
        <v>22.946422633065932</v>
      </c>
      <c r="W576" s="33">
        <f t="shared" si="144"/>
        <v>3704.9293983348257</v>
      </c>
      <c r="X576" s="88">
        <f t="shared" si="132"/>
        <v>11276.671364346113</v>
      </c>
    </row>
    <row r="577" spans="2:24" x14ac:dyDescent="0.25">
      <c r="B577" s="9">
        <v>43488</v>
      </c>
      <c r="C577" s="10">
        <f t="shared" si="130"/>
        <v>43496</v>
      </c>
      <c r="D577" s="6" t="str">
        <f t="shared" si="131"/>
        <v xml:space="preserve"> </v>
      </c>
      <c r="E577" s="12" t="str">
        <f t="shared" si="146"/>
        <v/>
      </c>
      <c r="F577" s="15">
        <v>292.76</v>
      </c>
      <c r="G577" s="16">
        <f t="shared" si="133"/>
        <v>0</v>
      </c>
      <c r="H577" s="21">
        <v>0</v>
      </c>
      <c r="I577" s="16">
        <f t="shared" si="134"/>
        <v>0</v>
      </c>
      <c r="J577" s="17">
        <f t="shared" si="135"/>
        <v>15.020396706063783</v>
      </c>
      <c r="K577" s="18">
        <f t="shared" si="136"/>
        <v>4397.3713396672329</v>
      </c>
      <c r="L577" s="24">
        <v>92.84</v>
      </c>
      <c r="M577" s="22">
        <f t="shared" si="137"/>
        <v>0</v>
      </c>
      <c r="N577" s="38">
        <v>0</v>
      </c>
      <c r="O577" s="22">
        <f t="shared" si="138"/>
        <v>0</v>
      </c>
      <c r="P577" s="23">
        <f t="shared" si="139"/>
        <v>33.510699360139455</v>
      </c>
      <c r="Q577" s="28">
        <f t="shared" si="140"/>
        <v>3111.1333285953469</v>
      </c>
      <c r="R577" s="29">
        <v>160.87</v>
      </c>
      <c r="S577" s="35">
        <f t="shared" si="141"/>
        <v>0</v>
      </c>
      <c r="T577" s="34">
        <v>0</v>
      </c>
      <c r="U577" s="35">
        <f t="shared" si="142"/>
        <v>0</v>
      </c>
      <c r="V577" s="32">
        <f t="shared" si="143"/>
        <v>22.946422633065932</v>
      </c>
      <c r="W577" s="33">
        <f t="shared" si="144"/>
        <v>3691.3910089813166</v>
      </c>
      <c r="X577" s="88">
        <f t="shared" si="132"/>
        <v>11199.895677243896</v>
      </c>
    </row>
    <row r="578" spans="2:24" x14ac:dyDescent="0.25">
      <c r="B578" s="9">
        <v>43489</v>
      </c>
      <c r="C578" s="10">
        <f t="shared" si="130"/>
        <v>43496</v>
      </c>
      <c r="D578" s="6" t="str">
        <f t="shared" si="131"/>
        <v xml:space="preserve"> </v>
      </c>
      <c r="E578" s="12" t="str">
        <f t="shared" si="146"/>
        <v/>
      </c>
      <c r="F578" s="15">
        <v>292.73</v>
      </c>
      <c r="G578" s="16">
        <f t="shared" si="133"/>
        <v>0</v>
      </c>
      <c r="H578" s="21">
        <v>0</v>
      </c>
      <c r="I578" s="16">
        <f t="shared" si="134"/>
        <v>0</v>
      </c>
      <c r="J578" s="17">
        <f t="shared" si="135"/>
        <v>15.020396706063783</v>
      </c>
      <c r="K578" s="18">
        <f t="shared" si="136"/>
        <v>4396.9207277660516</v>
      </c>
      <c r="L578" s="24">
        <v>92.6</v>
      </c>
      <c r="M578" s="22">
        <f t="shared" si="137"/>
        <v>0</v>
      </c>
      <c r="N578" s="38">
        <v>0</v>
      </c>
      <c r="O578" s="22">
        <f t="shared" si="138"/>
        <v>0</v>
      </c>
      <c r="P578" s="23">
        <f t="shared" si="139"/>
        <v>33.510699360139455</v>
      </c>
      <c r="Q578" s="28">
        <f t="shared" si="140"/>
        <v>3103.0907607489135</v>
      </c>
      <c r="R578" s="29">
        <v>161.96</v>
      </c>
      <c r="S578" s="35">
        <f t="shared" si="141"/>
        <v>0</v>
      </c>
      <c r="T578" s="34">
        <v>0</v>
      </c>
      <c r="U578" s="35">
        <f t="shared" si="142"/>
        <v>0</v>
      </c>
      <c r="V578" s="32">
        <f t="shared" si="143"/>
        <v>22.946422633065932</v>
      </c>
      <c r="W578" s="33">
        <f t="shared" si="144"/>
        <v>3716.4026096513585</v>
      </c>
      <c r="X578" s="88">
        <f t="shared" si="132"/>
        <v>11216.414098166324</v>
      </c>
    </row>
    <row r="579" spans="2:24" x14ac:dyDescent="0.25">
      <c r="B579" s="9">
        <v>43490</v>
      </c>
      <c r="C579" s="10">
        <f t="shared" si="130"/>
        <v>43496</v>
      </c>
      <c r="D579" s="6" t="str">
        <f t="shared" si="131"/>
        <v xml:space="preserve"> </v>
      </c>
      <c r="E579" s="12" t="str">
        <f t="shared" si="146"/>
        <v/>
      </c>
      <c r="F579" s="15">
        <v>294.58</v>
      </c>
      <c r="G579" s="16">
        <f t="shared" si="133"/>
        <v>0</v>
      </c>
      <c r="H579" s="21">
        <v>0</v>
      </c>
      <c r="I579" s="16">
        <f t="shared" si="134"/>
        <v>0</v>
      </c>
      <c r="J579" s="17">
        <f t="shared" si="135"/>
        <v>15.020396706063783</v>
      </c>
      <c r="K579" s="18">
        <f t="shared" si="136"/>
        <v>4424.7084616722686</v>
      </c>
      <c r="L579" s="24">
        <v>93.19</v>
      </c>
      <c r="M579" s="22">
        <f t="shared" si="137"/>
        <v>0</v>
      </c>
      <c r="N579" s="38">
        <v>0</v>
      </c>
      <c r="O579" s="22">
        <f t="shared" si="138"/>
        <v>0</v>
      </c>
      <c r="P579" s="23">
        <f t="shared" si="139"/>
        <v>33.510699360139455</v>
      </c>
      <c r="Q579" s="28">
        <f t="shared" si="140"/>
        <v>3122.8620733713956</v>
      </c>
      <c r="R579" s="29">
        <v>163.52000000000001</v>
      </c>
      <c r="S579" s="35">
        <f t="shared" si="141"/>
        <v>0</v>
      </c>
      <c r="T579" s="34">
        <v>0</v>
      </c>
      <c r="U579" s="35">
        <f t="shared" si="142"/>
        <v>0</v>
      </c>
      <c r="V579" s="32">
        <f t="shared" si="143"/>
        <v>22.946422633065932</v>
      </c>
      <c r="W579" s="33">
        <f t="shared" si="144"/>
        <v>3752.1990289589417</v>
      </c>
      <c r="X579" s="88">
        <f t="shared" si="132"/>
        <v>11299.769564002605</v>
      </c>
    </row>
    <row r="580" spans="2:24" x14ac:dyDescent="0.25">
      <c r="B580" s="9">
        <v>43493</v>
      </c>
      <c r="C580" s="10">
        <f t="shared" si="130"/>
        <v>43496</v>
      </c>
      <c r="D580" s="6" t="str">
        <f t="shared" si="131"/>
        <v xml:space="preserve"> </v>
      </c>
      <c r="E580" s="12" t="str">
        <f t="shared" si="146"/>
        <v/>
      </c>
      <c r="F580" s="15">
        <v>294.58</v>
      </c>
      <c r="G580" s="16">
        <f t="shared" si="133"/>
        <v>0</v>
      </c>
      <c r="H580" s="21">
        <v>0</v>
      </c>
      <c r="I580" s="16">
        <f t="shared" si="134"/>
        <v>0</v>
      </c>
      <c r="J580" s="17">
        <f t="shared" si="135"/>
        <v>15.020396706063783</v>
      </c>
      <c r="K580" s="18">
        <f t="shared" si="136"/>
        <v>4424.7084616722686</v>
      </c>
      <c r="L580" s="24">
        <v>92.88</v>
      </c>
      <c r="M580" s="22">
        <f t="shared" si="137"/>
        <v>0</v>
      </c>
      <c r="N580" s="38">
        <v>0</v>
      </c>
      <c r="O580" s="22">
        <f t="shared" si="138"/>
        <v>0</v>
      </c>
      <c r="P580" s="23">
        <f t="shared" si="139"/>
        <v>33.510699360139455</v>
      </c>
      <c r="Q580" s="28">
        <f t="shared" si="140"/>
        <v>3112.4737565697524</v>
      </c>
      <c r="R580" s="29">
        <v>164.2</v>
      </c>
      <c r="S580" s="35">
        <f t="shared" si="141"/>
        <v>0</v>
      </c>
      <c r="T580" s="34">
        <v>0</v>
      </c>
      <c r="U580" s="35">
        <f t="shared" si="142"/>
        <v>0</v>
      </c>
      <c r="V580" s="32">
        <f t="shared" si="143"/>
        <v>22.946422633065932</v>
      </c>
      <c r="W580" s="33">
        <f t="shared" si="144"/>
        <v>3767.8025963494256</v>
      </c>
      <c r="X580" s="88">
        <f t="shared" si="132"/>
        <v>11304.984814591448</v>
      </c>
    </row>
    <row r="581" spans="2:24" x14ac:dyDescent="0.25">
      <c r="B581" s="9">
        <v>43494</v>
      </c>
      <c r="C581" s="10">
        <f t="shared" si="130"/>
        <v>43496</v>
      </c>
      <c r="D581" s="6" t="str">
        <f t="shared" si="131"/>
        <v xml:space="preserve"> </v>
      </c>
      <c r="E581" s="12" t="str">
        <f t="shared" si="146"/>
        <v/>
      </c>
      <c r="F581" s="15">
        <v>292.74</v>
      </c>
      <c r="G581" s="16">
        <f t="shared" si="133"/>
        <v>0</v>
      </c>
      <c r="H581" s="21">
        <v>0</v>
      </c>
      <c r="I581" s="16">
        <f t="shared" si="134"/>
        <v>0</v>
      </c>
      <c r="J581" s="17">
        <f t="shared" si="135"/>
        <v>15.020396706063783</v>
      </c>
      <c r="K581" s="18">
        <f t="shared" si="136"/>
        <v>4397.070931733112</v>
      </c>
      <c r="L581" s="24">
        <v>92.7</v>
      </c>
      <c r="M581" s="22">
        <f t="shared" si="137"/>
        <v>0</v>
      </c>
      <c r="N581" s="38">
        <v>0</v>
      </c>
      <c r="O581" s="22">
        <f t="shared" si="138"/>
        <v>0</v>
      </c>
      <c r="P581" s="23">
        <f t="shared" si="139"/>
        <v>33.510699360139455</v>
      </c>
      <c r="Q581" s="28">
        <f t="shared" si="140"/>
        <v>3106.4418306849275</v>
      </c>
      <c r="R581" s="29">
        <v>163.32</v>
      </c>
      <c r="S581" s="35">
        <f t="shared" si="141"/>
        <v>0</v>
      </c>
      <c r="T581" s="34">
        <v>0</v>
      </c>
      <c r="U581" s="35">
        <f t="shared" si="142"/>
        <v>0</v>
      </c>
      <c r="V581" s="32">
        <f t="shared" si="143"/>
        <v>22.946422633065932</v>
      </c>
      <c r="W581" s="33">
        <f t="shared" si="144"/>
        <v>3747.6097444323277</v>
      </c>
      <c r="X581" s="88">
        <f t="shared" si="132"/>
        <v>11251.122506850366</v>
      </c>
    </row>
    <row r="582" spans="2:24" x14ac:dyDescent="0.25">
      <c r="B582" s="9">
        <v>43495</v>
      </c>
      <c r="C582" s="10">
        <f t="shared" si="130"/>
        <v>43496</v>
      </c>
      <c r="D582" s="6" t="str">
        <f t="shared" si="131"/>
        <v xml:space="preserve"> </v>
      </c>
      <c r="E582" s="12" t="str">
        <f t="shared" si="146"/>
        <v/>
      </c>
      <c r="F582" s="15">
        <v>292.58999999999997</v>
      </c>
      <c r="G582" s="16">
        <f t="shared" si="133"/>
        <v>0</v>
      </c>
      <c r="H582" s="21">
        <v>0</v>
      </c>
      <c r="I582" s="16">
        <f t="shared" si="134"/>
        <v>0</v>
      </c>
      <c r="J582" s="17">
        <f t="shared" si="135"/>
        <v>15.020396706063783</v>
      </c>
      <c r="K582" s="18">
        <f t="shared" si="136"/>
        <v>4394.8178722272023</v>
      </c>
      <c r="L582" s="24">
        <v>92.66</v>
      </c>
      <c r="M582" s="22">
        <f t="shared" si="137"/>
        <v>0</v>
      </c>
      <c r="N582" s="38">
        <v>0</v>
      </c>
      <c r="O582" s="22">
        <f t="shared" si="138"/>
        <v>0</v>
      </c>
      <c r="P582" s="23">
        <f t="shared" si="139"/>
        <v>33.510699360139455</v>
      </c>
      <c r="Q582" s="28">
        <f t="shared" si="140"/>
        <v>3105.1014027105216</v>
      </c>
      <c r="R582" s="29">
        <v>163.47</v>
      </c>
      <c r="S582" s="35">
        <f t="shared" si="141"/>
        <v>0</v>
      </c>
      <c r="T582" s="34">
        <v>0</v>
      </c>
      <c r="U582" s="35">
        <f t="shared" si="142"/>
        <v>0</v>
      </c>
      <c r="V582" s="32">
        <f t="shared" si="143"/>
        <v>22.946422633065932</v>
      </c>
      <c r="W582" s="33">
        <f t="shared" si="144"/>
        <v>3751.0517078272878</v>
      </c>
      <c r="X582" s="88">
        <f t="shared" si="132"/>
        <v>11250.970982765011</v>
      </c>
    </row>
    <row r="583" spans="2:24" x14ac:dyDescent="0.25">
      <c r="B583" s="9">
        <v>43496</v>
      </c>
      <c r="C583" s="10">
        <f t="shared" si="130"/>
        <v>43496</v>
      </c>
      <c r="D583" s="6" t="str">
        <f t="shared" si="131"/>
        <v xml:space="preserve"> </v>
      </c>
      <c r="E583" s="12" t="str">
        <f t="shared" si="146"/>
        <v/>
      </c>
      <c r="F583" s="15">
        <v>294.55</v>
      </c>
      <c r="G583" s="16">
        <f t="shared" si="133"/>
        <v>0</v>
      </c>
      <c r="H583" s="21">
        <v>0</v>
      </c>
      <c r="I583" s="16">
        <f t="shared" si="134"/>
        <v>0</v>
      </c>
      <c r="J583" s="17">
        <f t="shared" si="135"/>
        <v>15.020396706063783</v>
      </c>
      <c r="K583" s="18">
        <f t="shared" si="136"/>
        <v>4424.2578497710874</v>
      </c>
      <c r="L583" s="24">
        <v>93.32</v>
      </c>
      <c r="M583" s="22">
        <f t="shared" si="137"/>
        <v>0</v>
      </c>
      <c r="N583" s="38">
        <v>0</v>
      </c>
      <c r="O583" s="22">
        <f t="shared" si="138"/>
        <v>0</v>
      </c>
      <c r="P583" s="23">
        <f t="shared" si="139"/>
        <v>33.510699360139455</v>
      </c>
      <c r="Q583" s="28">
        <f t="shared" si="140"/>
        <v>3127.2184642882139</v>
      </c>
      <c r="R583" s="29">
        <v>163.4</v>
      </c>
      <c r="S583" s="35">
        <f t="shared" si="141"/>
        <v>0</v>
      </c>
      <c r="T583" s="34">
        <v>0</v>
      </c>
      <c r="U583" s="35">
        <f t="shared" si="142"/>
        <v>0</v>
      </c>
      <c r="V583" s="32">
        <f t="shared" si="143"/>
        <v>22.946422633065932</v>
      </c>
      <c r="W583" s="33">
        <f t="shared" si="144"/>
        <v>3749.4454582429735</v>
      </c>
      <c r="X583" s="88">
        <f t="shared" si="132"/>
        <v>11300.921772302274</v>
      </c>
    </row>
    <row r="584" spans="2:24" x14ac:dyDescent="0.25">
      <c r="B584" s="9">
        <v>43497</v>
      </c>
      <c r="C584" s="10">
        <f t="shared" si="130"/>
        <v>43524</v>
      </c>
      <c r="D584" s="6" t="str">
        <f t="shared" si="131"/>
        <v>x</v>
      </c>
      <c r="E584" s="12">
        <f t="shared" si="146"/>
        <v>32.457500000000003</v>
      </c>
      <c r="F584" s="15">
        <v>297.76</v>
      </c>
      <c r="G584" s="16">
        <f t="shared" si="133"/>
        <v>0.10900557495969911</v>
      </c>
      <c r="H584" s="21">
        <v>0</v>
      </c>
      <c r="I584" s="16">
        <f t="shared" si="134"/>
        <v>0</v>
      </c>
      <c r="J584" s="17">
        <f t="shared" si="135"/>
        <v>15.129402281023483</v>
      </c>
      <c r="K584" s="18">
        <f t="shared" si="136"/>
        <v>4504.9308231975519</v>
      </c>
      <c r="L584" s="24">
        <v>93.48</v>
      </c>
      <c r="M584" s="22">
        <f t="shared" si="137"/>
        <v>0.3472133076593924</v>
      </c>
      <c r="N584" s="38">
        <v>0</v>
      </c>
      <c r="O584" s="22">
        <f t="shared" si="138"/>
        <v>0</v>
      </c>
      <c r="P584" s="23">
        <f t="shared" si="139"/>
        <v>33.85791266779885</v>
      </c>
      <c r="Q584" s="28">
        <f t="shared" si="140"/>
        <v>3165.0376761858365</v>
      </c>
      <c r="R584" s="29">
        <v>162.79</v>
      </c>
      <c r="S584" s="35">
        <f t="shared" si="141"/>
        <v>0.19938264021131522</v>
      </c>
      <c r="T584" s="34">
        <v>0</v>
      </c>
      <c r="U584" s="35">
        <f t="shared" si="142"/>
        <v>0</v>
      </c>
      <c r="V584" s="32">
        <f t="shared" si="143"/>
        <v>23.145805273277247</v>
      </c>
      <c r="W584" s="33">
        <f t="shared" si="144"/>
        <v>3767.905640436803</v>
      </c>
      <c r="X584" s="88">
        <f t="shared" si="132"/>
        <v>11437.874139820193</v>
      </c>
    </row>
    <row r="585" spans="2:24" x14ac:dyDescent="0.25">
      <c r="B585" s="9">
        <v>43500</v>
      </c>
      <c r="C585" s="10">
        <f t="shared" si="130"/>
        <v>43524</v>
      </c>
      <c r="D585" s="6" t="str">
        <f t="shared" si="131"/>
        <v xml:space="preserve"> </v>
      </c>
      <c r="E585" s="12" t="str">
        <f t="shared" si="146"/>
        <v/>
      </c>
      <c r="F585" s="15">
        <v>298.51</v>
      </c>
      <c r="G585" s="16">
        <f t="shared" si="133"/>
        <v>0</v>
      </c>
      <c r="H585" s="21">
        <v>0</v>
      </c>
      <c r="I585" s="16">
        <f t="shared" si="134"/>
        <v>0</v>
      </c>
      <c r="J585" s="17">
        <f t="shared" si="135"/>
        <v>15.129402281023483</v>
      </c>
      <c r="K585" s="18">
        <f t="shared" si="136"/>
        <v>4516.27787490832</v>
      </c>
      <c r="L585" s="24">
        <v>93.48</v>
      </c>
      <c r="M585" s="22">
        <f t="shared" si="137"/>
        <v>0</v>
      </c>
      <c r="N585" s="38">
        <v>0</v>
      </c>
      <c r="O585" s="22">
        <f t="shared" si="138"/>
        <v>0</v>
      </c>
      <c r="P585" s="23">
        <f t="shared" si="139"/>
        <v>33.85791266779885</v>
      </c>
      <c r="Q585" s="28">
        <f t="shared" si="140"/>
        <v>3165.0376761858365</v>
      </c>
      <c r="R585" s="29">
        <v>163.03</v>
      </c>
      <c r="S585" s="35">
        <f t="shared" si="141"/>
        <v>0</v>
      </c>
      <c r="T585" s="34">
        <v>0</v>
      </c>
      <c r="U585" s="35">
        <f t="shared" si="142"/>
        <v>0</v>
      </c>
      <c r="V585" s="32">
        <f t="shared" si="143"/>
        <v>23.145805273277247</v>
      </c>
      <c r="W585" s="33">
        <f t="shared" si="144"/>
        <v>3773.4606337023897</v>
      </c>
      <c r="X585" s="88">
        <f t="shared" si="132"/>
        <v>11454.776184796545</v>
      </c>
    </row>
    <row r="586" spans="2:24" x14ac:dyDescent="0.25">
      <c r="B586" s="9">
        <v>43501</v>
      </c>
      <c r="C586" s="10">
        <f t="shared" si="130"/>
        <v>43524</v>
      </c>
      <c r="D586" s="6" t="str">
        <f t="shared" si="131"/>
        <v xml:space="preserve"> </v>
      </c>
      <c r="E586" s="12" t="str">
        <f t="shared" si="146"/>
        <v/>
      </c>
      <c r="F586" s="15">
        <v>301.81</v>
      </c>
      <c r="G586" s="16">
        <f t="shared" si="133"/>
        <v>0</v>
      </c>
      <c r="H586" s="21">
        <v>0</v>
      </c>
      <c r="I586" s="16">
        <f t="shared" si="134"/>
        <v>0</v>
      </c>
      <c r="J586" s="17">
        <f t="shared" si="135"/>
        <v>15.129402281023483</v>
      </c>
      <c r="K586" s="18">
        <f t="shared" si="136"/>
        <v>4566.2049024356975</v>
      </c>
      <c r="L586" s="24">
        <v>94.11</v>
      </c>
      <c r="M586" s="22">
        <f t="shared" si="137"/>
        <v>0</v>
      </c>
      <c r="N586" s="38">
        <v>0</v>
      </c>
      <c r="O586" s="22">
        <f t="shared" si="138"/>
        <v>0</v>
      </c>
      <c r="P586" s="23">
        <f t="shared" si="139"/>
        <v>33.85791266779885</v>
      </c>
      <c r="Q586" s="28">
        <f t="shared" si="140"/>
        <v>3186.3681611665497</v>
      </c>
      <c r="R586" s="29">
        <v>164.42</v>
      </c>
      <c r="S586" s="35">
        <f t="shared" si="141"/>
        <v>0</v>
      </c>
      <c r="T586" s="34">
        <v>0</v>
      </c>
      <c r="U586" s="35">
        <f t="shared" si="142"/>
        <v>0</v>
      </c>
      <c r="V586" s="32">
        <f t="shared" si="143"/>
        <v>23.145805273277247</v>
      </c>
      <c r="W586" s="33">
        <f t="shared" si="144"/>
        <v>3805.6333030322448</v>
      </c>
      <c r="X586" s="88">
        <f t="shared" si="132"/>
        <v>11558.206366634491</v>
      </c>
    </row>
    <row r="587" spans="2:24" x14ac:dyDescent="0.25">
      <c r="B587" s="9">
        <v>43502</v>
      </c>
      <c r="C587" s="10">
        <f t="shared" si="130"/>
        <v>43524</v>
      </c>
      <c r="D587" s="6" t="str">
        <f t="shared" si="131"/>
        <v xml:space="preserve"> </v>
      </c>
      <c r="E587" s="12" t="str">
        <f t="shared" si="146"/>
        <v/>
      </c>
      <c r="F587" s="15">
        <v>304.57</v>
      </c>
      <c r="G587" s="16">
        <f t="shared" si="133"/>
        <v>0</v>
      </c>
      <c r="H587" s="21">
        <v>0</v>
      </c>
      <c r="I587" s="16">
        <f t="shared" si="134"/>
        <v>0</v>
      </c>
      <c r="J587" s="17">
        <f t="shared" si="135"/>
        <v>15.129402281023483</v>
      </c>
      <c r="K587" s="18">
        <f t="shared" si="136"/>
        <v>4607.9620527313218</v>
      </c>
      <c r="L587" s="24">
        <v>94.54</v>
      </c>
      <c r="M587" s="22">
        <f t="shared" si="137"/>
        <v>0</v>
      </c>
      <c r="N587" s="38">
        <v>0</v>
      </c>
      <c r="O587" s="22">
        <f t="shared" si="138"/>
        <v>0</v>
      </c>
      <c r="P587" s="23">
        <f t="shared" si="139"/>
        <v>33.85791266779885</v>
      </c>
      <c r="Q587" s="28">
        <f t="shared" si="140"/>
        <v>3200.9270636137035</v>
      </c>
      <c r="R587" s="29">
        <v>164.94</v>
      </c>
      <c r="S587" s="35">
        <f t="shared" si="141"/>
        <v>0</v>
      </c>
      <c r="T587" s="34">
        <v>0</v>
      </c>
      <c r="U587" s="35">
        <f t="shared" si="142"/>
        <v>0</v>
      </c>
      <c r="V587" s="32">
        <f t="shared" si="143"/>
        <v>23.145805273277247</v>
      </c>
      <c r="W587" s="33">
        <f t="shared" si="144"/>
        <v>3817.6691217743492</v>
      </c>
      <c r="X587" s="88">
        <f t="shared" si="132"/>
        <v>11626.558238119374</v>
      </c>
    </row>
    <row r="588" spans="2:24" x14ac:dyDescent="0.25">
      <c r="B588" s="9">
        <v>43503</v>
      </c>
      <c r="C588" s="10">
        <f t="shared" si="130"/>
        <v>43524</v>
      </c>
      <c r="D588" s="6" t="str">
        <f t="shared" si="131"/>
        <v xml:space="preserve"> </v>
      </c>
      <c r="E588" s="12" t="str">
        <f t="shared" si="146"/>
        <v/>
      </c>
      <c r="F588" s="15">
        <v>305.91000000000003</v>
      </c>
      <c r="G588" s="16">
        <f t="shared" si="133"/>
        <v>0</v>
      </c>
      <c r="H588" s="21">
        <v>0</v>
      </c>
      <c r="I588" s="16">
        <f t="shared" si="134"/>
        <v>0</v>
      </c>
      <c r="J588" s="17">
        <f t="shared" si="135"/>
        <v>15.129402281023483</v>
      </c>
      <c r="K588" s="18">
        <f t="shared" si="136"/>
        <v>4628.2354517878939</v>
      </c>
      <c r="L588" s="24">
        <v>94.92</v>
      </c>
      <c r="M588" s="22">
        <f t="shared" si="137"/>
        <v>0</v>
      </c>
      <c r="N588" s="38">
        <v>0</v>
      </c>
      <c r="O588" s="22">
        <f t="shared" si="138"/>
        <v>0</v>
      </c>
      <c r="P588" s="23">
        <f t="shared" si="139"/>
        <v>33.85791266779885</v>
      </c>
      <c r="Q588" s="28">
        <f t="shared" si="140"/>
        <v>3213.7930704274668</v>
      </c>
      <c r="R588" s="29">
        <v>164.05</v>
      </c>
      <c r="S588" s="35">
        <f t="shared" si="141"/>
        <v>0</v>
      </c>
      <c r="T588" s="34">
        <v>0</v>
      </c>
      <c r="U588" s="35">
        <f t="shared" si="142"/>
        <v>0</v>
      </c>
      <c r="V588" s="32">
        <f t="shared" si="143"/>
        <v>23.145805273277247</v>
      </c>
      <c r="W588" s="33">
        <f t="shared" si="144"/>
        <v>3797.0693550811325</v>
      </c>
      <c r="X588" s="88">
        <f t="shared" si="132"/>
        <v>11639.097877296494</v>
      </c>
    </row>
    <row r="589" spans="2:24" x14ac:dyDescent="0.25">
      <c r="B589" s="9">
        <v>43504</v>
      </c>
      <c r="C589" s="10">
        <f t="shared" si="130"/>
        <v>43524</v>
      </c>
      <c r="D589" s="6" t="str">
        <f t="shared" si="131"/>
        <v xml:space="preserve"> </v>
      </c>
      <c r="E589" s="12" t="str">
        <f t="shared" si="146"/>
        <v/>
      </c>
      <c r="F589" s="15">
        <v>304.69</v>
      </c>
      <c r="G589" s="16">
        <f t="shared" si="133"/>
        <v>0</v>
      </c>
      <c r="H589" s="21">
        <v>0</v>
      </c>
      <c r="I589" s="16">
        <f t="shared" si="134"/>
        <v>0</v>
      </c>
      <c r="J589" s="17">
        <f t="shared" si="135"/>
        <v>15.129402281023483</v>
      </c>
      <c r="K589" s="18">
        <f t="shared" si="136"/>
        <v>4609.7775810050452</v>
      </c>
      <c r="L589" s="24">
        <v>93.56</v>
      </c>
      <c r="M589" s="22">
        <f t="shared" si="137"/>
        <v>0</v>
      </c>
      <c r="N589" s="38">
        <v>0</v>
      </c>
      <c r="O589" s="22">
        <f t="shared" si="138"/>
        <v>0</v>
      </c>
      <c r="P589" s="23">
        <f t="shared" si="139"/>
        <v>33.85791266779885</v>
      </c>
      <c r="Q589" s="28">
        <f t="shared" si="140"/>
        <v>3167.7463091992604</v>
      </c>
      <c r="R589" s="29">
        <v>160.36000000000001</v>
      </c>
      <c r="S589" s="35">
        <f t="shared" si="141"/>
        <v>0</v>
      </c>
      <c r="T589" s="34">
        <v>0</v>
      </c>
      <c r="U589" s="35">
        <f t="shared" si="142"/>
        <v>0</v>
      </c>
      <c r="V589" s="32">
        <f t="shared" si="143"/>
        <v>23.145805273277247</v>
      </c>
      <c r="W589" s="33">
        <f t="shared" si="144"/>
        <v>3711.6613336227397</v>
      </c>
      <c r="X589" s="88">
        <f t="shared" si="132"/>
        <v>11489.185223827046</v>
      </c>
    </row>
    <row r="590" spans="2:24" x14ac:dyDescent="0.25">
      <c r="B590" s="9">
        <v>43507</v>
      </c>
      <c r="C590" s="10">
        <f t="shared" si="130"/>
        <v>43524</v>
      </c>
      <c r="D590" s="6" t="str">
        <f t="shared" si="131"/>
        <v xml:space="preserve"> </v>
      </c>
      <c r="E590" s="12" t="str">
        <f t="shared" si="146"/>
        <v/>
      </c>
      <c r="F590" s="15">
        <v>304.74</v>
      </c>
      <c r="G590" s="16">
        <f t="shared" si="133"/>
        <v>0</v>
      </c>
      <c r="H590" s="21">
        <v>0</v>
      </c>
      <c r="I590" s="16">
        <f t="shared" si="134"/>
        <v>0</v>
      </c>
      <c r="J590" s="17">
        <f t="shared" si="135"/>
        <v>15.129402281023483</v>
      </c>
      <c r="K590" s="18">
        <f t="shared" si="136"/>
        <v>4610.5340511190961</v>
      </c>
      <c r="L590" s="24">
        <v>93.68</v>
      </c>
      <c r="M590" s="22">
        <f t="shared" si="137"/>
        <v>0</v>
      </c>
      <c r="N590" s="38">
        <v>0</v>
      </c>
      <c r="O590" s="22">
        <f t="shared" si="138"/>
        <v>0</v>
      </c>
      <c r="P590" s="23">
        <f t="shared" si="139"/>
        <v>33.85791266779885</v>
      </c>
      <c r="Q590" s="28">
        <f t="shared" si="140"/>
        <v>3171.8092587193964</v>
      </c>
      <c r="R590" s="29">
        <v>160.07</v>
      </c>
      <c r="S590" s="35">
        <f t="shared" si="141"/>
        <v>0</v>
      </c>
      <c r="T590" s="34">
        <v>0</v>
      </c>
      <c r="U590" s="35">
        <f t="shared" si="142"/>
        <v>0</v>
      </c>
      <c r="V590" s="32">
        <f t="shared" si="143"/>
        <v>23.145805273277247</v>
      </c>
      <c r="W590" s="33">
        <f t="shared" si="144"/>
        <v>3704.9490500934889</v>
      </c>
      <c r="X590" s="88">
        <f t="shared" si="132"/>
        <v>11487.29235993198</v>
      </c>
    </row>
    <row r="591" spans="2:24" x14ac:dyDescent="0.25">
      <c r="B591" s="9">
        <v>43508</v>
      </c>
      <c r="C591" s="10">
        <f t="shared" si="130"/>
        <v>43524</v>
      </c>
      <c r="D591" s="6" t="str">
        <f t="shared" si="131"/>
        <v xml:space="preserve"> </v>
      </c>
      <c r="E591" s="12" t="str">
        <f t="shared" si="146"/>
        <v/>
      </c>
      <c r="F591" s="15">
        <v>306.45999999999998</v>
      </c>
      <c r="G591" s="16">
        <f t="shared" si="133"/>
        <v>0</v>
      </c>
      <c r="H591" s="21">
        <v>0</v>
      </c>
      <c r="I591" s="16">
        <f t="shared" si="134"/>
        <v>0</v>
      </c>
      <c r="J591" s="17">
        <f t="shared" si="135"/>
        <v>15.129402281023483</v>
      </c>
      <c r="K591" s="18">
        <f t="shared" si="136"/>
        <v>4636.5566230424565</v>
      </c>
      <c r="L591" s="24">
        <v>94.03</v>
      </c>
      <c r="M591" s="22">
        <f t="shared" si="137"/>
        <v>0</v>
      </c>
      <c r="N591" s="38">
        <v>0</v>
      </c>
      <c r="O591" s="22">
        <f t="shared" si="138"/>
        <v>0</v>
      </c>
      <c r="P591" s="23">
        <f t="shared" si="139"/>
        <v>33.85791266779885</v>
      </c>
      <c r="Q591" s="28">
        <f t="shared" si="140"/>
        <v>3183.6595281531258</v>
      </c>
      <c r="R591" s="29">
        <v>161.30000000000001</v>
      </c>
      <c r="S591" s="35">
        <f t="shared" si="141"/>
        <v>0</v>
      </c>
      <c r="T591" s="34">
        <v>0</v>
      </c>
      <c r="U591" s="35">
        <f t="shared" si="142"/>
        <v>0</v>
      </c>
      <c r="V591" s="32">
        <f t="shared" si="143"/>
        <v>23.145805273277247</v>
      </c>
      <c r="W591" s="33">
        <f t="shared" si="144"/>
        <v>3733.4183905796203</v>
      </c>
      <c r="X591" s="88">
        <f t="shared" si="132"/>
        <v>11553.634541775202</v>
      </c>
    </row>
    <row r="592" spans="2:24" x14ac:dyDescent="0.25">
      <c r="B592" s="9">
        <v>43509</v>
      </c>
      <c r="C592" s="10">
        <f t="shared" si="130"/>
        <v>43524</v>
      </c>
      <c r="D592" s="6" t="str">
        <f t="shared" si="131"/>
        <v xml:space="preserve"> </v>
      </c>
      <c r="E592" s="12" t="str">
        <f t="shared" si="146"/>
        <v/>
      </c>
      <c r="F592" s="15">
        <v>307.83</v>
      </c>
      <c r="G592" s="16">
        <f t="shared" si="133"/>
        <v>0</v>
      </c>
      <c r="H592" s="21">
        <v>0</v>
      </c>
      <c r="I592" s="16">
        <f t="shared" si="134"/>
        <v>0</v>
      </c>
      <c r="J592" s="17">
        <f t="shared" si="135"/>
        <v>15.129402281023483</v>
      </c>
      <c r="K592" s="18">
        <f t="shared" si="136"/>
        <v>4657.2839041674588</v>
      </c>
      <c r="L592" s="24">
        <v>94.44</v>
      </c>
      <c r="M592" s="22">
        <f t="shared" si="137"/>
        <v>0</v>
      </c>
      <c r="N592" s="38">
        <v>0</v>
      </c>
      <c r="O592" s="22">
        <f t="shared" si="138"/>
        <v>0</v>
      </c>
      <c r="P592" s="23">
        <f t="shared" si="139"/>
        <v>33.85791266779885</v>
      </c>
      <c r="Q592" s="28">
        <f t="shared" si="140"/>
        <v>3197.5412723469235</v>
      </c>
      <c r="R592" s="29">
        <v>162.09</v>
      </c>
      <c r="S592" s="35">
        <f t="shared" si="141"/>
        <v>0</v>
      </c>
      <c r="T592" s="34">
        <v>0</v>
      </c>
      <c r="U592" s="35">
        <f t="shared" si="142"/>
        <v>0</v>
      </c>
      <c r="V592" s="32">
        <f t="shared" si="143"/>
        <v>23.145805273277247</v>
      </c>
      <c r="W592" s="33">
        <f t="shared" si="144"/>
        <v>3751.7035767455091</v>
      </c>
      <c r="X592" s="88">
        <f t="shared" si="132"/>
        <v>11606.528753259892</v>
      </c>
    </row>
    <row r="593" spans="2:24" x14ac:dyDescent="0.25">
      <c r="B593" s="9">
        <v>43510</v>
      </c>
      <c r="C593" s="10">
        <f t="shared" si="130"/>
        <v>43524</v>
      </c>
      <c r="D593" s="6" t="str">
        <f t="shared" si="131"/>
        <v xml:space="preserve"> </v>
      </c>
      <c r="E593" s="12" t="str">
        <f t="shared" si="146"/>
        <v/>
      </c>
      <c r="F593" s="15">
        <v>310.61</v>
      </c>
      <c r="G593" s="16">
        <f t="shared" si="133"/>
        <v>0</v>
      </c>
      <c r="H593" s="21">
        <v>0</v>
      </c>
      <c r="I593" s="16">
        <f t="shared" si="134"/>
        <v>0</v>
      </c>
      <c r="J593" s="17">
        <f t="shared" si="135"/>
        <v>15.129402281023483</v>
      </c>
      <c r="K593" s="18">
        <f t="shared" si="136"/>
        <v>4699.3436425087039</v>
      </c>
      <c r="L593" s="24">
        <v>95.53</v>
      </c>
      <c r="M593" s="22">
        <f t="shared" si="137"/>
        <v>0</v>
      </c>
      <c r="N593" s="38">
        <v>0</v>
      </c>
      <c r="O593" s="22">
        <f t="shared" si="138"/>
        <v>0</v>
      </c>
      <c r="P593" s="23">
        <f t="shared" si="139"/>
        <v>33.85791266779885</v>
      </c>
      <c r="Q593" s="28">
        <f t="shared" si="140"/>
        <v>3234.4463971548244</v>
      </c>
      <c r="R593" s="29">
        <v>162.84</v>
      </c>
      <c r="S593" s="35">
        <f t="shared" si="141"/>
        <v>0</v>
      </c>
      <c r="T593" s="34">
        <v>0</v>
      </c>
      <c r="U593" s="35">
        <f t="shared" si="142"/>
        <v>0</v>
      </c>
      <c r="V593" s="32">
        <f t="shared" si="143"/>
        <v>23.145805273277247</v>
      </c>
      <c r="W593" s="33">
        <f t="shared" si="144"/>
        <v>3769.0629307004669</v>
      </c>
      <c r="X593" s="88">
        <f t="shared" si="132"/>
        <v>11702.852970363996</v>
      </c>
    </row>
    <row r="594" spans="2:24" x14ac:dyDescent="0.25">
      <c r="B594" s="9">
        <v>43511</v>
      </c>
      <c r="C594" s="10">
        <f t="shared" si="130"/>
        <v>43524</v>
      </c>
      <c r="D594" s="6" t="str">
        <f t="shared" si="131"/>
        <v xml:space="preserve"> </v>
      </c>
      <c r="E594" s="12" t="str">
        <f t="shared" si="146"/>
        <v/>
      </c>
      <c r="F594" s="15">
        <v>308.33999999999997</v>
      </c>
      <c r="G594" s="16">
        <f t="shared" si="133"/>
        <v>0</v>
      </c>
      <c r="H594" s="21">
        <v>0</v>
      </c>
      <c r="I594" s="16">
        <f t="shared" si="134"/>
        <v>0</v>
      </c>
      <c r="J594" s="17">
        <f t="shared" si="135"/>
        <v>15.129402281023483</v>
      </c>
      <c r="K594" s="18">
        <f t="shared" si="136"/>
        <v>4664.99989933078</v>
      </c>
      <c r="L594" s="24">
        <v>95.67</v>
      </c>
      <c r="M594" s="22">
        <f t="shared" si="137"/>
        <v>0</v>
      </c>
      <c r="N594" s="38">
        <v>0</v>
      </c>
      <c r="O594" s="22">
        <f t="shared" si="138"/>
        <v>0</v>
      </c>
      <c r="P594" s="23">
        <f t="shared" si="139"/>
        <v>33.85791266779885</v>
      </c>
      <c r="Q594" s="28">
        <f t="shared" si="140"/>
        <v>3239.186504928316</v>
      </c>
      <c r="R594" s="29">
        <v>162</v>
      </c>
      <c r="S594" s="35">
        <f t="shared" si="141"/>
        <v>0</v>
      </c>
      <c r="T594" s="34">
        <v>0</v>
      </c>
      <c r="U594" s="35">
        <f t="shared" si="142"/>
        <v>0</v>
      </c>
      <c r="V594" s="32">
        <f t="shared" si="143"/>
        <v>23.145805273277247</v>
      </c>
      <c r="W594" s="33">
        <f t="shared" si="144"/>
        <v>3749.6204542709143</v>
      </c>
      <c r="X594" s="88">
        <f t="shared" si="132"/>
        <v>11653.80685853001</v>
      </c>
    </row>
    <row r="595" spans="2:24" x14ac:dyDescent="0.25">
      <c r="B595" s="9">
        <v>43514</v>
      </c>
      <c r="C595" s="10">
        <f t="shared" ref="C595:C658" si="147">EOMONTH(B595,0)</f>
        <v>43524</v>
      </c>
      <c r="D595" s="6" t="str">
        <f t="shared" ref="D595:D658" si="148">IF(MONTH(C595)&lt;&gt;MONTH(B594),"x"," ")</f>
        <v xml:space="preserve"> </v>
      </c>
      <c r="E595" s="12" t="str">
        <f t="shared" si="146"/>
        <v/>
      </c>
      <c r="F595" s="15">
        <v>312.35000000000002</v>
      </c>
      <c r="G595" s="16">
        <f t="shared" si="133"/>
        <v>0</v>
      </c>
      <c r="H595" s="21">
        <v>0</v>
      </c>
      <c r="I595" s="16">
        <f t="shared" si="134"/>
        <v>0</v>
      </c>
      <c r="J595" s="17">
        <f t="shared" si="135"/>
        <v>15.129402281023483</v>
      </c>
      <c r="K595" s="18">
        <f t="shared" si="136"/>
        <v>4725.6688024776849</v>
      </c>
      <c r="L595" s="24">
        <v>96.77</v>
      </c>
      <c r="M595" s="22">
        <f t="shared" si="137"/>
        <v>0</v>
      </c>
      <c r="N595" s="38">
        <v>0</v>
      </c>
      <c r="O595" s="22">
        <f t="shared" si="138"/>
        <v>0</v>
      </c>
      <c r="P595" s="23">
        <f t="shared" si="139"/>
        <v>33.85791266779885</v>
      </c>
      <c r="Q595" s="28">
        <f t="shared" si="140"/>
        <v>3276.4302088628947</v>
      </c>
      <c r="R595" s="29">
        <v>164.52</v>
      </c>
      <c r="S595" s="35">
        <f t="shared" si="141"/>
        <v>0</v>
      </c>
      <c r="T595" s="34">
        <v>0</v>
      </c>
      <c r="U595" s="35">
        <f t="shared" si="142"/>
        <v>0</v>
      </c>
      <c r="V595" s="32">
        <f t="shared" si="143"/>
        <v>23.145805273277247</v>
      </c>
      <c r="W595" s="33">
        <f t="shared" si="144"/>
        <v>3807.9478835595728</v>
      </c>
      <c r="X595" s="88">
        <f t="shared" ref="X595:X658" si="149">K595+Q595+W595</f>
        <v>11810.046894900152</v>
      </c>
    </row>
    <row r="596" spans="2:24" x14ac:dyDescent="0.25">
      <c r="B596" s="9">
        <v>43515</v>
      </c>
      <c r="C596" s="10">
        <f t="shared" si="147"/>
        <v>43524</v>
      </c>
      <c r="D596" s="6" t="str">
        <f t="shared" si="148"/>
        <v xml:space="preserve"> </v>
      </c>
      <c r="E596" s="12" t="str">
        <f t="shared" si="146"/>
        <v/>
      </c>
      <c r="F596" s="15">
        <v>311.23</v>
      </c>
      <c r="G596" s="16">
        <f t="shared" ref="G596:G659" si="150">IF(D596="x",E596/F596,0)</f>
        <v>0</v>
      </c>
      <c r="H596" s="21">
        <v>0</v>
      </c>
      <c r="I596" s="16">
        <f t="shared" ref="I596:I659" si="151">IF(H596&gt;0,(J595*H596)/F596,0)</f>
        <v>0</v>
      </c>
      <c r="J596" s="17">
        <f t="shared" ref="J596:J659" si="152">G596+I596+J595</f>
        <v>15.129402281023483</v>
      </c>
      <c r="K596" s="18">
        <f t="shared" ref="K596:K659" si="153">J596*F596</f>
        <v>4708.723871922939</v>
      </c>
      <c r="L596" s="24">
        <v>96.49</v>
      </c>
      <c r="M596" s="22">
        <f t="shared" ref="M596:M659" si="154">IF(D596="x",E596/L596,0)</f>
        <v>0</v>
      </c>
      <c r="N596" s="38">
        <v>0</v>
      </c>
      <c r="O596" s="22">
        <f t="shared" ref="O596:O659" si="155">IF(N596&gt;0,(P595*N596)/L596,0)</f>
        <v>0</v>
      </c>
      <c r="P596" s="23">
        <f t="shared" ref="P596:P659" si="156">M596+O596+P595</f>
        <v>33.85791266779885</v>
      </c>
      <c r="Q596" s="28">
        <f t="shared" ref="Q596:Q659" si="157">P596*L596</f>
        <v>3266.9499933159109</v>
      </c>
      <c r="R596" s="29">
        <v>164.51</v>
      </c>
      <c r="S596" s="35">
        <f t="shared" ref="S596:S659" si="158">IF(D596="x",E596/R596,0)</f>
        <v>0</v>
      </c>
      <c r="T596" s="34">
        <v>0</v>
      </c>
      <c r="U596" s="35">
        <f t="shared" ref="U596:U659" si="159">IF(T596&gt;0,(V595*T596)/R596,0)</f>
        <v>0</v>
      </c>
      <c r="V596" s="32">
        <f t="shared" ref="V596:V659" si="160">S596+U596+V595</f>
        <v>23.145805273277247</v>
      </c>
      <c r="W596" s="33">
        <f t="shared" ref="W596:W659" si="161">V596*R596</f>
        <v>3807.7164255068396</v>
      </c>
      <c r="X596" s="88">
        <f t="shared" si="149"/>
        <v>11783.39029074569</v>
      </c>
    </row>
    <row r="597" spans="2:24" x14ac:dyDescent="0.25">
      <c r="B597" s="9">
        <v>43516</v>
      </c>
      <c r="C597" s="10">
        <f t="shared" si="147"/>
        <v>43524</v>
      </c>
      <c r="D597" s="6" t="str">
        <f t="shared" si="148"/>
        <v xml:space="preserve"> </v>
      </c>
      <c r="E597" s="12" t="str">
        <f t="shared" si="146"/>
        <v/>
      </c>
      <c r="F597" s="15">
        <v>312.51</v>
      </c>
      <c r="G597" s="16">
        <f t="shared" si="150"/>
        <v>0</v>
      </c>
      <c r="H597" s="21">
        <v>0</v>
      </c>
      <c r="I597" s="16">
        <f t="shared" si="151"/>
        <v>0</v>
      </c>
      <c r="J597" s="17">
        <f t="shared" si="152"/>
        <v>15.129402281023483</v>
      </c>
      <c r="K597" s="18">
        <f t="shared" si="153"/>
        <v>4728.089506842648</v>
      </c>
      <c r="L597" s="24">
        <v>96.62</v>
      </c>
      <c r="M597" s="22">
        <f t="shared" si="154"/>
        <v>0</v>
      </c>
      <c r="N597" s="38">
        <v>0</v>
      </c>
      <c r="O597" s="22">
        <f t="shared" si="155"/>
        <v>0</v>
      </c>
      <c r="P597" s="23">
        <f t="shared" si="156"/>
        <v>33.85791266779885</v>
      </c>
      <c r="Q597" s="28">
        <f t="shared" si="157"/>
        <v>3271.3515219627252</v>
      </c>
      <c r="R597" s="29">
        <v>164.74</v>
      </c>
      <c r="S597" s="35">
        <f t="shared" si="158"/>
        <v>0</v>
      </c>
      <c r="T597" s="34">
        <v>0</v>
      </c>
      <c r="U597" s="35">
        <f t="shared" si="159"/>
        <v>0</v>
      </c>
      <c r="V597" s="32">
        <f t="shared" si="160"/>
        <v>23.145805273277247</v>
      </c>
      <c r="W597" s="33">
        <f t="shared" si="161"/>
        <v>3813.0399607196941</v>
      </c>
      <c r="X597" s="88">
        <f t="shared" si="149"/>
        <v>11812.480989525067</v>
      </c>
    </row>
    <row r="598" spans="2:24" x14ac:dyDescent="0.25">
      <c r="B598" s="9">
        <v>43517</v>
      </c>
      <c r="C598" s="10">
        <f t="shared" si="147"/>
        <v>43524</v>
      </c>
      <c r="D598" s="6" t="str">
        <f t="shared" si="148"/>
        <v xml:space="preserve"> </v>
      </c>
      <c r="E598" s="12" t="str">
        <f t="shared" si="146"/>
        <v/>
      </c>
      <c r="F598" s="15">
        <v>312.38</v>
      </c>
      <c r="G598" s="16">
        <f t="shared" si="150"/>
        <v>0</v>
      </c>
      <c r="H598" s="21">
        <v>0</v>
      </c>
      <c r="I598" s="16">
        <f t="shared" si="151"/>
        <v>0</v>
      </c>
      <c r="J598" s="17">
        <f t="shared" si="152"/>
        <v>15.129402281023483</v>
      </c>
      <c r="K598" s="18">
        <f t="shared" si="153"/>
        <v>4726.1226845461151</v>
      </c>
      <c r="L598" s="24">
        <v>96.99</v>
      </c>
      <c r="M598" s="22">
        <f t="shared" si="154"/>
        <v>0</v>
      </c>
      <c r="N598" s="38">
        <v>0</v>
      </c>
      <c r="O598" s="22">
        <f t="shared" si="155"/>
        <v>0</v>
      </c>
      <c r="P598" s="23">
        <f t="shared" si="156"/>
        <v>33.85791266779885</v>
      </c>
      <c r="Q598" s="28">
        <f t="shared" si="157"/>
        <v>3283.8789496498102</v>
      </c>
      <c r="R598" s="29">
        <v>165.75</v>
      </c>
      <c r="S598" s="35">
        <f t="shared" si="158"/>
        <v>0</v>
      </c>
      <c r="T598" s="34">
        <v>0</v>
      </c>
      <c r="U598" s="35">
        <f t="shared" si="159"/>
        <v>0</v>
      </c>
      <c r="V598" s="32">
        <f t="shared" si="160"/>
        <v>23.145805273277247</v>
      </c>
      <c r="W598" s="33">
        <f t="shared" si="161"/>
        <v>3836.4172240457037</v>
      </c>
      <c r="X598" s="88">
        <f t="shared" si="149"/>
        <v>11846.418858241628</v>
      </c>
    </row>
    <row r="599" spans="2:24" x14ac:dyDescent="0.25">
      <c r="B599" s="9">
        <v>43518</v>
      </c>
      <c r="C599" s="10">
        <f t="shared" si="147"/>
        <v>43524</v>
      </c>
      <c r="D599" s="6" t="str">
        <f t="shared" si="148"/>
        <v xml:space="preserve"> </v>
      </c>
      <c r="E599" s="12" t="str">
        <f t="shared" si="146"/>
        <v/>
      </c>
      <c r="F599" s="15">
        <v>311.64999999999998</v>
      </c>
      <c r="G599" s="16">
        <f t="shared" si="150"/>
        <v>0</v>
      </c>
      <c r="H599" s="21">
        <v>0</v>
      </c>
      <c r="I599" s="16">
        <f t="shared" si="151"/>
        <v>0</v>
      </c>
      <c r="J599" s="17">
        <f t="shared" si="152"/>
        <v>15.129402281023483</v>
      </c>
      <c r="K599" s="18">
        <f t="shared" si="153"/>
        <v>4715.0782208809678</v>
      </c>
      <c r="L599" s="24">
        <v>97.04</v>
      </c>
      <c r="M599" s="22">
        <f t="shared" si="154"/>
        <v>0</v>
      </c>
      <c r="N599" s="38">
        <v>0</v>
      </c>
      <c r="O599" s="22">
        <f t="shared" si="155"/>
        <v>0</v>
      </c>
      <c r="P599" s="23">
        <f t="shared" si="156"/>
        <v>33.85791266779885</v>
      </c>
      <c r="Q599" s="28">
        <f t="shared" si="157"/>
        <v>3285.5718452832007</v>
      </c>
      <c r="R599" s="29">
        <v>166.2</v>
      </c>
      <c r="S599" s="35">
        <f t="shared" si="158"/>
        <v>0</v>
      </c>
      <c r="T599" s="34">
        <v>0</v>
      </c>
      <c r="U599" s="35">
        <f t="shared" si="159"/>
        <v>0</v>
      </c>
      <c r="V599" s="32">
        <f t="shared" si="160"/>
        <v>23.145805273277247</v>
      </c>
      <c r="W599" s="33">
        <f t="shared" si="161"/>
        <v>3846.8328364186782</v>
      </c>
      <c r="X599" s="88">
        <f t="shared" si="149"/>
        <v>11847.482902582848</v>
      </c>
    </row>
    <row r="600" spans="2:24" x14ac:dyDescent="0.25">
      <c r="B600" s="9">
        <v>43521</v>
      </c>
      <c r="C600" s="10">
        <f t="shared" si="147"/>
        <v>43524</v>
      </c>
      <c r="D600" s="6" t="str">
        <f t="shared" si="148"/>
        <v xml:space="preserve"> </v>
      </c>
      <c r="E600" s="12" t="str">
        <f t="shared" si="146"/>
        <v/>
      </c>
      <c r="F600" s="15">
        <v>313.92</v>
      </c>
      <c r="G600" s="16">
        <f t="shared" si="150"/>
        <v>0</v>
      </c>
      <c r="H600" s="21">
        <v>0</v>
      </c>
      <c r="I600" s="16">
        <f t="shared" si="151"/>
        <v>0</v>
      </c>
      <c r="J600" s="17">
        <f t="shared" si="152"/>
        <v>15.129402281023483</v>
      </c>
      <c r="K600" s="18">
        <f t="shared" si="153"/>
        <v>4749.4219640588917</v>
      </c>
      <c r="L600" s="24">
        <v>97.12</v>
      </c>
      <c r="M600" s="22">
        <f t="shared" si="154"/>
        <v>0</v>
      </c>
      <c r="N600" s="38">
        <v>0</v>
      </c>
      <c r="O600" s="22">
        <f t="shared" si="155"/>
        <v>0</v>
      </c>
      <c r="P600" s="23">
        <f t="shared" si="156"/>
        <v>33.85791266779885</v>
      </c>
      <c r="Q600" s="28">
        <f t="shared" si="157"/>
        <v>3288.2804782966246</v>
      </c>
      <c r="R600" s="29">
        <v>166.23</v>
      </c>
      <c r="S600" s="35">
        <f t="shared" si="158"/>
        <v>0</v>
      </c>
      <c r="T600" s="34">
        <v>0</v>
      </c>
      <c r="U600" s="35">
        <f t="shared" si="159"/>
        <v>0</v>
      </c>
      <c r="V600" s="32">
        <f t="shared" si="160"/>
        <v>23.145805273277247</v>
      </c>
      <c r="W600" s="33">
        <f t="shared" si="161"/>
        <v>3847.5272105768768</v>
      </c>
      <c r="X600" s="88">
        <f t="shared" si="149"/>
        <v>11885.229652932392</v>
      </c>
    </row>
    <row r="601" spans="2:24" x14ac:dyDescent="0.25">
      <c r="B601" s="9">
        <v>43522</v>
      </c>
      <c r="C601" s="10">
        <f t="shared" si="147"/>
        <v>43524</v>
      </c>
      <c r="D601" s="6" t="str">
        <f t="shared" si="148"/>
        <v xml:space="preserve"> </v>
      </c>
      <c r="E601" s="12" t="str">
        <f t="shared" si="146"/>
        <v/>
      </c>
      <c r="F601" s="15">
        <v>314.51</v>
      </c>
      <c r="G601" s="16">
        <f t="shared" si="150"/>
        <v>0</v>
      </c>
      <c r="H601" s="21">
        <v>0</v>
      </c>
      <c r="I601" s="16">
        <f t="shared" si="151"/>
        <v>0</v>
      </c>
      <c r="J601" s="17">
        <f t="shared" si="152"/>
        <v>15.129402281023483</v>
      </c>
      <c r="K601" s="18">
        <f t="shared" si="153"/>
        <v>4758.3483114046958</v>
      </c>
      <c r="L601" s="24">
        <v>96.7</v>
      </c>
      <c r="M601" s="22">
        <f t="shared" si="154"/>
        <v>0</v>
      </c>
      <c r="N601" s="38">
        <v>0</v>
      </c>
      <c r="O601" s="22">
        <f t="shared" si="155"/>
        <v>0</v>
      </c>
      <c r="P601" s="23">
        <f t="shared" si="156"/>
        <v>33.85791266779885</v>
      </c>
      <c r="Q601" s="28">
        <f t="shared" si="157"/>
        <v>3274.0601549761491</v>
      </c>
      <c r="R601" s="29">
        <v>166.25</v>
      </c>
      <c r="S601" s="35">
        <f t="shared" si="158"/>
        <v>0</v>
      </c>
      <c r="T601" s="34">
        <v>0</v>
      </c>
      <c r="U601" s="35">
        <f t="shared" si="159"/>
        <v>0</v>
      </c>
      <c r="V601" s="32">
        <f t="shared" si="160"/>
        <v>23.145805273277247</v>
      </c>
      <c r="W601" s="33">
        <f t="shared" si="161"/>
        <v>3847.9901266823422</v>
      </c>
      <c r="X601" s="88">
        <f t="shared" si="149"/>
        <v>11880.398593063186</v>
      </c>
    </row>
    <row r="602" spans="2:24" x14ac:dyDescent="0.25">
      <c r="B602" s="9">
        <v>43523</v>
      </c>
      <c r="C602" s="10">
        <f t="shared" si="147"/>
        <v>43524</v>
      </c>
      <c r="D602" s="6" t="str">
        <f t="shared" si="148"/>
        <v xml:space="preserve"> </v>
      </c>
      <c r="E602" s="12" t="str">
        <f t="shared" si="146"/>
        <v/>
      </c>
      <c r="F602" s="15">
        <v>312.99</v>
      </c>
      <c r="G602" s="16">
        <f t="shared" si="150"/>
        <v>0</v>
      </c>
      <c r="H602" s="21">
        <v>0</v>
      </c>
      <c r="I602" s="16">
        <f t="shared" si="151"/>
        <v>0</v>
      </c>
      <c r="J602" s="17">
        <f t="shared" si="152"/>
        <v>15.129402281023483</v>
      </c>
      <c r="K602" s="18">
        <f t="shared" si="153"/>
        <v>4735.3516199375399</v>
      </c>
      <c r="L602" s="24">
        <v>96.8</v>
      </c>
      <c r="M602" s="22">
        <f t="shared" si="154"/>
        <v>0</v>
      </c>
      <c r="N602" s="38">
        <v>0</v>
      </c>
      <c r="O602" s="22">
        <f t="shared" si="155"/>
        <v>0</v>
      </c>
      <c r="P602" s="23">
        <f t="shared" si="156"/>
        <v>33.85791266779885</v>
      </c>
      <c r="Q602" s="28">
        <f t="shared" si="157"/>
        <v>3277.4459462429286</v>
      </c>
      <c r="R602" s="29">
        <v>165.21</v>
      </c>
      <c r="S602" s="35">
        <f t="shared" si="158"/>
        <v>0</v>
      </c>
      <c r="T602" s="34">
        <v>0</v>
      </c>
      <c r="U602" s="35">
        <f t="shared" si="159"/>
        <v>0</v>
      </c>
      <c r="V602" s="32">
        <f t="shared" si="160"/>
        <v>23.145805273277247</v>
      </c>
      <c r="W602" s="33">
        <f t="shared" si="161"/>
        <v>3823.918489198134</v>
      </c>
      <c r="X602" s="88">
        <f t="shared" si="149"/>
        <v>11836.716055378602</v>
      </c>
    </row>
    <row r="603" spans="2:24" x14ac:dyDescent="0.25">
      <c r="B603" s="9">
        <v>43524</v>
      </c>
      <c r="C603" s="10">
        <f t="shared" si="147"/>
        <v>43524</v>
      </c>
      <c r="D603" s="6" t="str">
        <f t="shared" si="148"/>
        <v xml:space="preserve"> </v>
      </c>
      <c r="E603" s="12" t="str">
        <f t="shared" si="146"/>
        <v/>
      </c>
      <c r="F603" s="15">
        <v>313.27999999999997</v>
      </c>
      <c r="G603" s="16">
        <f t="shared" si="150"/>
        <v>0</v>
      </c>
      <c r="H603" s="21">
        <v>0</v>
      </c>
      <c r="I603" s="16">
        <f t="shared" si="151"/>
        <v>0</v>
      </c>
      <c r="J603" s="17">
        <f t="shared" si="152"/>
        <v>15.129402281023483</v>
      </c>
      <c r="K603" s="18">
        <f t="shared" si="153"/>
        <v>4739.7391465990358</v>
      </c>
      <c r="L603" s="24">
        <v>96.86</v>
      </c>
      <c r="M603" s="22">
        <f t="shared" si="154"/>
        <v>0</v>
      </c>
      <c r="N603" s="38">
        <v>0</v>
      </c>
      <c r="O603" s="22">
        <f t="shared" si="155"/>
        <v>0</v>
      </c>
      <c r="P603" s="23">
        <f t="shared" si="156"/>
        <v>33.85791266779885</v>
      </c>
      <c r="Q603" s="28">
        <f t="shared" si="157"/>
        <v>3279.4774210029964</v>
      </c>
      <c r="R603" s="29">
        <v>165.77</v>
      </c>
      <c r="S603" s="35">
        <f t="shared" si="158"/>
        <v>0</v>
      </c>
      <c r="T603" s="34">
        <v>0</v>
      </c>
      <c r="U603" s="35">
        <f t="shared" si="159"/>
        <v>0</v>
      </c>
      <c r="V603" s="32">
        <f t="shared" si="160"/>
        <v>23.145805273277247</v>
      </c>
      <c r="W603" s="33">
        <f t="shared" si="161"/>
        <v>3836.8801401511696</v>
      </c>
      <c r="X603" s="88">
        <f t="shared" si="149"/>
        <v>11856.096707753202</v>
      </c>
    </row>
    <row r="604" spans="2:24" x14ac:dyDescent="0.25">
      <c r="B604" s="9">
        <v>43525</v>
      </c>
      <c r="C604" s="10">
        <f t="shared" si="147"/>
        <v>43555</v>
      </c>
      <c r="D604" s="6" t="str">
        <f t="shared" si="148"/>
        <v>x</v>
      </c>
      <c r="E604" s="12">
        <f t="shared" si="146"/>
        <v>32.457500000000003</v>
      </c>
      <c r="F604" s="15">
        <v>313.02</v>
      </c>
      <c r="G604" s="16">
        <f t="shared" si="150"/>
        <v>0.10369145741486169</v>
      </c>
      <c r="H604" s="21">
        <v>0</v>
      </c>
      <c r="I604" s="16">
        <f t="shared" si="151"/>
        <v>0</v>
      </c>
      <c r="J604" s="17">
        <f t="shared" si="152"/>
        <v>15.233093738438344</v>
      </c>
      <c r="K604" s="18">
        <f t="shared" si="153"/>
        <v>4768.2630020059696</v>
      </c>
      <c r="L604" s="24">
        <v>97.64</v>
      </c>
      <c r="M604" s="22">
        <f t="shared" si="154"/>
        <v>0.33242011470708727</v>
      </c>
      <c r="N604" s="38">
        <v>0</v>
      </c>
      <c r="O604" s="22">
        <f t="shared" si="155"/>
        <v>0</v>
      </c>
      <c r="P604" s="23">
        <f t="shared" si="156"/>
        <v>34.190332782505934</v>
      </c>
      <c r="Q604" s="28">
        <f t="shared" si="157"/>
        <v>3338.3440928838795</v>
      </c>
      <c r="R604" s="29">
        <v>167.93</v>
      </c>
      <c r="S604" s="35">
        <f t="shared" si="158"/>
        <v>0.19327993806943369</v>
      </c>
      <c r="T604" s="34">
        <v>0</v>
      </c>
      <c r="U604" s="35">
        <f t="shared" si="159"/>
        <v>0</v>
      </c>
      <c r="V604" s="32">
        <f t="shared" si="160"/>
        <v>23.339085211346681</v>
      </c>
      <c r="W604" s="33">
        <f t="shared" si="161"/>
        <v>3919.3325795414485</v>
      </c>
      <c r="X604" s="88">
        <f t="shared" si="149"/>
        <v>12025.939674431298</v>
      </c>
    </row>
    <row r="605" spans="2:24" x14ac:dyDescent="0.25">
      <c r="B605" s="9">
        <v>43528</v>
      </c>
      <c r="C605" s="10">
        <f t="shared" si="147"/>
        <v>43555</v>
      </c>
      <c r="D605" s="6" t="str">
        <f t="shared" si="148"/>
        <v xml:space="preserve"> </v>
      </c>
      <c r="E605" s="12" t="str">
        <f t="shared" ref="E605:E668" si="162">IF(D605="x",389.49/12,"")</f>
        <v/>
      </c>
      <c r="F605" s="15">
        <v>314.61</v>
      </c>
      <c r="G605" s="16">
        <f t="shared" si="150"/>
        <v>0</v>
      </c>
      <c r="H605" s="37">
        <v>1.0069999999999999</v>
      </c>
      <c r="I605" s="16">
        <f t="shared" si="151"/>
        <v>4.8757907868813483E-2</v>
      </c>
      <c r="J605" s="17">
        <f t="shared" si="152"/>
        <v>15.281851646307157</v>
      </c>
      <c r="K605" s="18">
        <f t="shared" si="153"/>
        <v>4807.8233464446948</v>
      </c>
      <c r="L605" s="24">
        <v>96.41</v>
      </c>
      <c r="M605" s="22">
        <f t="shared" si="154"/>
        <v>0</v>
      </c>
      <c r="N605" s="38">
        <v>0</v>
      </c>
      <c r="O605" s="22">
        <f t="shared" si="155"/>
        <v>0</v>
      </c>
      <c r="P605" s="23">
        <f t="shared" si="156"/>
        <v>34.190332782505934</v>
      </c>
      <c r="Q605" s="28">
        <f t="shared" si="157"/>
        <v>3296.2899835613971</v>
      </c>
      <c r="R605" s="29">
        <v>168.14</v>
      </c>
      <c r="S605" s="35">
        <f t="shared" si="158"/>
        <v>0</v>
      </c>
      <c r="T605" s="34">
        <v>0</v>
      </c>
      <c r="U605" s="35">
        <f t="shared" si="159"/>
        <v>0</v>
      </c>
      <c r="V605" s="32">
        <f t="shared" si="160"/>
        <v>23.339085211346681</v>
      </c>
      <c r="W605" s="33">
        <f t="shared" si="161"/>
        <v>3924.2337874358309</v>
      </c>
      <c r="X605" s="88">
        <f t="shared" si="149"/>
        <v>12028.347117441923</v>
      </c>
    </row>
    <row r="606" spans="2:24" x14ac:dyDescent="0.25">
      <c r="B606" s="9">
        <v>43529</v>
      </c>
      <c r="C606" s="10">
        <f t="shared" si="147"/>
        <v>43555</v>
      </c>
      <c r="D606" s="6" t="str">
        <f t="shared" si="148"/>
        <v xml:space="preserve"> </v>
      </c>
      <c r="E606" s="12" t="str">
        <f t="shared" si="162"/>
        <v/>
      </c>
      <c r="F606" s="15">
        <v>313.63</v>
      </c>
      <c r="G606" s="16">
        <f t="shared" si="150"/>
        <v>0</v>
      </c>
      <c r="H606" s="21">
        <v>0</v>
      </c>
      <c r="I606" s="16">
        <f t="shared" si="151"/>
        <v>0</v>
      </c>
      <c r="J606" s="17">
        <f t="shared" si="152"/>
        <v>15.281851646307157</v>
      </c>
      <c r="K606" s="18">
        <f t="shared" si="153"/>
        <v>4792.8471318313132</v>
      </c>
      <c r="L606" s="24">
        <v>96.39</v>
      </c>
      <c r="M606" s="22">
        <f t="shared" si="154"/>
        <v>0</v>
      </c>
      <c r="N606" s="38">
        <v>1.6305000000000001</v>
      </c>
      <c r="O606" s="22">
        <f t="shared" si="155"/>
        <v>0.57835187884506611</v>
      </c>
      <c r="P606" s="23">
        <f t="shared" si="156"/>
        <v>34.768684661351003</v>
      </c>
      <c r="Q606" s="28">
        <f t="shared" si="157"/>
        <v>3351.353514507623</v>
      </c>
      <c r="R606" s="29">
        <v>168.02</v>
      </c>
      <c r="S606" s="35">
        <f t="shared" si="158"/>
        <v>0</v>
      </c>
      <c r="T606" s="39">
        <v>0.68889999999999996</v>
      </c>
      <c r="U606" s="35">
        <f t="shared" si="159"/>
        <v>9.5692749685137052E-2</v>
      </c>
      <c r="V606" s="32">
        <f t="shared" si="160"/>
        <v>23.43477796103182</v>
      </c>
      <c r="W606" s="33">
        <f t="shared" si="161"/>
        <v>3937.5113930125667</v>
      </c>
      <c r="X606" s="88">
        <f t="shared" si="149"/>
        <v>12081.712039351503</v>
      </c>
    </row>
    <row r="607" spans="2:24" x14ac:dyDescent="0.25">
      <c r="B607" s="9">
        <v>43530</v>
      </c>
      <c r="C607" s="10">
        <f t="shared" si="147"/>
        <v>43555</v>
      </c>
      <c r="D607" s="6" t="str">
        <f t="shared" si="148"/>
        <v xml:space="preserve"> </v>
      </c>
      <c r="E607" s="12" t="str">
        <f t="shared" si="162"/>
        <v/>
      </c>
      <c r="F607" s="15">
        <v>313.77999999999997</v>
      </c>
      <c r="G607" s="16">
        <f t="shared" si="150"/>
        <v>0</v>
      </c>
      <c r="H607" s="21">
        <v>0</v>
      </c>
      <c r="I607" s="16">
        <f t="shared" si="151"/>
        <v>0</v>
      </c>
      <c r="J607" s="17">
        <f t="shared" si="152"/>
        <v>15.281851646307157</v>
      </c>
      <c r="K607" s="18">
        <f t="shared" si="153"/>
        <v>4795.1394095782589</v>
      </c>
      <c r="L607" s="24">
        <v>96.19</v>
      </c>
      <c r="M607" s="22">
        <f t="shared" si="154"/>
        <v>0</v>
      </c>
      <c r="N607" s="38">
        <v>0</v>
      </c>
      <c r="O607" s="22">
        <f t="shared" si="155"/>
        <v>0</v>
      </c>
      <c r="P607" s="23">
        <f t="shared" si="156"/>
        <v>34.768684661351003</v>
      </c>
      <c r="Q607" s="28">
        <f t="shared" si="157"/>
        <v>3344.3997775753528</v>
      </c>
      <c r="R607" s="29">
        <v>167.69</v>
      </c>
      <c r="S607" s="35">
        <f t="shared" si="158"/>
        <v>0</v>
      </c>
      <c r="T607" s="34">
        <v>0</v>
      </c>
      <c r="U607" s="35">
        <f t="shared" si="159"/>
        <v>0</v>
      </c>
      <c r="V607" s="32">
        <f t="shared" si="160"/>
        <v>23.43477796103182</v>
      </c>
      <c r="W607" s="33">
        <f t="shared" si="161"/>
        <v>3929.7779162854258</v>
      </c>
      <c r="X607" s="88">
        <f t="shared" si="149"/>
        <v>12069.317103439038</v>
      </c>
    </row>
    <row r="608" spans="2:24" x14ac:dyDescent="0.25">
      <c r="B608" s="9">
        <v>43531</v>
      </c>
      <c r="C608" s="10">
        <f t="shared" si="147"/>
        <v>43555</v>
      </c>
      <c r="D608" s="6" t="str">
        <f t="shared" si="148"/>
        <v xml:space="preserve"> </v>
      </c>
      <c r="E608" s="12" t="str">
        <f t="shared" si="162"/>
        <v/>
      </c>
      <c r="F608" s="15">
        <v>311.24</v>
      </c>
      <c r="G608" s="16">
        <f t="shared" si="150"/>
        <v>0</v>
      </c>
      <c r="H608" s="21">
        <v>0</v>
      </c>
      <c r="I608" s="16">
        <f t="shared" si="151"/>
        <v>0</v>
      </c>
      <c r="J608" s="17">
        <f t="shared" si="152"/>
        <v>15.281851646307157</v>
      </c>
      <c r="K608" s="18">
        <f t="shared" si="153"/>
        <v>4756.3235063966395</v>
      </c>
      <c r="L608" s="24">
        <v>95.88</v>
      </c>
      <c r="M608" s="22">
        <f t="shared" si="154"/>
        <v>0</v>
      </c>
      <c r="N608" s="38">
        <v>0</v>
      </c>
      <c r="O608" s="22">
        <f t="shared" si="155"/>
        <v>0</v>
      </c>
      <c r="P608" s="23">
        <f t="shared" si="156"/>
        <v>34.768684661351003</v>
      </c>
      <c r="Q608" s="28">
        <f t="shared" si="157"/>
        <v>3333.6214853303341</v>
      </c>
      <c r="R608" s="29">
        <v>165.71</v>
      </c>
      <c r="S608" s="35">
        <f t="shared" si="158"/>
        <v>0</v>
      </c>
      <c r="T608" s="34">
        <v>0</v>
      </c>
      <c r="U608" s="35">
        <f t="shared" si="159"/>
        <v>0</v>
      </c>
      <c r="V608" s="32">
        <f t="shared" si="160"/>
        <v>23.43477796103182</v>
      </c>
      <c r="W608" s="33">
        <f t="shared" si="161"/>
        <v>3883.3770559225832</v>
      </c>
      <c r="X608" s="88">
        <f t="shared" si="149"/>
        <v>11973.322047649557</v>
      </c>
    </row>
    <row r="609" spans="2:24" x14ac:dyDescent="0.25">
      <c r="B609" s="9">
        <v>43532</v>
      </c>
      <c r="C609" s="10">
        <f t="shared" si="147"/>
        <v>43555</v>
      </c>
      <c r="D609" s="6" t="str">
        <f t="shared" si="148"/>
        <v xml:space="preserve"> </v>
      </c>
      <c r="E609" s="12" t="str">
        <f t="shared" si="162"/>
        <v/>
      </c>
      <c r="F609" s="15">
        <v>310.10000000000002</v>
      </c>
      <c r="G609" s="16">
        <f t="shared" si="150"/>
        <v>0</v>
      </c>
      <c r="H609" s="21">
        <v>0</v>
      </c>
      <c r="I609" s="16">
        <f t="shared" si="151"/>
        <v>0</v>
      </c>
      <c r="J609" s="17">
        <f t="shared" si="152"/>
        <v>15.281851646307157</v>
      </c>
      <c r="K609" s="18">
        <f t="shared" si="153"/>
        <v>4738.9021955198496</v>
      </c>
      <c r="L609" s="24">
        <v>95.15</v>
      </c>
      <c r="M609" s="22">
        <f t="shared" si="154"/>
        <v>0</v>
      </c>
      <c r="N609" s="38">
        <v>0</v>
      </c>
      <c r="O609" s="22">
        <f t="shared" si="155"/>
        <v>0</v>
      </c>
      <c r="P609" s="23">
        <f t="shared" si="156"/>
        <v>34.768684661351003</v>
      </c>
      <c r="Q609" s="28">
        <f t="shared" si="157"/>
        <v>3308.240345527548</v>
      </c>
      <c r="R609" s="29">
        <v>164.22</v>
      </c>
      <c r="S609" s="35">
        <f t="shared" si="158"/>
        <v>0</v>
      </c>
      <c r="T609" s="34">
        <v>0</v>
      </c>
      <c r="U609" s="35">
        <f t="shared" si="159"/>
        <v>0</v>
      </c>
      <c r="V609" s="32">
        <f t="shared" si="160"/>
        <v>23.43477796103182</v>
      </c>
      <c r="W609" s="33">
        <f t="shared" si="161"/>
        <v>3848.4592367606456</v>
      </c>
      <c r="X609" s="88">
        <f t="shared" si="149"/>
        <v>11895.601777808042</v>
      </c>
    </row>
    <row r="610" spans="2:24" x14ac:dyDescent="0.25">
      <c r="B610" s="9">
        <v>43535</v>
      </c>
      <c r="C610" s="10">
        <f t="shared" si="147"/>
        <v>43555</v>
      </c>
      <c r="D610" s="6" t="str">
        <f t="shared" si="148"/>
        <v xml:space="preserve"> </v>
      </c>
      <c r="E610" s="12" t="str">
        <f t="shared" si="162"/>
        <v/>
      </c>
      <c r="F610" s="15">
        <v>310.11</v>
      </c>
      <c r="G610" s="16">
        <f t="shared" si="150"/>
        <v>0</v>
      </c>
      <c r="H610" s="21">
        <v>0</v>
      </c>
      <c r="I610" s="16">
        <f t="shared" si="151"/>
        <v>0</v>
      </c>
      <c r="J610" s="17">
        <f t="shared" si="152"/>
        <v>15.281851646307157</v>
      </c>
      <c r="K610" s="18">
        <f t="shared" si="153"/>
        <v>4739.055014036313</v>
      </c>
      <c r="L610" s="24">
        <v>95.16</v>
      </c>
      <c r="M610" s="22">
        <f t="shared" si="154"/>
        <v>0</v>
      </c>
      <c r="N610" s="38">
        <v>0</v>
      </c>
      <c r="O610" s="22">
        <f t="shared" si="155"/>
        <v>0</v>
      </c>
      <c r="P610" s="23">
        <f t="shared" si="156"/>
        <v>34.768684661351003</v>
      </c>
      <c r="Q610" s="28">
        <f t="shared" si="157"/>
        <v>3308.5880323741612</v>
      </c>
      <c r="R610" s="29">
        <v>164.68</v>
      </c>
      <c r="S610" s="35">
        <f t="shared" si="158"/>
        <v>0</v>
      </c>
      <c r="T610" s="34">
        <v>0</v>
      </c>
      <c r="U610" s="35">
        <f t="shared" si="159"/>
        <v>0</v>
      </c>
      <c r="V610" s="32">
        <f t="shared" si="160"/>
        <v>23.43477796103182</v>
      </c>
      <c r="W610" s="33">
        <f t="shared" si="161"/>
        <v>3859.2392346227202</v>
      </c>
      <c r="X610" s="88">
        <f t="shared" si="149"/>
        <v>11906.882281033195</v>
      </c>
    </row>
    <row r="611" spans="2:24" x14ac:dyDescent="0.25">
      <c r="B611" s="9">
        <v>43536</v>
      </c>
      <c r="C611" s="10">
        <f t="shared" si="147"/>
        <v>43555</v>
      </c>
      <c r="D611" s="6" t="str">
        <f t="shared" si="148"/>
        <v xml:space="preserve"> </v>
      </c>
      <c r="E611" s="12" t="str">
        <f t="shared" si="162"/>
        <v/>
      </c>
      <c r="F611" s="15">
        <v>313.58</v>
      </c>
      <c r="G611" s="16">
        <f t="shared" si="150"/>
        <v>0</v>
      </c>
      <c r="H611" s="21">
        <v>0</v>
      </c>
      <c r="I611" s="16">
        <f t="shared" si="151"/>
        <v>0</v>
      </c>
      <c r="J611" s="17">
        <f t="shared" si="152"/>
        <v>15.281851646307157</v>
      </c>
      <c r="K611" s="18">
        <f t="shared" si="153"/>
        <v>4792.0830392489979</v>
      </c>
      <c r="L611" s="24">
        <v>95.72</v>
      </c>
      <c r="M611" s="22">
        <f t="shared" si="154"/>
        <v>0</v>
      </c>
      <c r="N611" s="38">
        <v>0</v>
      </c>
      <c r="O611" s="22">
        <f t="shared" si="155"/>
        <v>0</v>
      </c>
      <c r="P611" s="23">
        <f t="shared" si="156"/>
        <v>34.768684661351003</v>
      </c>
      <c r="Q611" s="28">
        <f t="shared" si="157"/>
        <v>3328.0584957845181</v>
      </c>
      <c r="R611" s="29">
        <v>166.22</v>
      </c>
      <c r="S611" s="35">
        <f t="shared" si="158"/>
        <v>0</v>
      </c>
      <c r="T611" s="34">
        <v>0</v>
      </c>
      <c r="U611" s="35">
        <f t="shared" si="159"/>
        <v>0</v>
      </c>
      <c r="V611" s="32">
        <f t="shared" si="160"/>
        <v>23.43477796103182</v>
      </c>
      <c r="W611" s="33">
        <f t="shared" si="161"/>
        <v>3895.3287926827093</v>
      </c>
      <c r="X611" s="88">
        <f t="shared" si="149"/>
        <v>12015.470327716224</v>
      </c>
    </row>
    <row r="612" spans="2:24" x14ac:dyDescent="0.25">
      <c r="B612" s="9">
        <v>43537</v>
      </c>
      <c r="C612" s="10">
        <f t="shared" si="147"/>
        <v>43555</v>
      </c>
      <c r="D612" s="6" t="str">
        <f t="shared" si="148"/>
        <v xml:space="preserve"> </v>
      </c>
      <c r="E612" s="12" t="str">
        <f t="shared" si="162"/>
        <v/>
      </c>
      <c r="F612" s="15">
        <v>314.41000000000003</v>
      </c>
      <c r="G612" s="16">
        <f t="shared" si="150"/>
        <v>0</v>
      </c>
      <c r="H612" s="21">
        <v>0</v>
      </c>
      <c r="I612" s="16">
        <f t="shared" si="151"/>
        <v>0</v>
      </c>
      <c r="J612" s="17">
        <f t="shared" si="152"/>
        <v>15.281851646307157</v>
      </c>
      <c r="K612" s="18">
        <f t="shared" si="153"/>
        <v>4804.7669761154339</v>
      </c>
      <c r="L612" s="24">
        <v>95.62</v>
      </c>
      <c r="M612" s="22">
        <f t="shared" si="154"/>
        <v>0</v>
      </c>
      <c r="N612" s="38">
        <v>0</v>
      </c>
      <c r="O612" s="22">
        <f t="shared" si="155"/>
        <v>0</v>
      </c>
      <c r="P612" s="23">
        <f t="shared" si="156"/>
        <v>34.768684661351003</v>
      </c>
      <c r="Q612" s="28">
        <f t="shared" si="157"/>
        <v>3324.5816273183832</v>
      </c>
      <c r="R612" s="29">
        <v>165.93</v>
      </c>
      <c r="S612" s="35">
        <f t="shared" si="158"/>
        <v>0</v>
      </c>
      <c r="T612" s="34">
        <v>0</v>
      </c>
      <c r="U612" s="35">
        <f t="shared" si="159"/>
        <v>0</v>
      </c>
      <c r="V612" s="32">
        <f t="shared" si="160"/>
        <v>23.43477796103182</v>
      </c>
      <c r="W612" s="33">
        <f t="shared" si="161"/>
        <v>3888.53270707401</v>
      </c>
      <c r="X612" s="88">
        <f t="shared" si="149"/>
        <v>12017.881310507826</v>
      </c>
    </row>
    <row r="613" spans="2:24" x14ac:dyDescent="0.25">
      <c r="B613" s="9">
        <v>43538</v>
      </c>
      <c r="C613" s="10">
        <f t="shared" si="147"/>
        <v>43555</v>
      </c>
      <c r="D613" s="6" t="str">
        <f t="shared" si="148"/>
        <v xml:space="preserve"> </v>
      </c>
      <c r="E613" s="12" t="str">
        <f t="shared" si="162"/>
        <v/>
      </c>
      <c r="F613" s="15">
        <v>316.54000000000002</v>
      </c>
      <c r="G613" s="16">
        <f t="shared" si="150"/>
        <v>0</v>
      </c>
      <c r="H613" s="21">
        <v>0</v>
      </c>
      <c r="I613" s="16">
        <f t="shared" si="151"/>
        <v>0</v>
      </c>
      <c r="J613" s="17">
        <f t="shared" si="152"/>
        <v>15.281851646307157</v>
      </c>
      <c r="K613" s="18">
        <f t="shared" si="153"/>
        <v>4837.3173201220679</v>
      </c>
      <c r="L613" s="24">
        <v>96.84</v>
      </c>
      <c r="M613" s="22">
        <f t="shared" si="154"/>
        <v>0</v>
      </c>
      <c r="N613" s="38">
        <v>0</v>
      </c>
      <c r="O613" s="22">
        <f t="shared" si="155"/>
        <v>0</v>
      </c>
      <c r="P613" s="23">
        <f t="shared" si="156"/>
        <v>34.768684661351003</v>
      </c>
      <c r="Q613" s="28">
        <f t="shared" si="157"/>
        <v>3366.9994226052313</v>
      </c>
      <c r="R613" s="29">
        <v>167.52</v>
      </c>
      <c r="S613" s="35">
        <f t="shared" si="158"/>
        <v>0</v>
      </c>
      <c r="T613" s="34">
        <v>0</v>
      </c>
      <c r="U613" s="35">
        <f t="shared" si="159"/>
        <v>0</v>
      </c>
      <c r="V613" s="32">
        <f t="shared" si="160"/>
        <v>23.43477796103182</v>
      </c>
      <c r="W613" s="33">
        <f t="shared" si="161"/>
        <v>3925.7940040320509</v>
      </c>
      <c r="X613" s="88">
        <f t="shared" si="149"/>
        <v>12130.11074675935</v>
      </c>
    </row>
    <row r="614" spans="2:24" x14ac:dyDescent="0.25">
      <c r="B614" s="9">
        <v>43539</v>
      </c>
      <c r="C614" s="10">
        <f t="shared" si="147"/>
        <v>43555</v>
      </c>
      <c r="D614" s="6" t="str">
        <f t="shared" si="148"/>
        <v xml:space="preserve"> </v>
      </c>
      <c r="E614" s="12" t="str">
        <f t="shared" si="162"/>
        <v/>
      </c>
      <c r="F614" s="15">
        <v>317.19</v>
      </c>
      <c r="G614" s="16">
        <f t="shared" si="150"/>
        <v>0</v>
      </c>
      <c r="H614" s="21">
        <v>0</v>
      </c>
      <c r="I614" s="16">
        <f t="shared" si="151"/>
        <v>0</v>
      </c>
      <c r="J614" s="17">
        <f t="shared" si="152"/>
        <v>15.281851646307157</v>
      </c>
      <c r="K614" s="18">
        <f t="shared" si="153"/>
        <v>4847.250523692167</v>
      </c>
      <c r="L614" s="24">
        <v>97.18</v>
      </c>
      <c r="M614" s="22">
        <f t="shared" si="154"/>
        <v>0</v>
      </c>
      <c r="N614" s="38">
        <v>0</v>
      </c>
      <c r="O614" s="22">
        <f t="shared" si="155"/>
        <v>0</v>
      </c>
      <c r="P614" s="23">
        <f t="shared" si="156"/>
        <v>34.768684661351003</v>
      </c>
      <c r="Q614" s="28">
        <f t="shared" si="157"/>
        <v>3378.8207753900906</v>
      </c>
      <c r="R614" s="29">
        <v>168.26</v>
      </c>
      <c r="S614" s="35">
        <f t="shared" si="158"/>
        <v>0</v>
      </c>
      <c r="T614" s="34">
        <v>0</v>
      </c>
      <c r="U614" s="35">
        <f t="shared" si="159"/>
        <v>0</v>
      </c>
      <c r="V614" s="32">
        <f t="shared" si="160"/>
        <v>23.43477796103182</v>
      </c>
      <c r="W614" s="33">
        <f t="shared" si="161"/>
        <v>3943.1357397232136</v>
      </c>
      <c r="X614" s="88">
        <f t="shared" si="149"/>
        <v>12169.207038805471</v>
      </c>
    </row>
    <row r="615" spans="2:24" x14ac:dyDescent="0.25">
      <c r="B615" s="9">
        <v>43542</v>
      </c>
      <c r="C615" s="10">
        <f t="shared" si="147"/>
        <v>43555</v>
      </c>
      <c r="D615" s="6" t="str">
        <f t="shared" si="148"/>
        <v xml:space="preserve"> </v>
      </c>
      <c r="E615" s="12" t="str">
        <f t="shared" si="162"/>
        <v/>
      </c>
      <c r="F615" s="15">
        <v>317.7</v>
      </c>
      <c r="G615" s="16">
        <f t="shared" si="150"/>
        <v>0</v>
      </c>
      <c r="H615" s="21">
        <v>0</v>
      </c>
      <c r="I615" s="16">
        <f t="shared" si="151"/>
        <v>0</v>
      </c>
      <c r="J615" s="17">
        <f t="shared" si="152"/>
        <v>15.281851646307157</v>
      </c>
      <c r="K615" s="18">
        <f t="shared" si="153"/>
        <v>4855.0442680317838</v>
      </c>
      <c r="L615" s="24">
        <v>98.09</v>
      </c>
      <c r="M615" s="22">
        <f t="shared" si="154"/>
        <v>0</v>
      </c>
      <c r="N615" s="38">
        <v>0</v>
      </c>
      <c r="O615" s="22">
        <f t="shared" si="155"/>
        <v>0</v>
      </c>
      <c r="P615" s="23">
        <f t="shared" si="156"/>
        <v>34.768684661351003</v>
      </c>
      <c r="Q615" s="28">
        <f t="shared" si="157"/>
        <v>3410.46027843192</v>
      </c>
      <c r="R615" s="29">
        <v>169.83</v>
      </c>
      <c r="S615" s="35">
        <f t="shared" si="158"/>
        <v>0</v>
      </c>
      <c r="T615" s="34">
        <v>0</v>
      </c>
      <c r="U615" s="35">
        <f t="shared" si="159"/>
        <v>0</v>
      </c>
      <c r="V615" s="32">
        <f t="shared" si="160"/>
        <v>23.43477796103182</v>
      </c>
      <c r="W615" s="33">
        <f t="shared" si="161"/>
        <v>3979.9283411220345</v>
      </c>
      <c r="X615" s="88">
        <f t="shared" si="149"/>
        <v>12245.432887585739</v>
      </c>
    </row>
    <row r="616" spans="2:24" x14ac:dyDescent="0.25">
      <c r="B616" s="9">
        <v>43543</v>
      </c>
      <c r="C616" s="10">
        <f t="shared" si="147"/>
        <v>43555</v>
      </c>
      <c r="D616" s="6" t="str">
        <f t="shared" si="148"/>
        <v xml:space="preserve"> </v>
      </c>
      <c r="E616" s="12" t="str">
        <f t="shared" si="162"/>
        <v/>
      </c>
      <c r="F616" s="15">
        <v>318.23</v>
      </c>
      <c r="G616" s="16">
        <f t="shared" si="150"/>
        <v>0</v>
      </c>
      <c r="H616" s="21">
        <v>0</v>
      </c>
      <c r="I616" s="16">
        <f t="shared" si="151"/>
        <v>0</v>
      </c>
      <c r="J616" s="17">
        <f t="shared" si="152"/>
        <v>15.281851646307157</v>
      </c>
      <c r="K616" s="18">
        <f t="shared" si="153"/>
        <v>4863.1436494043264</v>
      </c>
      <c r="L616" s="24">
        <v>98.53</v>
      </c>
      <c r="M616" s="22">
        <f t="shared" si="154"/>
        <v>0</v>
      </c>
      <c r="N616" s="38">
        <v>0</v>
      </c>
      <c r="O616" s="22">
        <f t="shared" si="155"/>
        <v>0</v>
      </c>
      <c r="P616" s="23">
        <f t="shared" si="156"/>
        <v>34.768684661351003</v>
      </c>
      <c r="Q616" s="28">
        <f t="shared" si="157"/>
        <v>3425.7584996829141</v>
      </c>
      <c r="R616" s="29">
        <v>169.89</v>
      </c>
      <c r="S616" s="35">
        <f t="shared" si="158"/>
        <v>0</v>
      </c>
      <c r="T616" s="34">
        <v>0</v>
      </c>
      <c r="U616" s="35">
        <f t="shared" si="159"/>
        <v>0</v>
      </c>
      <c r="V616" s="32">
        <f t="shared" si="160"/>
        <v>23.43477796103182</v>
      </c>
      <c r="W616" s="33">
        <f t="shared" si="161"/>
        <v>3981.3344277996957</v>
      </c>
      <c r="X616" s="88">
        <f t="shared" si="149"/>
        <v>12270.236576886935</v>
      </c>
    </row>
    <row r="617" spans="2:24" x14ac:dyDescent="0.25">
      <c r="B617" s="9">
        <v>43544</v>
      </c>
      <c r="C617" s="10">
        <f t="shared" si="147"/>
        <v>43555</v>
      </c>
      <c r="D617" s="6" t="str">
        <f t="shared" si="148"/>
        <v xml:space="preserve"> </v>
      </c>
      <c r="E617" s="12" t="str">
        <f t="shared" si="162"/>
        <v/>
      </c>
      <c r="F617" s="15">
        <v>319.45999999999998</v>
      </c>
      <c r="G617" s="16">
        <f t="shared" si="150"/>
        <v>0</v>
      </c>
      <c r="H617" s="21">
        <v>0</v>
      </c>
      <c r="I617" s="16">
        <f t="shared" si="151"/>
        <v>0</v>
      </c>
      <c r="J617" s="17">
        <f t="shared" si="152"/>
        <v>15.281851646307157</v>
      </c>
      <c r="K617" s="18">
        <f t="shared" si="153"/>
        <v>4881.9403269292843</v>
      </c>
      <c r="L617" s="24">
        <v>98.41</v>
      </c>
      <c r="M617" s="22">
        <f t="shared" si="154"/>
        <v>0</v>
      </c>
      <c r="N617" s="38">
        <v>0</v>
      </c>
      <c r="O617" s="22">
        <f t="shared" si="155"/>
        <v>0</v>
      </c>
      <c r="P617" s="23">
        <f t="shared" si="156"/>
        <v>34.768684661351003</v>
      </c>
      <c r="Q617" s="28">
        <f t="shared" si="157"/>
        <v>3421.5862575235519</v>
      </c>
      <c r="R617" s="29">
        <v>169.43</v>
      </c>
      <c r="S617" s="35">
        <f t="shared" si="158"/>
        <v>0</v>
      </c>
      <c r="T617" s="34">
        <v>0</v>
      </c>
      <c r="U617" s="35">
        <f t="shared" si="159"/>
        <v>0</v>
      </c>
      <c r="V617" s="32">
        <f t="shared" si="160"/>
        <v>23.43477796103182</v>
      </c>
      <c r="W617" s="33">
        <f t="shared" si="161"/>
        <v>3970.5544299376215</v>
      </c>
      <c r="X617" s="88">
        <f t="shared" si="149"/>
        <v>12274.081014390458</v>
      </c>
    </row>
    <row r="618" spans="2:24" x14ac:dyDescent="0.25">
      <c r="B618" s="9">
        <v>43545</v>
      </c>
      <c r="C618" s="10">
        <f t="shared" si="147"/>
        <v>43555</v>
      </c>
      <c r="D618" s="6" t="str">
        <f t="shared" si="148"/>
        <v xml:space="preserve"> </v>
      </c>
      <c r="E618" s="12" t="str">
        <f t="shared" si="162"/>
        <v/>
      </c>
      <c r="F618" s="15">
        <v>316.56</v>
      </c>
      <c r="G618" s="16">
        <f t="shared" si="150"/>
        <v>0</v>
      </c>
      <c r="H618" s="21">
        <v>0</v>
      </c>
      <c r="I618" s="16">
        <f t="shared" si="151"/>
        <v>0</v>
      </c>
      <c r="J618" s="17">
        <f t="shared" si="152"/>
        <v>15.281851646307157</v>
      </c>
      <c r="K618" s="18">
        <f t="shared" si="153"/>
        <v>4837.6229571549939</v>
      </c>
      <c r="L618" s="24">
        <v>97.46</v>
      </c>
      <c r="M618" s="22">
        <f t="shared" si="154"/>
        <v>0</v>
      </c>
      <c r="N618" s="38">
        <v>0</v>
      </c>
      <c r="O618" s="22">
        <f t="shared" si="155"/>
        <v>0</v>
      </c>
      <c r="P618" s="23">
        <f t="shared" si="156"/>
        <v>34.768684661351003</v>
      </c>
      <c r="Q618" s="28">
        <f t="shared" si="157"/>
        <v>3388.5560070952683</v>
      </c>
      <c r="R618" s="29">
        <v>167.59</v>
      </c>
      <c r="S618" s="35">
        <f t="shared" si="158"/>
        <v>0</v>
      </c>
      <c r="T618" s="34">
        <v>0</v>
      </c>
      <c r="U618" s="35">
        <f t="shared" si="159"/>
        <v>0</v>
      </c>
      <c r="V618" s="32">
        <f t="shared" si="160"/>
        <v>23.43477796103182</v>
      </c>
      <c r="W618" s="33">
        <f t="shared" si="161"/>
        <v>3927.4344384893229</v>
      </c>
      <c r="X618" s="88">
        <f t="shared" si="149"/>
        <v>12153.613402739586</v>
      </c>
    </row>
    <row r="619" spans="2:24" x14ac:dyDescent="0.25">
      <c r="B619" s="9">
        <v>43546</v>
      </c>
      <c r="C619" s="10">
        <f t="shared" si="147"/>
        <v>43555</v>
      </c>
      <c r="D619" s="6" t="str">
        <f t="shared" si="148"/>
        <v xml:space="preserve"> </v>
      </c>
      <c r="E619" s="12" t="str">
        <f t="shared" si="162"/>
        <v/>
      </c>
      <c r="F619" s="15">
        <v>321.60000000000002</v>
      </c>
      <c r="G619" s="16">
        <f t="shared" si="150"/>
        <v>0</v>
      </c>
      <c r="H619" s="21">
        <v>0</v>
      </c>
      <c r="I619" s="16">
        <f t="shared" si="151"/>
        <v>0</v>
      </c>
      <c r="J619" s="17">
        <f t="shared" si="152"/>
        <v>15.281851646307157</v>
      </c>
      <c r="K619" s="18">
        <f t="shared" si="153"/>
        <v>4914.6434894523818</v>
      </c>
      <c r="L619" s="24">
        <v>97.23</v>
      </c>
      <c r="M619" s="22">
        <f t="shared" si="154"/>
        <v>0</v>
      </c>
      <c r="N619" s="38">
        <v>0</v>
      </c>
      <c r="O619" s="22">
        <f t="shared" si="155"/>
        <v>0</v>
      </c>
      <c r="P619" s="23">
        <f t="shared" si="156"/>
        <v>34.768684661351003</v>
      </c>
      <c r="Q619" s="28">
        <f t="shared" si="157"/>
        <v>3380.559209623158</v>
      </c>
      <c r="R619" s="29">
        <v>166.81</v>
      </c>
      <c r="S619" s="35">
        <f t="shared" si="158"/>
        <v>0</v>
      </c>
      <c r="T619" s="34">
        <v>0</v>
      </c>
      <c r="U619" s="35">
        <f t="shared" si="159"/>
        <v>0</v>
      </c>
      <c r="V619" s="32">
        <f t="shared" si="160"/>
        <v>23.43477796103182</v>
      </c>
      <c r="W619" s="33">
        <f t="shared" si="161"/>
        <v>3909.1553116797181</v>
      </c>
      <c r="X619" s="88">
        <f t="shared" si="149"/>
        <v>12204.358010755259</v>
      </c>
    </row>
    <row r="620" spans="2:24" x14ac:dyDescent="0.25">
      <c r="B620" s="9">
        <v>43549</v>
      </c>
      <c r="C620" s="10">
        <f t="shared" si="147"/>
        <v>43555</v>
      </c>
      <c r="D620" s="6" t="str">
        <f t="shared" si="148"/>
        <v xml:space="preserve"> </v>
      </c>
      <c r="E620" s="12" t="str">
        <f t="shared" si="162"/>
        <v/>
      </c>
      <c r="F620" s="15">
        <v>315.07</v>
      </c>
      <c r="G620" s="16">
        <f t="shared" si="150"/>
        <v>0</v>
      </c>
      <c r="H620" s="21">
        <v>0</v>
      </c>
      <c r="I620" s="16">
        <f t="shared" si="151"/>
        <v>0</v>
      </c>
      <c r="J620" s="17">
        <f t="shared" si="152"/>
        <v>15.281851646307157</v>
      </c>
      <c r="K620" s="18">
        <f t="shared" si="153"/>
        <v>4814.8529982019954</v>
      </c>
      <c r="L620" s="24">
        <v>95.9</v>
      </c>
      <c r="M620" s="22">
        <f t="shared" si="154"/>
        <v>0</v>
      </c>
      <c r="N620" s="38">
        <v>0</v>
      </c>
      <c r="O620" s="22">
        <f t="shared" si="155"/>
        <v>0</v>
      </c>
      <c r="P620" s="23">
        <f t="shared" si="156"/>
        <v>34.768684661351003</v>
      </c>
      <c r="Q620" s="28">
        <f t="shared" si="157"/>
        <v>3334.3168590235614</v>
      </c>
      <c r="R620" s="29">
        <v>164.85</v>
      </c>
      <c r="S620" s="35">
        <f t="shared" si="158"/>
        <v>0</v>
      </c>
      <c r="T620" s="34">
        <v>0</v>
      </c>
      <c r="U620" s="35">
        <f t="shared" si="159"/>
        <v>0</v>
      </c>
      <c r="V620" s="32">
        <f t="shared" si="160"/>
        <v>23.43477796103182</v>
      </c>
      <c r="W620" s="33">
        <f t="shared" si="161"/>
        <v>3863.2231468760956</v>
      </c>
      <c r="X620" s="88">
        <f t="shared" si="149"/>
        <v>12012.393004101654</v>
      </c>
    </row>
    <row r="621" spans="2:24" x14ac:dyDescent="0.25">
      <c r="B621" s="9">
        <v>43550</v>
      </c>
      <c r="C621" s="10">
        <f t="shared" si="147"/>
        <v>43555</v>
      </c>
      <c r="D621" s="6" t="str">
        <f t="shared" si="148"/>
        <v xml:space="preserve"> </v>
      </c>
      <c r="E621" s="12" t="str">
        <f t="shared" si="162"/>
        <v/>
      </c>
      <c r="F621" s="15">
        <v>315.54000000000002</v>
      </c>
      <c r="G621" s="16">
        <f t="shared" si="150"/>
        <v>0</v>
      </c>
      <c r="H621" s="21">
        <v>0</v>
      </c>
      <c r="I621" s="16">
        <f t="shared" si="151"/>
        <v>0</v>
      </c>
      <c r="J621" s="17">
        <f t="shared" si="152"/>
        <v>15.281851646307157</v>
      </c>
      <c r="K621" s="18">
        <f t="shared" si="153"/>
        <v>4822.0354684757604</v>
      </c>
      <c r="L621" s="24">
        <v>95.94</v>
      </c>
      <c r="M621" s="22">
        <f t="shared" si="154"/>
        <v>0</v>
      </c>
      <c r="N621" s="38">
        <v>0</v>
      </c>
      <c r="O621" s="22">
        <f t="shared" si="155"/>
        <v>0</v>
      </c>
      <c r="P621" s="23">
        <f t="shared" si="156"/>
        <v>34.768684661351003</v>
      </c>
      <c r="Q621" s="28">
        <f t="shared" si="157"/>
        <v>3335.7076064100152</v>
      </c>
      <c r="R621" s="29">
        <v>164.67</v>
      </c>
      <c r="S621" s="35">
        <f t="shared" si="158"/>
        <v>0</v>
      </c>
      <c r="T621" s="34">
        <v>0</v>
      </c>
      <c r="U621" s="35">
        <f t="shared" si="159"/>
        <v>0</v>
      </c>
      <c r="V621" s="32">
        <f t="shared" si="160"/>
        <v>23.43477796103182</v>
      </c>
      <c r="W621" s="33">
        <f t="shared" si="161"/>
        <v>3859.0048868431095</v>
      </c>
      <c r="X621" s="88">
        <f t="shared" si="149"/>
        <v>12016.747961728885</v>
      </c>
    </row>
    <row r="622" spans="2:24" x14ac:dyDescent="0.25">
      <c r="B622" s="9">
        <v>43551</v>
      </c>
      <c r="C622" s="10">
        <f t="shared" si="147"/>
        <v>43555</v>
      </c>
      <c r="D622" s="6" t="str">
        <f t="shared" si="148"/>
        <v xml:space="preserve"> </v>
      </c>
      <c r="E622" s="12" t="str">
        <f t="shared" si="162"/>
        <v/>
      </c>
      <c r="F622" s="15">
        <v>319.27999999999997</v>
      </c>
      <c r="G622" s="16">
        <f t="shared" si="150"/>
        <v>0</v>
      </c>
      <c r="H622" s="21">
        <v>0</v>
      </c>
      <c r="I622" s="16">
        <f t="shared" si="151"/>
        <v>0</v>
      </c>
      <c r="J622" s="17">
        <f t="shared" si="152"/>
        <v>15.281851646307157</v>
      </c>
      <c r="K622" s="18">
        <f t="shared" si="153"/>
        <v>4879.1895936329483</v>
      </c>
      <c r="L622" s="24">
        <v>95.98</v>
      </c>
      <c r="M622" s="22">
        <f t="shared" si="154"/>
        <v>0</v>
      </c>
      <c r="N622" s="38">
        <v>0</v>
      </c>
      <c r="O622" s="22">
        <f t="shared" si="155"/>
        <v>0</v>
      </c>
      <c r="P622" s="23">
        <f t="shared" si="156"/>
        <v>34.768684661351003</v>
      </c>
      <c r="Q622" s="28">
        <f t="shared" si="157"/>
        <v>3337.0983537964694</v>
      </c>
      <c r="R622" s="29">
        <v>164.56</v>
      </c>
      <c r="S622" s="35">
        <f t="shared" si="158"/>
        <v>0</v>
      </c>
      <c r="T622" s="34">
        <v>0</v>
      </c>
      <c r="U622" s="35">
        <f t="shared" si="159"/>
        <v>0</v>
      </c>
      <c r="V622" s="32">
        <f t="shared" si="160"/>
        <v>23.43477796103182</v>
      </c>
      <c r="W622" s="33">
        <f t="shared" si="161"/>
        <v>3856.4270612673963</v>
      </c>
      <c r="X622" s="88">
        <f t="shared" si="149"/>
        <v>12072.715008696814</v>
      </c>
    </row>
    <row r="623" spans="2:24" x14ac:dyDescent="0.25">
      <c r="B623" s="9">
        <v>43552</v>
      </c>
      <c r="C623" s="10">
        <f t="shared" si="147"/>
        <v>43555</v>
      </c>
      <c r="D623" s="6" t="str">
        <f t="shared" si="148"/>
        <v xml:space="preserve"> </v>
      </c>
      <c r="E623" s="12" t="str">
        <f t="shared" si="162"/>
        <v/>
      </c>
      <c r="F623" s="15">
        <v>318.89</v>
      </c>
      <c r="G623" s="16">
        <f t="shared" si="150"/>
        <v>0</v>
      </c>
      <c r="H623" s="21">
        <v>0</v>
      </c>
      <c r="I623" s="16">
        <f t="shared" si="151"/>
        <v>0</v>
      </c>
      <c r="J623" s="17">
        <f t="shared" si="152"/>
        <v>15.281851646307157</v>
      </c>
      <c r="K623" s="18">
        <f t="shared" si="153"/>
        <v>4873.2296714908889</v>
      </c>
      <c r="L623" s="24">
        <v>96.24</v>
      </c>
      <c r="M623" s="22">
        <f t="shared" si="154"/>
        <v>0</v>
      </c>
      <c r="N623" s="38">
        <v>0</v>
      </c>
      <c r="O623" s="22">
        <f t="shared" si="155"/>
        <v>0</v>
      </c>
      <c r="P623" s="23">
        <f t="shared" si="156"/>
        <v>34.768684661351003</v>
      </c>
      <c r="Q623" s="28">
        <f t="shared" si="157"/>
        <v>3346.1382118084202</v>
      </c>
      <c r="R623" s="29">
        <v>164.99</v>
      </c>
      <c r="S623" s="35">
        <f t="shared" si="158"/>
        <v>0</v>
      </c>
      <c r="T623" s="34">
        <v>0</v>
      </c>
      <c r="U623" s="35">
        <f t="shared" si="159"/>
        <v>0</v>
      </c>
      <c r="V623" s="32">
        <f t="shared" si="160"/>
        <v>23.43477796103182</v>
      </c>
      <c r="W623" s="33">
        <f t="shared" si="161"/>
        <v>3866.5040157906401</v>
      </c>
      <c r="X623" s="88">
        <f t="shared" si="149"/>
        <v>12085.871899089951</v>
      </c>
    </row>
    <row r="624" spans="2:24" x14ac:dyDescent="0.25">
      <c r="B624" s="9">
        <v>43553</v>
      </c>
      <c r="C624" s="10">
        <f t="shared" si="147"/>
        <v>43555</v>
      </c>
      <c r="D624" s="6" t="str">
        <f t="shared" si="148"/>
        <v xml:space="preserve"> </v>
      </c>
      <c r="E624" s="12" t="str">
        <f t="shared" si="162"/>
        <v/>
      </c>
      <c r="F624" s="15">
        <v>321.74</v>
      </c>
      <c r="G624" s="16">
        <f t="shared" si="150"/>
        <v>0</v>
      </c>
      <c r="H624" s="21">
        <v>0</v>
      </c>
      <c r="I624" s="16">
        <f t="shared" si="151"/>
        <v>0</v>
      </c>
      <c r="J624" s="17">
        <f t="shared" si="152"/>
        <v>15.281851646307157</v>
      </c>
      <c r="K624" s="18">
        <f t="shared" si="153"/>
        <v>4916.782948682865</v>
      </c>
      <c r="L624" s="24">
        <v>95.74</v>
      </c>
      <c r="M624" s="22">
        <f t="shared" si="154"/>
        <v>0</v>
      </c>
      <c r="N624" s="38">
        <v>0</v>
      </c>
      <c r="O624" s="22">
        <f t="shared" si="155"/>
        <v>0</v>
      </c>
      <c r="P624" s="23">
        <f t="shared" si="156"/>
        <v>34.768684661351003</v>
      </c>
      <c r="Q624" s="28">
        <f t="shared" si="157"/>
        <v>3328.753869477745</v>
      </c>
      <c r="R624" s="29">
        <v>164.71</v>
      </c>
      <c r="S624" s="35">
        <f t="shared" si="158"/>
        <v>0</v>
      </c>
      <c r="T624" s="34">
        <v>0</v>
      </c>
      <c r="U624" s="35">
        <f t="shared" si="159"/>
        <v>0</v>
      </c>
      <c r="V624" s="32">
        <f t="shared" si="160"/>
        <v>23.43477796103182</v>
      </c>
      <c r="W624" s="33">
        <f t="shared" si="161"/>
        <v>3859.9422779615511</v>
      </c>
      <c r="X624" s="88">
        <f t="shared" si="149"/>
        <v>12105.479096122161</v>
      </c>
    </row>
    <row r="625" spans="2:24" x14ac:dyDescent="0.25">
      <c r="B625" s="9">
        <v>43556</v>
      </c>
      <c r="C625" s="10">
        <f t="shared" si="147"/>
        <v>43585</v>
      </c>
      <c r="D625" s="6" t="str">
        <f t="shared" si="148"/>
        <v>x</v>
      </c>
      <c r="E625" s="12">
        <f t="shared" si="162"/>
        <v>32.457500000000003</v>
      </c>
      <c r="F625" s="15">
        <v>325.13</v>
      </c>
      <c r="G625" s="16">
        <f t="shared" si="150"/>
        <v>9.9829299049610937E-2</v>
      </c>
      <c r="H625" s="21">
        <v>0</v>
      </c>
      <c r="I625" s="16">
        <f t="shared" si="151"/>
        <v>0</v>
      </c>
      <c r="J625" s="17">
        <f t="shared" si="152"/>
        <v>15.381680945356768</v>
      </c>
      <c r="K625" s="18">
        <f t="shared" si="153"/>
        <v>5001.0459257638458</v>
      </c>
      <c r="L625" s="24">
        <v>97.26</v>
      </c>
      <c r="M625" s="22">
        <f t="shared" si="154"/>
        <v>0.33371889779971214</v>
      </c>
      <c r="N625" s="38">
        <v>0</v>
      </c>
      <c r="O625" s="22">
        <f t="shared" si="155"/>
        <v>0</v>
      </c>
      <c r="P625" s="23">
        <f t="shared" si="156"/>
        <v>35.102403559150716</v>
      </c>
      <c r="Q625" s="28">
        <f t="shared" si="157"/>
        <v>3414.0597701629986</v>
      </c>
      <c r="R625" s="29">
        <v>167.9</v>
      </c>
      <c r="S625" s="35">
        <f t="shared" si="158"/>
        <v>0.19331447290053605</v>
      </c>
      <c r="T625" s="34">
        <v>0</v>
      </c>
      <c r="U625" s="35">
        <f t="shared" si="159"/>
        <v>0</v>
      </c>
      <c r="V625" s="32">
        <f t="shared" si="160"/>
        <v>23.628092433932355</v>
      </c>
      <c r="W625" s="33">
        <f t="shared" si="161"/>
        <v>3967.1567196572428</v>
      </c>
      <c r="X625" s="88">
        <f t="shared" si="149"/>
        <v>12382.262415584088</v>
      </c>
    </row>
    <row r="626" spans="2:24" x14ac:dyDescent="0.25">
      <c r="B626" s="9">
        <v>43557</v>
      </c>
      <c r="C626" s="10">
        <f t="shared" si="147"/>
        <v>43585</v>
      </c>
      <c r="D626" s="6" t="str">
        <f t="shared" si="148"/>
        <v xml:space="preserve"> </v>
      </c>
      <c r="E626" s="12" t="str">
        <f t="shared" si="162"/>
        <v/>
      </c>
      <c r="F626" s="15">
        <v>328.75</v>
      </c>
      <c r="G626" s="16">
        <f t="shared" si="150"/>
        <v>0</v>
      </c>
      <c r="H626" s="21">
        <v>0</v>
      </c>
      <c r="I626" s="16">
        <f t="shared" si="151"/>
        <v>0</v>
      </c>
      <c r="J626" s="17">
        <f t="shared" si="152"/>
        <v>15.381680945356768</v>
      </c>
      <c r="K626" s="18">
        <f t="shared" si="153"/>
        <v>5056.727610786038</v>
      </c>
      <c r="L626" s="24">
        <v>97.63</v>
      </c>
      <c r="M626" s="22">
        <f t="shared" si="154"/>
        <v>0</v>
      </c>
      <c r="N626" s="38">
        <v>0</v>
      </c>
      <c r="O626" s="22">
        <f t="shared" si="155"/>
        <v>0</v>
      </c>
      <c r="P626" s="23">
        <f t="shared" si="156"/>
        <v>35.102403559150716</v>
      </c>
      <c r="Q626" s="28">
        <f t="shared" si="157"/>
        <v>3427.0476594798843</v>
      </c>
      <c r="R626" s="29">
        <v>167.88</v>
      </c>
      <c r="S626" s="35">
        <f t="shared" si="158"/>
        <v>0</v>
      </c>
      <c r="T626" s="34">
        <v>0</v>
      </c>
      <c r="U626" s="35">
        <f t="shared" si="159"/>
        <v>0</v>
      </c>
      <c r="V626" s="32">
        <f t="shared" si="160"/>
        <v>23.628092433932355</v>
      </c>
      <c r="W626" s="33">
        <f t="shared" si="161"/>
        <v>3966.6841578085637</v>
      </c>
      <c r="X626" s="88">
        <f t="shared" si="149"/>
        <v>12450.459428074486</v>
      </c>
    </row>
    <row r="627" spans="2:24" x14ac:dyDescent="0.25">
      <c r="B627" s="9">
        <v>43558</v>
      </c>
      <c r="C627" s="10">
        <f t="shared" si="147"/>
        <v>43585</v>
      </c>
      <c r="D627" s="6" t="str">
        <f t="shared" si="148"/>
        <v xml:space="preserve"> </v>
      </c>
      <c r="E627" s="12" t="str">
        <f t="shared" si="162"/>
        <v/>
      </c>
      <c r="F627" s="15">
        <v>329.42</v>
      </c>
      <c r="G627" s="16">
        <f t="shared" si="150"/>
        <v>0</v>
      </c>
      <c r="H627" s="21">
        <v>0</v>
      </c>
      <c r="I627" s="16">
        <f t="shared" si="151"/>
        <v>0</v>
      </c>
      <c r="J627" s="17">
        <f t="shared" si="152"/>
        <v>15.381680945356768</v>
      </c>
      <c r="K627" s="18">
        <f t="shared" si="153"/>
        <v>5067.0333370194267</v>
      </c>
      <c r="L627" s="24">
        <v>98.97</v>
      </c>
      <c r="M627" s="22">
        <f t="shared" si="154"/>
        <v>0</v>
      </c>
      <c r="N627" s="38">
        <v>0</v>
      </c>
      <c r="O627" s="22">
        <f t="shared" si="155"/>
        <v>0</v>
      </c>
      <c r="P627" s="23">
        <f t="shared" si="156"/>
        <v>35.102403559150716</v>
      </c>
      <c r="Q627" s="28">
        <f t="shared" si="157"/>
        <v>3474.0848802491464</v>
      </c>
      <c r="R627" s="29">
        <v>171.79</v>
      </c>
      <c r="S627" s="35">
        <f t="shared" si="158"/>
        <v>0</v>
      </c>
      <c r="T627" s="34">
        <v>0</v>
      </c>
      <c r="U627" s="35">
        <f t="shared" si="159"/>
        <v>0</v>
      </c>
      <c r="V627" s="32">
        <f t="shared" si="160"/>
        <v>23.628092433932355</v>
      </c>
      <c r="W627" s="33">
        <f t="shared" si="161"/>
        <v>4059.0699992252394</v>
      </c>
      <c r="X627" s="88">
        <f t="shared" si="149"/>
        <v>12600.188216493812</v>
      </c>
    </row>
    <row r="628" spans="2:24" x14ac:dyDescent="0.25">
      <c r="B628" s="9">
        <v>43559</v>
      </c>
      <c r="C628" s="10">
        <f t="shared" si="147"/>
        <v>43585</v>
      </c>
      <c r="D628" s="6" t="str">
        <f t="shared" si="148"/>
        <v xml:space="preserve"> </v>
      </c>
      <c r="E628" s="12" t="str">
        <f t="shared" si="162"/>
        <v/>
      </c>
      <c r="F628" s="15">
        <v>330.84</v>
      </c>
      <c r="G628" s="16">
        <f t="shared" si="150"/>
        <v>0</v>
      </c>
      <c r="H628" s="21">
        <v>0</v>
      </c>
      <c r="I628" s="16">
        <f t="shared" si="151"/>
        <v>0</v>
      </c>
      <c r="J628" s="17">
        <f t="shared" si="152"/>
        <v>15.381680945356768</v>
      </c>
      <c r="K628" s="18">
        <f t="shared" si="153"/>
        <v>5088.8753239618327</v>
      </c>
      <c r="L628" s="24">
        <v>98.85</v>
      </c>
      <c r="M628" s="22">
        <f t="shared" si="154"/>
        <v>0</v>
      </c>
      <c r="N628" s="38">
        <v>0</v>
      </c>
      <c r="O628" s="22">
        <f t="shared" si="155"/>
        <v>0</v>
      </c>
      <c r="P628" s="23">
        <f t="shared" si="156"/>
        <v>35.102403559150716</v>
      </c>
      <c r="Q628" s="28">
        <f t="shared" si="157"/>
        <v>3469.872591822048</v>
      </c>
      <c r="R628" s="29">
        <v>172.25</v>
      </c>
      <c r="S628" s="35">
        <f t="shared" si="158"/>
        <v>0</v>
      </c>
      <c r="T628" s="34">
        <v>0</v>
      </c>
      <c r="U628" s="35">
        <f t="shared" si="159"/>
        <v>0</v>
      </c>
      <c r="V628" s="32">
        <f t="shared" si="160"/>
        <v>23.628092433932355</v>
      </c>
      <c r="W628" s="33">
        <f t="shared" si="161"/>
        <v>4069.9389217448484</v>
      </c>
      <c r="X628" s="88">
        <f t="shared" si="149"/>
        <v>12628.686837528729</v>
      </c>
    </row>
    <row r="629" spans="2:24" x14ac:dyDescent="0.25">
      <c r="B629" s="9">
        <v>43560</v>
      </c>
      <c r="C629" s="10">
        <f t="shared" si="147"/>
        <v>43585</v>
      </c>
      <c r="D629" s="6" t="str">
        <f t="shared" si="148"/>
        <v xml:space="preserve"> </v>
      </c>
      <c r="E629" s="12" t="str">
        <f t="shared" si="162"/>
        <v/>
      </c>
      <c r="F629" s="15">
        <v>330.85</v>
      </c>
      <c r="G629" s="16">
        <f t="shared" si="150"/>
        <v>0</v>
      </c>
      <c r="H629" s="21">
        <v>0</v>
      </c>
      <c r="I629" s="16">
        <f t="shared" si="151"/>
        <v>0</v>
      </c>
      <c r="J629" s="17">
        <f t="shared" si="152"/>
        <v>15.381680945356768</v>
      </c>
      <c r="K629" s="18">
        <f t="shared" si="153"/>
        <v>5089.0291407712875</v>
      </c>
      <c r="L629" s="24">
        <v>99.09</v>
      </c>
      <c r="M629" s="22">
        <f t="shared" si="154"/>
        <v>0</v>
      </c>
      <c r="N629" s="38">
        <v>0</v>
      </c>
      <c r="O629" s="22">
        <f t="shared" si="155"/>
        <v>0</v>
      </c>
      <c r="P629" s="23">
        <f t="shared" si="156"/>
        <v>35.102403559150716</v>
      </c>
      <c r="Q629" s="28">
        <f t="shared" si="157"/>
        <v>3478.2971686762444</v>
      </c>
      <c r="R629" s="29">
        <v>172.82</v>
      </c>
      <c r="S629" s="35">
        <f t="shared" si="158"/>
        <v>0</v>
      </c>
      <c r="T629" s="34">
        <v>0</v>
      </c>
      <c r="U629" s="35">
        <f t="shared" si="159"/>
        <v>0</v>
      </c>
      <c r="V629" s="32">
        <f t="shared" si="160"/>
        <v>23.628092433932355</v>
      </c>
      <c r="W629" s="33">
        <f t="shared" si="161"/>
        <v>4083.4069344321897</v>
      </c>
      <c r="X629" s="88">
        <f t="shared" si="149"/>
        <v>12650.73324387972</v>
      </c>
    </row>
    <row r="630" spans="2:24" x14ac:dyDescent="0.25">
      <c r="B630" s="9">
        <v>43563</v>
      </c>
      <c r="C630" s="10">
        <f t="shared" si="147"/>
        <v>43585</v>
      </c>
      <c r="D630" s="6" t="str">
        <f t="shared" si="148"/>
        <v xml:space="preserve"> </v>
      </c>
      <c r="E630" s="12" t="str">
        <f t="shared" si="162"/>
        <v/>
      </c>
      <c r="F630" s="15">
        <v>331.64</v>
      </c>
      <c r="G630" s="16">
        <f t="shared" si="150"/>
        <v>0</v>
      </c>
      <c r="H630" s="21">
        <v>0</v>
      </c>
      <c r="I630" s="16">
        <f t="shared" si="151"/>
        <v>0</v>
      </c>
      <c r="J630" s="17">
        <f t="shared" si="152"/>
        <v>15.381680945356768</v>
      </c>
      <c r="K630" s="18">
        <f t="shared" si="153"/>
        <v>5101.1806687181188</v>
      </c>
      <c r="L630" s="24">
        <v>98.76</v>
      </c>
      <c r="M630" s="22">
        <f t="shared" si="154"/>
        <v>0</v>
      </c>
      <c r="N630" s="38">
        <v>0</v>
      </c>
      <c r="O630" s="22">
        <f t="shared" si="155"/>
        <v>0</v>
      </c>
      <c r="P630" s="23">
        <f t="shared" si="156"/>
        <v>35.102403559150716</v>
      </c>
      <c r="Q630" s="28">
        <f t="shared" si="157"/>
        <v>3466.7133755017248</v>
      </c>
      <c r="R630" s="29">
        <v>172.65</v>
      </c>
      <c r="S630" s="35">
        <f t="shared" si="158"/>
        <v>0</v>
      </c>
      <c r="T630" s="34">
        <v>0</v>
      </c>
      <c r="U630" s="35">
        <f t="shared" si="159"/>
        <v>0</v>
      </c>
      <c r="V630" s="32">
        <f t="shared" si="160"/>
        <v>23.628092433932355</v>
      </c>
      <c r="W630" s="33">
        <f t="shared" si="161"/>
        <v>4079.3901587184214</v>
      </c>
      <c r="X630" s="88">
        <f t="shared" si="149"/>
        <v>12647.284202938265</v>
      </c>
    </row>
    <row r="631" spans="2:24" x14ac:dyDescent="0.25">
      <c r="B631" s="9">
        <v>43564</v>
      </c>
      <c r="C631" s="10">
        <f t="shared" si="147"/>
        <v>43585</v>
      </c>
      <c r="D631" s="6" t="str">
        <f t="shared" si="148"/>
        <v xml:space="preserve"> </v>
      </c>
      <c r="E631" s="12" t="str">
        <f t="shared" si="162"/>
        <v/>
      </c>
      <c r="F631" s="15">
        <v>331.42</v>
      </c>
      <c r="G631" s="16">
        <f t="shared" si="150"/>
        <v>0</v>
      </c>
      <c r="H631" s="21">
        <v>0</v>
      </c>
      <c r="I631" s="16">
        <f t="shared" si="151"/>
        <v>0</v>
      </c>
      <c r="J631" s="17">
        <f t="shared" si="152"/>
        <v>15.381680945356768</v>
      </c>
      <c r="K631" s="18">
        <f t="shared" si="153"/>
        <v>5097.7966989101405</v>
      </c>
      <c r="L631" s="24">
        <v>99.16</v>
      </c>
      <c r="M631" s="22">
        <f t="shared" si="154"/>
        <v>0</v>
      </c>
      <c r="N631" s="38">
        <v>0</v>
      </c>
      <c r="O631" s="22">
        <f t="shared" si="155"/>
        <v>0</v>
      </c>
      <c r="P631" s="23">
        <f t="shared" si="156"/>
        <v>35.102403559150716</v>
      </c>
      <c r="Q631" s="28">
        <f t="shared" si="157"/>
        <v>3480.7543369253849</v>
      </c>
      <c r="R631" s="29">
        <v>172.76</v>
      </c>
      <c r="S631" s="35">
        <f t="shared" si="158"/>
        <v>0</v>
      </c>
      <c r="T631" s="34">
        <v>0</v>
      </c>
      <c r="U631" s="35">
        <f t="shared" si="159"/>
        <v>0</v>
      </c>
      <c r="V631" s="32">
        <f t="shared" si="160"/>
        <v>23.628092433932355</v>
      </c>
      <c r="W631" s="33">
        <f t="shared" si="161"/>
        <v>4081.9892488861533</v>
      </c>
      <c r="X631" s="88">
        <f t="shared" si="149"/>
        <v>12660.540284721679</v>
      </c>
    </row>
    <row r="632" spans="2:24" x14ac:dyDescent="0.25">
      <c r="B632" s="9">
        <v>43565</v>
      </c>
      <c r="C632" s="10">
        <f t="shared" si="147"/>
        <v>43585</v>
      </c>
      <c r="D632" s="6" t="str">
        <f t="shared" si="148"/>
        <v xml:space="preserve"> </v>
      </c>
      <c r="E632" s="12" t="str">
        <f t="shared" si="162"/>
        <v/>
      </c>
      <c r="F632" s="15">
        <v>329.89</v>
      </c>
      <c r="G632" s="16">
        <f t="shared" si="150"/>
        <v>0</v>
      </c>
      <c r="H632" s="21">
        <v>0</v>
      </c>
      <c r="I632" s="16">
        <f t="shared" si="151"/>
        <v>0</v>
      </c>
      <c r="J632" s="17">
        <f t="shared" si="152"/>
        <v>15.381680945356768</v>
      </c>
      <c r="K632" s="18">
        <f t="shared" si="153"/>
        <v>5074.262727063744</v>
      </c>
      <c r="L632" s="24">
        <v>98.26</v>
      </c>
      <c r="M632" s="22">
        <f t="shared" si="154"/>
        <v>0</v>
      </c>
      <c r="N632" s="38">
        <v>0</v>
      </c>
      <c r="O632" s="22">
        <f t="shared" si="155"/>
        <v>0</v>
      </c>
      <c r="P632" s="23">
        <f t="shared" si="156"/>
        <v>35.102403559150716</v>
      </c>
      <c r="Q632" s="28">
        <f t="shared" si="157"/>
        <v>3449.1621737221494</v>
      </c>
      <c r="R632" s="29">
        <v>171.67</v>
      </c>
      <c r="S632" s="35">
        <f t="shared" si="158"/>
        <v>0</v>
      </c>
      <c r="T632" s="34">
        <v>0</v>
      </c>
      <c r="U632" s="35">
        <f t="shared" si="159"/>
        <v>0</v>
      </c>
      <c r="V632" s="32">
        <f t="shared" si="160"/>
        <v>23.628092433932355</v>
      </c>
      <c r="W632" s="33">
        <f t="shared" si="161"/>
        <v>4056.234628133167</v>
      </c>
      <c r="X632" s="88">
        <f t="shared" si="149"/>
        <v>12579.659528919059</v>
      </c>
    </row>
    <row r="633" spans="2:24" x14ac:dyDescent="0.25">
      <c r="B633" s="9">
        <v>43566</v>
      </c>
      <c r="C633" s="10">
        <f t="shared" si="147"/>
        <v>43585</v>
      </c>
      <c r="D633" s="6" t="str">
        <f t="shared" si="148"/>
        <v xml:space="preserve"> </v>
      </c>
      <c r="E633" s="12" t="str">
        <f t="shared" si="162"/>
        <v/>
      </c>
      <c r="F633" s="15">
        <v>330.06</v>
      </c>
      <c r="G633" s="16">
        <f t="shared" si="150"/>
        <v>0</v>
      </c>
      <c r="H633" s="21">
        <v>0</v>
      </c>
      <c r="I633" s="16">
        <f t="shared" si="151"/>
        <v>0</v>
      </c>
      <c r="J633" s="17">
        <f t="shared" si="152"/>
        <v>15.381680945356768</v>
      </c>
      <c r="K633" s="18">
        <f t="shared" si="153"/>
        <v>5076.8776128244554</v>
      </c>
      <c r="L633" s="24">
        <v>98.09</v>
      </c>
      <c r="M633" s="22">
        <f t="shared" si="154"/>
        <v>0</v>
      </c>
      <c r="N633" s="38">
        <v>0</v>
      </c>
      <c r="O633" s="22">
        <f t="shared" si="155"/>
        <v>0</v>
      </c>
      <c r="P633" s="23">
        <f t="shared" si="156"/>
        <v>35.102403559150716</v>
      </c>
      <c r="Q633" s="28">
        <f t="shared" si="157"/>
        <v>3443.194765117094</v>
      </c>
      <c r="R633" s="29">
        <v>170.92</v>
      </c>
      <c r="S633" s="35">
        <f t="shared" si="158"/>
        <v>0</v>
      </c>
      <c r="T633" s="34">
        <v>0</v>
      </c>
      <c r="U633" s="35">
        <f t="shared" si="159"/>
        <v>0</v>
      </c>
      <c r="V633" s="32">
        <f t="shared" si="160"/>
        <v>23.628092433932355</v>
      </c>
      <c r="W633" s="33">
        <f t="shared" si="161"/>
        <v>4038.5135588077178</v>
      </c>
      <c r="X633" s="88">
        <f t="shared" si="149"/>
        <v>12558.585936749267</v>
      </c>
    </row>
    <row r="634" spans="2:24" x14ac:dyDescent="0.25">
      <c r="B634" s="9">
        <v>43567</v>
      </c>
      <c r="C634" s="10">
        <f t="shared" si="147"/>
        <v>43585</v>
      </c>
      <c r="D634" s="6" t="str">
        <f t="shared" si="148"/>
        <v xml:space="preserve"> </v>
      </c>
      <c r="E634" s="12" t="str">
        <f t="shared" si="162"/>
        <v/>
      </c>
      <c r="F634" s="15">
        <v>329.81</v>
      </c>
      <c r="G634" s="16">
        <f t="shared" si="150"/>
        <v>0</v>
      </c>
      <c r="H634" s="21">
        <v>0</v>
      </c>
      <c r="I634" s="16">
        <f t="shared" si="151"/>
        <v>0</v>
      </c>
      <c r="J634" s="17">
        <f t="shared" si="152"/>
        <v>15.381680945356768</v>
      </c>
      <c r="K634" s="18">
        <f t="shared" si="153"/>
        <v>5073.0321925881153</v>
      </c>
      <c r="L634" s="24">
        <v>98.67</v>
      </c>
      <c r="M634" s="22">
        <f t="shared" si="154"/>
        <v>0</v>
      </c>
      <c r="N634" s="38">
        <v>0</v>
      </c>
      <c r="O634" s="22">
        <f t="shared" si="155"/>
        <v>0</v>
      </c>
      <c r="P634" s="23">
        <f t="shared" si="156"/>
        <v>35.102403559150716</v>
      </c>
      <c r="Q634" s="28">
        <f t="shared" si="157"/>
        <v>3463.5541591814012</v>
      </c>
      <c r="R634" s="29">
        <v>173.25</v>
      </c>
      <c r="S634" s="35">
        <f t="shared" si="158"/>
        <v>0</v>
      </c>
      <c r="T634" s="34">
        <v>0</v>
      </c>
      <c r="U634" s="35">
        <f t="shared" si="159"/>
        <v>0</v>
      </c>
      <c r="V634" s="32">
        <f t="shared" si="160"/>
        <v>23.628092433932355</v>
      </c>
      <c r="W634" s="33">
        <f t="shared" si="161"/>
        <v>4093.5670141787805</v>
      </c>
      <c r="X634" s="88">
        <f t="shared" si="149"/>
        <v>12630.153365948296</v>
      </c>
    </row>
    <row r="635" spans="2:24" x14ac:dyDescent="0.25">
      <c r="B635" s="9">
        <v>43570</v>
      </c>
      <c r="C635" s="10">
        <f t="shared" si="147"/>
        <v>43585</v>
      </c>
      <c r="D635" s="6" t="str">
        <f t="shared" si="148"/>
        <v xml:space="preserve"> </v>
      </c>
      <c r="E635" s="12" t="str">
        <f t="shared" si="162"/>
        <v/>
      </c>
      <c r="F635" s="15">
        <v>329.97</v>
      </c>
      <c r="G635" s="16">
        <f t="shared" si="150"/>
        <v>0</v>
      </c>
      <c r="H635" s="21">
        <v>0</v>
      </c>
      <c r="I635" s="16">
        <f t="shared" si="151"/>
        <v>0</v>
      </c>
      <c r="J635" s="17">
        <f t="shared" si="152"/>
        <v>15.381680945356768</v>
      </c>
      <c r="K635" s="18">
        <f t="shared" si="153"/>
        <v>5075.4932615393736</v>
      </c>
      <c r="L635" s="24">
        <v>99.28</v>
      </c>
      <c r="M635" s="22">
        <f t="shared" si="154"/>
        <v>0</v>
      </c>
      <c r="N635" s="38">
        <v>0</v>
      </c>
      <c r="O635" s="22">
        <f t="shared" si="155"/>
        <v>0</v>
      </c>
      <c r="P635" s="23">
        <f t="shared" si="156"/>
        <v>35.102403559150716</v>
      </c>
      <c r="Q635" s="28">
        <f t="shared" si="157"/>
        <v>3484.9666253524829</v>
      </c>
      <c r="R635" s="29">
        <v>174.32</v>
      </c>
      <c r="S635" s="35">
        <f t="shared" si="158"/>
        <v>0</v>
      </c>
      <c r="T635" s="34">
        <v>0</v>
      </c>
      <c r="U635" s="35">
        <f t="shared" si="159"/>
        <v>0</v>
      </c>
      <c r="V635" s="32">
        <f t="shared" si="160"/>
        <v>23.628092433932355</v>
      </c>
      <c r="W635" s="33">
        <f t="shared" si="161"/>
        <v>4118.8490730830881</v>
      </c>
      <c r="X635" s="88">
        <f t="shared" si="149"/>
        <v>12679.308959974944</v>
      </c>
    </row>
    <row r="636" spans="2:24" x14ac:dyDescent="0.25">
      <c r="B636" s="9">
        <v>43571</v>
      </c>
      <c r="C636" s="10">
        <f t="shared" si="147"/>
        <v>43585</v>
      </c>
      <c r="D636" s="6" t="str">
        <f t="shared" si="148"/>
        <v xml:space="preserve"> </v>
      </c>
      <c r="E636" s="12" t="str">
        <f t="shared" si="162"/>
        <v/>
      </c>
      <c r="F636" s="15">
        <v>330.71</v>
      </c>
      <c r="G636" s="16">
        <f t="shared" si="150"/>
        <v>0</v>
      </c>
      <c r="H636" s="21">
        <v>0</v>
      </c>
      <c r="I636" s="16">
        <f t="shared" si="151"/>
        <v>0</v>
      </c>
      <c r="J636" s="17">
        <f t="shared" si="152"/>
        <v>15.381680945356768</v>
      </c>
      <c r="K636" s="18">
        <f t="shared" si="153"/>
        <v>5086.8757054389362</v>
      </c>
      <c r="L636" s="24">
        <v>99.68</v>
      </c>
      <c r="M636" s="22">
        <f t="shared" si="154"/>
        <v>0</v>
      </c>
      <c r="N636" s="38">
        <v>0</v>
      </c>
      <c r="O636" s="22">
        <f t="shared" si="155"/>
        <v>0</v>
      </c>
      <c r="P636" s="23">
        <f t="shared" si="156"/>
        <v>35.102403559150716</v>
      </c>
      <c r="Q636" s="28">
        <f t="shared" si="157"/>
        <v>3499.0075867761434</v>
      </c>
      <c r="R636" s="29">
        <v>176.32</v>
      </c>
      <c r="S636" s="35">
        <f t="shared" si="158"/>
        <v>0</v>
      </c>
      <c r="T636" s="34">
        <v>0</v>
      </c>
      <c r="U636" s="35">
        <f t="shared" si="159"/>
        <v>0</v>
      </c>
      <c r="V636" s="32">
        <f t="shared" si="160"/>
        <v>23.628092433932355</v>
      </c>
      <c r="W636" s="33">
        <f t="shared" si="161"/>
        <v>4166.1052579509524</v>
      </c>
      <c r="X636" s="88">
        <f t="shared" si="149"/>
        <v>12751.988550166032</v>
      </c>
    </row>
    <row r="637" spans="2:24" x14ac:dyDescent="0.25">
      <c r="B637" s="9">
        <v>43572</v>
      </c>
      <c r="C637" s="10">
        <f t="shared" si="147"/>
        <v>43585</v>
      </c>
      <c r="D637" s="6" t="str">
        <f t="shared" si="148"/>
        <v xml:space="preserve"> </v>
      </c>
      <c r="E637" s="12" t="str">
        <f t="shared" si="162"/>
        <v/>
      </c>
      <c r="F637" s="15">
        <v>329.73</v>
      </c>
      <c r="G637" s="16">
        <f t="shared" si="150"/>
        <v>0</v>
      </c>
      <c r="H637" s="21">
        <v>0</v>
      </c>
      <c r="I637" s="16">
        <f t="shared" si="151"/>
        <v>0</v>
      </c>
      <c r="J637" s="17">
        <f t="shared" si="152"/>
        <v>15.381680945356768</v>
      </c>
      <c r="K637" s="18">
        <f t="shared" si="153"/>
        <v>5071.8016581124875</v>
      </c>
      <c r="L637" s="24">
        <v>100.12</v>
      </c>
      <c r="M637" s="22">
        <f t="shared" si="154"/>
        <v>0</v>
      </c>
      <c r="N637" s="38">
        <v>0</v>
      </c>
      <c r="O637" s="22">
        <f t="shared" si="155"/>
        <v>0</v>
      </c>
      <c r="P637" s="23">
        <f t="shared" si="156"/>
        <v>35.102403559150716</v>
      </c>
      <c r="Q637" s="28">
        <f t="shared" si="157"/>
        <v>3514.4526443421696</v>
      </c>
      <c r="R637" s="29">
        <v>177.44</v>
      </c>
      <c r="S637" s="35">
        <f t="shared" si="158"/>
        <v>0</v>
      </c>
      <c r="T637" s="34">
        <v>0</v>
      </c>
      <c r="U637" s="35">
        <f t="shared" si="159"/>
        <v>0</v>
      </c>
      <c r="V637" s="32">
        <f t="shared" si="160"/>
        <v>23.628092433932355</v>
      </c>
      <c r="W637" s="33">
        <f t="shared" si="161"/>
        <v>4192.5687214769569</v>
      </c>
      <c r="X637" s="88">
        <f t="shared" si="149"/>
        <v>12778.823023931614</v>
      </c>
    </row>
    <row r="638" spans="2:24" x14ac:dyDescent="0.25">
      <c r="B638" s="9">
        <v>43573</v>
      </c>
      <c r="C638" s="10">
        <f t="shared" si="147"/>
        <v>43585</v>
      </c>
      <c r="D638" s="6" t="str">
        <f t="shared" si="148"/>
        <v xml:space="preserve"> </v>
      </c>
      <c r="E638" s="12" t="str">
        <f t="shared" si="162"/>
        <v/>
      </c>
      <c r="F638" s="15">
        <v>329.16</v>
      </c>
      <c r="G638" s="16">
        <f t="shared" si="150"/>
        <v>0</v>
      </c>
      <c r="H638" s="21">
        <v>0</v>
      </c>
      <c r="I638" s="16">
        <f t="shared" si="151"/>
        <v>0</v>
      </c>
      <c r="J638" s="17">
        <f t="shared" si="152"/>
        <v>15.381680945356768</v>
      </c>
      <c r="K638" s="18">
        <f t="shared" si="153"/>
        <v>5063.0340999736345</v>
      </c>
      <c r="L638" s="24">
        <v>100.03</v>
      </c>
      <c r="M638" s="22">
        <f t="shared" si="154"/>
        <v>0</v>
      </c>
      <c r="N638" s="38">
        <v>0</v>
      </c>
      <c r="O638" s="22">
        <f t="shared" si="155"/>
        <v>0</v>
      </c>
      <c r="P638" s="23">
        <f t="shared" si="156"/>
        <v>35.102403559150716</v>
      </c>
      <c r="Q638" s="28">
        <f t="shared" si="157"/>
        <v>3511.293428021846</v>
      </c>
      <c r="R638" s="29">
        <v>177.78</v>
      </c>
      <c r="S638" s="35">
        <f t="shared" si="158"/>
        <v>0</v>
      </c>
      <c r="T638" s="34">
        <v>0</v>
      </c>
      <c r="U638" s="35">
        <f t="shared" si="159"/>
        <v>0</v>
      </c>
      <c r="V638" s="32">
        <f t="shared" si="160"/>
        <v>23.628092433932355</v>
      </c>
      <c r="W638" s="33">
        <f t="shared" si="161"/>
        <v>4200.6022729044944</v>
      </c>
      <c r="X638" s="88">
        <f t="shared" si="149"/>
        <v>12774.929800899974</v>
      </c>
    </row>
    <row r="639" spans="2:24" x14ac:dyDescent="0.25">
      <c r="B639" s="9">
        <v>43574</v>
      </c>
      <c r="C639" s="10">
        <f t="shared" si="147"/>
        <v>43585</v>
      </c>
      <c r="D639" s="6" t="str">
        <f t="shared" si="148"/>
        <v xml:space="preserve"> </v>
      </c>
      <c r="E639" s="12" t="str">
        <f t="shared" si="162"/>
        <v/>
      </c>
      <c r="F639" s="15">
        <v>329.16</v>
      </c>
      <c r="G639" s="16">
        <f t="shared" si="150"/>
        <v>0</v>
      </c>
      <c r="H639" s="21">
        <v>0</v>
      </c>
      <c r="I639" s="16">
        <f t="shared" si="151"/>
        <v>0</v>
      </c>
      <c r="J639" s="17">
        <f t="shared" si="152"/>
        <v>15.381680945356768</v>
      </c>
      <c r="K639" s="18">
        <f t="shared" si="153"/>
        <v>5063.0340999736345</v>
      </c>
      <c r="L639" s="24">
        <v>100.03</v>
      </c>
      <c r="M639" s="22">
        <f t="shared" si="154"/>
        <v>0</v>
      </c>
      <c r="N639" s="38">
        <v>0</v>
      </c>
      <c r="O639" s="22">
        <f t="shared" si="155"/>
        <v>0</v>
      </c>
      <c r="P639" s="23">
        <f t="shared" si="156"/>
        <v>35.102403559150716</v>
      </c>
      <c r="Q639" s="28">
        <f t="shared" si="157"/>
        <v>3511.293428021846</v>
      </c>
      <c r="R639" s="29">
        <v>177.78</v>
      </c>
      <c r="S639" s="35">
        <f t="shared" si="158"/>
        <v>0</v>
      </c>
      <c r="T639" s="34">
        <v>0</v>
      </c>
      <c r="U639" s="35">
        <f t="shared" si="159"/>
        <v>0</v>
      </c>
      <c r="V639" s="32">
        <f t="shared" si="160"/>
        <v>23.628092433932355</v>
      </c>
      <c r="W639" s="33">
        <f t="shared" si="161"/>
        <v>4200.6022729044944</v>
      </c>
      <c r="X639" s="88">
        <f t="shared" si="149"/>
        <v>12774.929800899974</v>
      </c>
    </row>
    <row r="640" spans="2:24" x14ac:dyDescent="0.25">
      <c r="B640" s="9">
        <v>43577</v>
      </c>
      <c r="C640" s="10">
        <f t="shared" si="147"/>
        <v>43585</v>
      </c>
      <c r="D640" s="6" t="str">
        <f t="shared" si="148"/>
        <v xml:space="preserve"> </v>
      </c>
      <c r="E640" s="12" t="str">
        <f t="shared" si="162"/>
        <v/>
      </c>
      <c r="F640" s="15">
        <v>329.16</v>
      </c>
      <c r="G640" s="16">
        <f t="shared" si="150"/>
        <v>0</v>
      </c>
      <c r="H640" s="21">
        <v>0</v>
      </c>
      <c r="I640" s="16">
        <f t="shared" si="151"/>
        <v>0</v>
      </c>
      <c r="J640" s="17">
        <f t="shared" si="152"/>
        <v>15.381680945356768</v>
      </c>
      <c r="K640" s="18">
        <f t="shared" si="153"/>
        <v>5063.0340999736345</v>
      </c>
      <c r="L640" s="24">
        <v>100.03</v>
      </c>
      <c r="M640" s="22">
        <f t="shared" si="154"/>
        <v>0</v>
      </c>
      <c r="N640" s="38">
        <v>0</v>
      </c>
      <c r="O640" s="22">
        <f t="shared" si="155"/>
        <v>0</v>
      </c>
      <c r="P640" s="23">
        <f t="shared" si="156"/>
        <v>35.102403559150716</v>
      </c>
      <c r="Q640" s="28">
        <f t="shared" si="157"/>
        <v>3511.293428021846</v>
      </c>
      <c r="R640" s="29">
        <v>177.78</v>
      </c>
      <c r="S640" s="35">
        <f t="shared" si="158"/>
        <v>0</v>
      </c>
      <c r="T640" s="34">
        <v>0</v>
      </c>
      <c r="U640" s="35">
        <f t="shared" si="159"/>
        <v>0</v>
      </c>
      <c r="V640" s="32">
        <f t="shared" si="160"/>
        <v>23.628092433932355</v>
      </c>
      <c r="W640" s="33">
        <f t="shared" si="161"/>
        <v>4200.6022729044944</v>
      </c>
      <c r="X640" s="88">
        <f t="shared" si="149"/>
        <v>12774.929800899974</v>
      </c>
    </row>
    <row r="641" spans="2:24" x14ac:dyDescent="0.25">
      <c r="B641" s="9">
        <v>43578</v>
      </c>
      <c r="C641" s="10">
        <f t="shared" si="147"/>
        <v>43585</v>
      </c>
      <c r="D641" s="6" t="str">
        <f t="shared" si="148"/>
        <v xml:space="preserve"> </v>
      </c>
      <c r="E641" s="12" t="str">
        <f t="shared" si="162"/>
        <v/>
      </c>
      <c r="F641" s="15">
        <v>331.66</v>
      </c>
      <c r="G641" s="16">
        <f t="shared" si="150"/>
        <v>0</v>
      </c>
      <c r="H641" s="21">
        <v>0</v>
      </c>
      <c r="I641" s="16">
        <f t="shared" si="151"/>
        <v>0</v>
      </c>
      <c r="J641" s="17">
        <f t="shared" si="152"/>
        <v>15.381680945356768</v>
      </c>
      <c r="K641" s="18">
        <f t="shared" si="153"/>
        <v>5101.4883023370257</v>
      </c>
      <c r="L641" s="24">
        <v>100.08</v>
      </c>
      <c r="M641" s="22">
        <f t="shared" si="154"/>
        <v>0</v>
      </c>
      <c r="N641" s="38">
        <v>0</v>
      </c>
      <c r="O641" s="22">
        <f t="shared" si="155"/>
        <v>0</v>
      </c>
      <c r="P641" s="23">
        <f t="shared" si="156"/>
        <v>35.102403559150716</v>
      </c>
      <c r="Q641" s="28">
        <f t="shared" si="157"/>
        <v>3513.0485481998035</v>
      </c>
      <c r="R641" s="29">
        <v>178.66</v>
      </c>
      <c r="S641" s="35">
        <f t="shared" si="158"/>
        <v>0</v>
      </c>
      <c r="T641" s="34">
        <v>0</v>
      </c>
      <c r="U641" s="35">
        <f t="shared" si="159"/>
        <v>0</v>
      </c>
      <c r="V641" s="32">
        <f t="shared" si="160"/>
        <v>23.628092433932355</v>
      </c>
      <c r="W641" s="33">
        <f t="shared" si="161"/>
        <v>4221.3949942463541</v>
      </c>
      <c r="X641" s="88">
        <f t="shared" si="149"/>
        <v>12835.931844783183</v>
      </c>
    </row>
    <row r="642" spans="2:24" x14ac:dyDescent="0.25">
      <c r="B642" s="9">
        <v>43579</v>
      </c>
      <c r="C642" s="10">
        <f t="shared" si="147"/>
        <v>43585</v>
      </c>
      <c r="D642" s="6" t="str">
        <f t="shared" si="148"/>
        <v xml:space="preserve"> </v>
      </c>
      <c r="E642" s="12" t="str">
        <f t="shared" si="162"/>
        <v/>
      </c>
      <c r="F642" s="15">
        <v>336.33</v>
      </c>
      <c r="G642" s="16">
        <f t="shared" si="150"/>
        <v>0</v>
      </c>
      <c r="H642" s="21">
        <v>0</v>
      </c>
      <c r="I642" s="16">
        <f t="shared" si="151"/>
        <v>0</v>
      </c>
      <c r="J642" s="17">
        <f t="shared" si="152"/>
        <v>15.381680945356768</v>
      </c>
      <c r="K642" s="18">
        <f t="shared" si="153"/>
        <v>5173.3207523518413</v>
      </c>
      <c r="L642" s="24">
        <v>100.51</v>
      </c>
      <c r="M642" s="22">
        <f t="shared" si="154"/>
        <v>0</v>
      </c>
      <c r="N642" s="38">
        <v>0</v>
      </c>
      <c r="O642" s="22">
        <f t="shared" si="155"/>
        <v>0</v>
      </c>
      <c r="P642" s="23">
        <f t="shared" si="156"/>
        <v>35.102403559150716</v>
      </c>
      <c r="Q642" s="28">
        <f t="shared" si="157"/>
        <v>3528.1425817302388</v>
      </c>
      <c r="R642" s="29">
        <v>178.36</v>
      </c>
      <c r="S642" s="35">
        <f t="shared" si="158"/>
        <v>0</v>
      </c>
      <c r="T642" s="34">
        <v>0</v>
      </c>
      <c r="U642" s="35">
        <f t="shared" si="159"/>
        <v>0</v>
      </c>
      <c r="V642" s="32">
        <f t="shared" si="160"/>
        <v>23.628092433932355</v>
      </c>
      <c r="W642" s="33">
        <f t="shared" si="161"/>
        <v>4214.3065665161748</v>
      </c>
      <c r="X642" s="88">
        <f t="shared" si="149"/>
        <v>12915.769900598254</v>
      </c>
    </row>
    <row r="643" spans="2:24" x14ac:dyDescent="0.25">
      <c r="B643" s="9">
        <v>43580</v>
      </c>
      <c r="C643" s="10">
        <f t="shared" si="147"/>
        <v>43585</v>
      </c>
      <c r="D643" s="6" t="str">
        <f t="shared" si="148"/>
        <v xml:space="preserve"> </v>
      </c>
      <c r="E643" s="12" t="str">
        <f t="shared" si="162"/>
        <v/>
      </c>
      <c r="F643" s="15">
        <v>336.43</v>
      </c>
      <c r="G643" s="16">
        <f t="shared" si="150"/>
        <v>0</v>
      </c>
      <c r="H643" s="21">
        <v>0</v>
      </c>
      <c r="I643" s="16">
        <f t="shared" si="151"/>
        <v>0</v>
      </c>
      <c r="J643" s="17">
        <f t="shared" si="152"/>
        <v>15.381680945356768</v>
      </c>
      <c r="K643" s="18">
        <f t="shared" si="153"/>
        <v>5174.8589204463779</v>
      </c>
      <c r="L643" s="24">
        <v>100.05</v>
      </c>
      <c r="M643" s="22">
        <f t="shared" si="154"/>
        <v>0</v>
      </c>
      <c r="N643" s="38">
        <v>0</v>
      </c>
      <c r="O643" s="22">
        <f t="shared" si="155"/>
        <v>0</v>
      </c>
      <c r="P643" s="23">
        <f t="shared" si="156"/>
        <v>35.102403559150716</v>
      </c>
      <c r="Q643" s="28">
        <f t="shared" si="157"/>
        <v>3511.9954760930291</v>
      </c>
      <c r="R643" s="29">
        <v>177.82</v>
      </c>
      <c r="S643" s="35">
        <f t="shared" si="158"/>
        <v>0</v>
      </c>
      <c r="T643" s="34">
        <v>0</v>
      </c>
      <c r="U643" s="35">
        <f t="shared" si="159"/>
        <v>0</v>
      </c>
      <c r="V643" s="32">
        <f t="shared" si="160"/>
        <v>23.628092433932355</v>
      </c>
      <c r="W643" s="33">
        <f t="shared" si="161"/>
        <v>4201.5473966018517</v>
      </c>
      <c r="X643" s="88">
        <f t="shared" si="149"/>
        <v>12888.40179314126</v>
      </c>
    </row>
    <row r="644" spans="2:24" x14ac:dyDescent="0.25">
      <c r="B644" s="9">
        <v>43581</v>
      </c>
      <c r="C644" s="10">
        <f t="shared" si="147"/>
        <v>43585</v>
      </c>
      <c r="D644" s="6" t="str">
        <f t="shared" si="148"/>
        <v xml:space="preserve"> </v>
      </c>
      <c r="E644" s="12" t="str">
        <f t="shared" si="162"/>
        <v/>
      </c>
      <c r="F644" s="15">
        <v>337.77</v>
      </c>
      <c r="G644" s="16">
        <f t="shared" si="150"/>
        <v>0</v>
      </c>
      <c r="H644" s="21">
        <v>0</v>
      </c>
      <c r="I644" s="16">
        <f t="shared" si="151"/>
        <v>0</v>
      </c>
      <c r="J644" s="17">
        <f t="shared" si="152"/>
        <v>15.381680945356768</v>
      </c>
      <c r="K644" s="18">
        <f t="shared" si="153"/>
        <v>5195.4703729131552</v>
      </c>
      <c r="L644" s="24">
        <v>99.92</v>
      </c>
      <c r="M644" s="22">
        <f t="shared" si="154"/>
        <v>0</v>
      </c>
      <c r="N644" s="38">
        <v>0</v>
      </c>
      <c r="O644" s="22">
        <f t="shared" si="155"/>
        <v>0</v>
      </c>
      <c r="P644" s="23">
        <f t="shared" si="156"/>
        <v>35.102403559150716</v>
      </c>
      <c r="Q644" s="28">
        <f t="shared" si="157"/>
        <v>3507.4321636303398</v>
      </c>
      <c r="R644" s="29">
        <v>177.15</v>
      </c>
      <c r="S644" s="35">
        <f t="shared" si="158"/>
        <v>0</v>
      </c>
      <c r="T644" s="34">
        <v>0</v>
      </c>
      <c r="U644" s="35">
        <f t="shared" si="159"/>
        <v>0</v>
      </c>
      <c r="V644" s="32">
        <f t="shared" si="160"/>
        <v>23.628092433932355</v>
      </c>
      <c r="W644" s="33">
        <f t="shared" si="161"/>
        <v>4185.7165746711171</v>
      </c>
      <c r="X644" s="88">
        <f t="shared" si="149"/>
        <v>12888.619111214612</v>
      </c>
    </row>
    <row r="645" spans="2:24" x14ac:dyDescent="0.25">
      <c r="B645" s="9">
        <v>43584</v>
      </c>
      <c r="C645" s="10">
        <f t="shared" si="147"/>
        <v>43585</v>
      </c>
      <c r="D645" s="6" t="str">
        <f t="shared" si="148"/>
        <v xml:space="preserve"> </v>
      </c>
      <c r="E645" s="12" t="str">
        <f t="shared" si="162"/>
        <v/>
      </c>
      <c r="F645" s="15">
        <v>340.34</v>
      </c>
      <c r="G645" s="16">
        <f t="shared" si="150"/>
        <v>0</v>
      </c>
      <c r="H645" s="21">
        <v>0</v>
      </c>
      <c r="I645" s="16">
        <f t="shared" si="151"/>
        <v>0</v>
      </c>
      <c r="J645" s="17">
        <f t="shared" si="152"/>
        <v>15.381680945356768</v>
      </c>
      <c r="K645" s="18">
        <f t="shared" si="153"/>
        <v>5235.0012929427221</v>
      </c>
      <c r="L645" s="24">
        <v>99.96</v>
      </c>
      <c r="M645" s="22">
        <f t="shared" si="154"/>
        <v>0</v>
      </c>
      <c r="N645" s="38">
        <v>0</v>
      </c>
      <c r="O645" s="22">
        <f t="shared" si="155"/>
        <v>0</v>
      </c>
      <c r="P645" s="23">
        <f t="shared" si="156"/>
        <v>35.102403559150716</v>
      </c>
      <c r="Q645" s="28">
        <f t="shared" si="157"/>
        <v>3508.8362597727055</v>
      </c>
      <c r="R645" s="29">
        <v>177.14</v>
      </c>
      <c r="S645" s="35">
        <f t="shared" si="158"/>
        <v>0</v>
      </c>
      <c r="T645" s="34">
        <v>0</v>
      </c>
      <c r="U645" s="35">
        <f t="shared" si="159"/>
        <v>0</v>
      </c>
      <c r="V645" s="32">
        <f t="shared" si="160"/>
        <v>23.628092433932355</v>
      </c>
      <c r="W645" s="33">
        <f t="shared" si="161"/>
        <v>4185.4802937467775</v>
      </c>
      <c r="X645" s="88">
        <f t="shared" si="149"/>
        <v>12929.317846462205</v>
      </c>
    </row>
    <row r="646" spans="2:24" x14ac:dyDescent="0.25">
      <c r="B646" s="9">
        <v>43585</v>
      </c>
      <c r="C646" s="10">
        <f t="shared" si="147"/>
        <v>43585</v>
      </c>
      <c r="D646" s="6" t="str">
        <f t="shared" si="148"/>
        <v xml:space="preserve"> </v>
      </c>
      <c r="E646" s="12" t="str">
        <f t="shared" si="162"/>
        <v/>
      </c>
      <c r="F646" s="15">
        <v>340.19</v>
      </c>
      <c r="G646" s="16">
        <f t="shared" si="150"/>
        <v>0</v>
      </c>
      <c r="H646" s="21">
        <v>0</v>
      </c>
      <c r="I646" s="16">
        <f t="shared" si="151"/>
        <v>0</v>
      </c>
      <c r="J646" s="17">
        <f t="shared" si="152"/>
        <v>15.381680945356768</v>
      </c>
      <c r="K646" s="18">
        <f t="shared" si="153"/>
        <v>5232.6940408009186</v>
      </c>
      <c r="L646" s="24">
        <v>99.98</v>
      </c>
      <c r="M646" s="22">
        <f t="shared" si="154"/>
        <v>0</v>
      </c>
      <c r="N646" s="38">
        <v>0</v>
      </c>
      <c r="O646" s="22">
        <f t="shared" si="155"/>
        <v>0</v>
      </c>
      <c r="P646" s="23">
        <f t="shared" si="156"/>
        <v>35.102403559150716</v>
      </c>
      <c r="Q646" s="28">
        <f t="shared" si="157"/>
        <v>3509.5383078438886</v>
      </c>
      <c r="R646" s="29">
        <v>177.6</v>
      </c>
      <c r="S646" s="35">
        <f t="shared" si="158"/>
        <v>0</v>
      </c>
      <c r="T646" s="34">
        <v>0</v>
      </c>
      <c r="U646" s="35">
        <f t="shared" si="159"/>
        <v>0</v>
      </c>
      <c r="V646" s="32">
        <f t="shared" si="160"/>
        <v>23.628092433932355</v>
      </c>
      <c r="W646" s="33">
        <f t="shared" si="161"/>
        <v>4196.3492162663861</v>
      </c>
      <c r="X646" s="88">
        <f t="shared" si="149"/>
        <v>12938.581564911194</v>
      </c>
    </row>
    <row r="647" spans="2:24" x14ac:dyDescent="0.25">
      <c r="B647" s="9">
        <v>43586</v>
      </c>
      <c r="C647" s="10">
        <f t="shared" si="147"/>
        <v>43616</v>
      </c>
      <c r="D647" s="6" t="str">
        <f t="shared" si="148"/>
        <v>x</v>
      </c>
      <c r="E647" s="12">
        <f t="shared" si="162"/>
        <v>32.457500000000003</v>
      </c>
      <c r="F647" s="15">
        <v>340.19</v>
      </c>
      <c r="G647" s="16">
        <f t="shared" si="150"/>
        <v>9.5409917987007264E-2</v>
      </c>
      <c r="H647" s="21">
        <v>0</v>
      </c>
      <c r="I647" s="16">
        <f t="shared" si="151"/>
        <v>0</v>
      </c>
      <c r="J647" s="17">
        <f t="shared" si="152"/>
        <v>15.477090863343776</v>
      </c>
      <c r="K647" s="18">
        <f t="shared" si="153"/>
        <v>5265.1515408009191</v>
      </c>
      <c r="L647" s="24">
        <v>99.98</v>
      </c>
      <c r="M647" s="22">
        <f t="shared" si="154"/>
        <v>0.32463992798559715</v>
      </c>
      <c r="N647" s="38">
        <v>0</v>
      </c>
      <c r="O647" s="22">
        <f t="shared" si="155"/>
        <v>0</v>
      </c>
      <c r="P647" s="23">
        <f t="shared" si="156"/>
        <v>35.427043487136316</v>
      </c>
      <c r="Q647" s="28">
        <f t="shared" si="157"/>
        <v>3541.995807843889</v>
      </c>
      <c r="R647" s="29">
        <v>177.6</v>
      </c>
      <c r="S647" s="35">
        <f t="shared" si="158"/>
        <v>0.18275619369369372</v>
      </c>
      <c r="T647" s="34">
        <v>0</v>
      </c>
      <c r="U647" s="35">
        <f t="shared" si="159"/>
        <v>0</v>
      </c>
      <c r="V647" s="32">
        <f t="shared" si="160"/>
        <v>23.810848627626051</v>
      </c>
      <c r="W647" s="33">
        <f t="shared" si="161"/>
        <v>4228.8067162663865</v>
      </c>
      <c r="X647" s="88">
        <f t="shared" si="149"/>
        <v>13035.954064911195</v>
      </c>
    </row>
    <row r="648" spans="2:24" x14ac:dyDescent="0.25">
      <c r="B648" s="9">
        <v>43587</v>
      </c>
      <c r="C648" s="10">
        <f t="shared" si="147"/>
        <v>43616</v>
      </c>
      <c r="D648" s="6" t="str">
        <f t="shared" si="148"/>
        <v xml:space="preserve"> </v>
      </c>
      <c r="E648" s="12" t="str">
        <f t="shared" si="162"/>
        <v/>
      </c>
      <c r="F648" s="15">
        <v>336.18</v>
      </c>
      <c r="G648" s="16">
        <f t="shared" si="150"/>
        <v>0</v>
      </c>
      <c r="H648" s="21">
        <v>0</v>
      </c>
      <c r="I648" s="16">
        <f t="shared" si="151"/>
        <v>0</v>
      </c>
      <c r="J648" s="17">
        <f t="shared" si="152"/>
        <v>15.477090863343776</v>
      </c>
      <c r="K648" s="18">
        <f t="shared" si="153"/>
        <v>5203.0884064389102</v>
      </c>
      <c r="L648" s="24">
        <v>99.83</v>
      </c>
      <c r="M648" s="22">
        <f t="shared" si="154"/>
        <v>0</v>
      </c>
      <c r="N648" s="38">
        <v>0</v>
      </c>
      <c r="O648" s="22">
        <f t="shared" si="155"/>
        <v>0</v>
      </c>
      <c r="P648" s="23">
        <f t="shared" si="156"/>
        <v>35.427043487136316</v>
      </c>
      <c r="Q648" s="28">
        <f t="shared" si="157"/>
        <v>3536.6817513208184</v>
      </c>
      <c r="R648" s="29">
        <v>177.42</v>
      </c>
      <c r="S648" s="35">
        <f t="shared" si="158"/>
        <v>0</v>
      </c>
      <c r="T648" s="34">
        <v>0</v>
      </c>
      <c r="U648" s="35">
        <f t="shared" si="159"/>
        <v>0</v>
      </c>
      <c r="V648" s="32">
        <f t="shared" si="160"/>
        <v>23.810848627626051</v>
      </c>
      <c r="W648" s="33">
        <f t="shared" si="161"/>
        <v>4224.5207635134138</v>
      </c>
      <c r="X648" s="88">
        <f t="shared" si="149"/>
        <v>12964.290921273143</v>
      </c>
    </row>
    <row r="649" spans="2:24" x14ac:dyDescent="0.25">
      <c r="B649" s="9">
        <v>43588</v>
      </c>
      <c r="C649" s="10">
        <f t="shared" si="147"/>
        <v>43616</v>
      </c>
      <c r="D649" s="6" t="str">
        <f t="shared" si="148"/>
        <v xml:space="preserve"> </v>
      </c>
      <c r="E649" s="12" t="str">
        <f t="shared" si="162"/>
        <v/>
      </c>
      <c r="F649" s="15">
        <v>338.03</v>
      </c>
      <c r="G649" s="16">
        <f t="shared" si="150"/>
        <v>0</v>
      </c>
      <c r="H649" s="21">
        <v>0</v>
      </c>
      <c r="I649" s="16">
        <f t="shared" si="151"/>
        <v>0</v>
      </c>
      <c r="J649" s="17">
        <f t="shared" si="152"/>
        <v>15.477090863343776</v>
      </c>
      <c r="K649" s="18">
        <f t="shared" si="153"/>
        <v>5231.7210245360957</v>
      </c>
      <c r="L649" s="24">
        <v>99.38</v>
      </c>
      <c r="M649" s="22">
        <f t="shared" si="154"/>
        <v>0</v>
      </c>
      <c r="N649" s="38">
        <v>0</v>
      </c>
      <c r="O649" s="22">
        <f t="shared" si="155"/>
        <v>0</v>
      </c>
      <c r="P649" s="23">
        <f t="shared" si="156"/>
        <v>35.427043487136316</v>
      </c>
      <c r="Q649" s="28">
        <f t="shared" si="157"/>
        <v>3520.7395817516071</v>
      </c>
      <c r="R649" s="29">
        <v>177.1</v>
      </c>
      <c r="S649" s="35">
        <f t="shared" si="158"/>
        <v>0</v>
      </c>
      <c r="T649" s="34">
        <v>0</v>
      </c>
      <c r="U649" s="35">
        <f t="shared" si="159"/>
        <v>0</v>
      </c>
      <c r="V649" s="32">
        <f t="shared" si="160"/>
        <v>23.810848627626051</v>
      </c>
      <c r="W649" s="33">
        <f t="shared" si="161"/>
        <v>4216.901291952573</v>
      </c>
      <c r="X649" s="88">
        <f t="shared" si="149"/>
        <v>12969.361898240277</v>
      </c>
    </row>
    <row r="650" spans="2:24" x14ac:dyDescent="0.25">
      <c r="B650" s="9">
        <v>43591</v>
      </c>
      <c r="C650" s="10">
        <f t="shared" si="147"/>
        <v>43616</v>
      </c>
      <c r="D650" s="6" t="str">
        <f t="shared" si="148"/>
        <v xml:space="preserve"> </v>
      </c>
      <c r="E650" s="12" t="str">
        <f t="shared" si="162"/>
        <v/>
      </c>
      <c r="F650" s="15">
        <v>337.24</v>
      </c>
      <c r="G650" s="16">
        <f t="shared" si="150"/>
        <v>0</v>
      </c>
      <c r="H650" s="21">
        <v>0</v>
      </c>
      <c r="I650" s="16">
        <f t="shared" si="151"/>
        <v>0</v>
      </c>
      <c r="J650" s="17">
        <f t="shared" si="152"/>
        <v>15.477090863343776</v>
      </c>
      <c r="K650" s="18">
        <f t="shared" si="153"/>
        <v>5219.4941227540548</v>
      </c>
      <c r="L650" s="24">
        <v>97.04</v>
      </c>
      <c r="M650" s="22">
        <f t="shared" si="154"/>
        <v>0</v>
      </c>
      <c r="N650" s="38">
        <v>0</v>
      </c>
      <c r="O650" s="22">
        <f t="shared" si="155"/>
        <v>0</v>
      </c>
      <c r="P650" s="23">
        <f t="shared" si="156"/>
        <v>35.427043487136316</v>
      </c>
      <c r="Q650" s="28">
        <f t="shared" si="157"/>
        <v>3437.8402999917084</v>
      </c>
      <c r="R650" s="29">
        <v>173.09</v>
      </c>
      <c r="S650" s="35">
        <f t="shared" si="158"/>
        <v>0</v>
      </c>
      <c r="T650" s="34">
        <v>0</v>
      </c>
      <c r="U650" s="35">
        <f t="shared" si="159"/>
        <v>0</v>
      </c>
      <c r="V650" s="32">
        <f t="shared" si="160"/>
        <v>23.810848627626051</v>
      </c>
      <c r="W650" s="33">
        <f t="shared" si="161"/>
        <v>4121.4197889557936</v>
      </c>
      <c r="X650" s="88">
        <f t="shared" si="149"/>
        <v>12778.754211701558</v>
      </c>
    </row>
    <row r="651" spans="2:24" x14ac:dyDescent="0.25">
      <c r="B651" s="9">
        <v>43592</v>
      </c>
      <c r="C651" s="10">
        <f t="shared" si="147"/>
        <v>43616</v>
      </c>
      <c r="D651" s="6" t="str">
        <f t="shared" si="148"/>
        <v xml:space="preserve"> </v>
      </c>
      <c r="E651" s="12" t="str">
        <f t="shared" si="162"/>
        <v/>
      </c>
      <c r="F651" s="15">
        <v>337.16</v>
      </c>
      <c r="G651" s="16">
        <f t="shared" si="150"/>
        <v>0</v>
      </c>
      <c r="H651" s="21">
        <v>0</v>
      </c>
      <c r="I651" s="16">
        <f t="shared" si="151"/>
        <v>0</v>
      </c>
      <c r="J651" s="17">
        <f t="shared" si="152"/>
        <v>15.477090863343776</v>
      </c>
      <c r="K651" s="18">
        <f t="shared" si="153"/>
        <v>5218.2559554849877</v>
      </c>
      <c r="L651" s="24">
        <v>97.63</v>
      </c>
      <c r="M651" s="22">
        <f t="shared" si="154"/>
        <v>0</v>
      </c>
      <c r="N651" s="38">
        <v>0</v>
      </c>
      <c r="O651" s="22">
        <f t="shared" si="155"/>
        <v>0</v>
      </c>
      <c r="P651" s="23">
        <f t="shared" si="156"/>
        <v>35.427043487136316</v>
      </c>
      <c r="Q651" s="28">
        <f t="shared" si="157"/>
        <v>3458.7422556491183</v>
      </c>
      <c r="R651" s="29">
        <v>174.75</v>
      </c>
      <c r="S651" s="35">
        <f t="shared" si="158"/>
        <v>0</v>
      </c>
      <c r="T651" s="34">
        <v>0</v>
      </c>
      <c r="U651" s="35">
        <f t="shared" si="159"/>
        <v>0</v>
      </c>
      <c r="V651" s="32">
        <f t="shared" si="160"/>
        <v>23.810848627626051</v>
      </c>
      <c r="W651" s="33">
        <f t="shared" si="161"/>
        <v>4160.9457976776521</v>
      </c>
      <c r="X651" s="88">
        <f t="shared" si="149"/>
        <v>12837.944008811757</v>
      </c>
    </row>
    <row r="652" spans="2:24" x14ac:dyDescent="0.25">
      <c r="B652" s="9">
        <v>43593</v>
      </c>
      <c r="C652" s="10">
        <f t="shared" si="147"/>
        <v>43616</v>
      </c>
      <c r="D652" s="6" t="str">
        <f t="shared" si="148"/>
        <v xml:space="preserve"> </v>
      </c>
      <c r="E652" s="12" t="str">
        <f t="shared" si="162"/>
        <v/>
      </c>
      <c r="F652" s="15">
        <v>332.56</v>
      </c>
      <c r="G652" s="16">
        <f t="shared" si="150"/>
        <v>0</v>
      </c>
      <c r="H652" s="21">
        <v>0</v>
      </c>
      <c r="I652" s="16">
        <f t="shared" si="151"/>
        <v>0</v>
      </c>
      <c r="J652" s="17">
        <f t="shared" si="152"/>
        <v>15.477090863343776</v>
      </c>
      <c r="K652" s="18">
        <f t="shared" si="153"/>
        <v>5147.0613375136063</v>
      </c>
      <c r="L652" s="24">
        <v>96.39</v>
      </c>
      <c r="M652" s="22">
        <f t="shared" si="154"/>
        <v>0</v>
      </c>
      <c r="N652" s="38">
        <v>0</v>
      </c>
      <c r="O652" s="22">
        <f t="shared" si="155"/>
        <v>0</v>
      </c>
      <c r="P652" s="23">
        <f t="shared" si="156"/>
        <v>35.427043487136316</v>
      </c>
      <c r="Q652" s="28">
        <f t="shared" si="157"/>
        <v>3414.8127217250694</v>
      </c>
      <c r="R652" s="29">
        <v>172.73</v>
      </c>
      <c r="S652" s="35">
        <f t="shared" si="158"/>
        <v>0</v>
      </c>
      <c r="T652" s="34">
        <v>0</v>
      </c>
      <c r="U652" s="35">
        <f t="shared" si="159"/>
        <v>0</v>
      </c>
      <c r="V652" s="32">
        <f t="shared" si="160"/>
        <v>23.810848627626051</v>
      </c>
      <c r="W652" s="33">
        <f t="shared" si="161"/>
        <v>4112.8478834498474</v>
      </c>
      <c r="X652" s="88">
        <f t="shared" si="149"/>
        <v>12674.721942688522</v>
      </c>
    </row>
    <row r="653" spans="2:24" x14ac:dyDescent="0.25">
      <c r="B653" s="9">
        <v>43594</v>
      </c>
      <c r="C653" s="10">
        <f t="shared" si="147"/>
        <v>43616</v>
      </c>
      <c r="D653" s="6" t="str">
        <f t="shared" si="148"/>
        <v xml:space="preserve"> </v>
      </c>
      <c r="E653" s="12" t="str">
        <f t="shared" si="162"/>
        <v/>
      </c>
      <c r="F653" s="15">
        <v>333.25</v>
      </c>
      <c r="G653" s="16">
        <f t="shared" si="150"/>
        <v>0</v>
      </c>
      <c r="H653" s="21">
        <v>0</v>
      </c>
      <c r="I653" s="16">
        <f t="shared" si="151"/>
        <v>0</v>
      </c>
      <c r="J653" s="17">
        <f t="shared" si="152"/>
        <v>15.477090863343776</v>
      </c>
      <c r="K653" s="18">
        <f t="shared" si="153"/>
        <v>5157.740530209313</v>
      </c>
      <c r="L653" s="24">
        <v>95.71</v>
      </c>
      <c r="M653" s="22">
        <f t="shared" si="154"/>
        <v>0</v>
      </c>
      <c r="N653" s="38">
        <v>0</v>
      </c>
      <c r="O653" s="22">
        <f t="shared" si="155"/>
        <v>0</v>
      </c>
      <c r="P653" s="23">
        <f t="shared" si="156"/>
        <v>35.427043487136316</v>
      </c>
      <c r="Q653" s="28">
        <f t="shared" si="157"/>
        <v>3390.7223321538168</v>
      </c>
      <c r="R653" s="29">
        <v>171.02</v>
      </c>
      <c r="S653" s="35">
        <f t="shared" si="158"/>
        <v>0</v>
      </c>
      <c r="T653" s="34">
        <v>0</v>
      </c>
      <c r="U653" s="35">
        <f t="shared" si="159"/>
        <v>0</v>
      </c>
      <c r="V653" s="32">
        <f t="shared" si="160"/>
        <v>23.810848627626051</v>
      </c>
      <c r="W653" s="33">
        <f t="shared" si="161"/>
        <v>4072.1313322966075</v>
      </c>
      <c r="X653" s="88">
        <f t="shared" si="149"/>
        <v>12620.594194659736</v>
      </c>
    </row>
    <row r="654" spans="2:24" x14ac:dyDescent="0.25">
      <c r="B654" s="9">
        <v>43595</v>
      </c>
      <c r="C654" s="10">
        <f t="shared" si="147"/>
        <v>43616</v>
      </c>
      <c r="D654" s="6" t="str">
        <f t="shared" si="148"/>
        <v xml:space="preserve"> </v>
      </c>
      <c r="E654" s="12" t="str">
        <f t="shared" si="162"/>
        <v/>
      </c>
      <c r="F654" s="15">
        <v>331.38</v>
      </c>
      <c r="G654" s="16">
        <f t="shared" si="150"/>
        <v>0</v>
      </c>
      <c r="H654" s="21">
        <v>0</v>
      </c>
      <c r="I654" s="16">
        <f t="shared" si="151"/>
        <v>0</v>
      </c>
      <c r="J654" s="17">
        <f t="shared" si="152"/>
        <v>15.477090863343776</v>
      </c>
      <c r="K654" s="18">
        <f t="shared" si="153"/>
        <v>5128.7983702948604</v>
      </c>
      <c r="L654" s="24">
        <v>95.58</v>
      </c>
      <c r="M654" s="22">
        <f t="shared" si="154"/>
        <v>0</v>
      </c>
      <c r="N654" s="38">
        <v>0</v>
      </c>
      <c r="O654" s="22">
        <f t="shared" si="155"/>
        <v>0</v>
      </c>
      <c r="P654" s="23">
        <f t="shared" si="156"/>
        <v>35.427043487136316</v>
      </c>
      <c r="Q654" s="28">
        <f t="shared" si="157"/>
        <v>3386.1168165004892</v>
      </c>
      <c r="R654" s="29">
        <v>171.58</v>
      </c>
      <c r="S654" s="35">
        <f t="shared" si="158"/>
        <v>0</v>
      </c>
      <c r="T654" s="34">
        <v>0</v>
      </c>
      <c r="U654" s="35">
        <f t="shared" si="159"/>
        <v>0</v>
      </c>
      <c r="V654" s="32">
        <f t="shared" si="160"/>
        <v>23.810848627626051</v>
      </c>
      <c r="W654" s="33">
        <f t="shared" si="161"/>
        <v>4085.4654075280782</v>
      </c>
      <c r="X654" s="88">
        <f t="shared" si="149"/>
        <v>12600.380594323427</v>
      </c>
    </row>
    <row r="655" spans="2:24" x14ac:dyDescent="0.25">
      <c r="B655" s="9">
        <v>43598</v>
      </c>
      <c r="C655" s="10">
        <f t="shared" si="147"/>
        <v>43616</v>
      </c>
      <c r="D655" s="6" t="str">
        <f t="shared" si="148"/>
        <v xml:space="preserve"> </v>
      </c>
      <c r="E655" s="12" t="str">
        <f t="shared" si="162"/>
        <v/>
      </c>
      <c r="F655" s="15">
        <v>330.76</v>
      </c>
      <c r="G655" s="16">
        <f t="shared" si="150"/>
        <v>0</v>
      </c>
      <c r="H655" s="21">
        <v>0</v>
      </c>
      <c r="I655" s="16">
        <f t="shared" si="151"/>
        <v>0</v>
      </c>
      <c r="J655" s="17">
        <f t="shared" si="152"/>
        <v>15.477090863343776</v>
      </c>
      <c r="K655" s="18">
        <f t="shared" si="153"/>
        <v>5119.2025739595874</v>
      </c>
      <c r="L655" s="24">
        <v>94.28</v>
      </c>
      <c r="M655" s="22">
        <f t="shared" si="154"/>
        <v>0</v>
      </c>
      <c r="N655" s="38">
        <v>0</v>
      </c>
      <c r="O655" s="22">
        <f t="shared" si="155"/>
        <v>0</v>
      </c>
      <c r="P655" s="23">
        <f t="shared" si="156"/>
        <v>35.427043487136316</v>
      </c>
      <c r="Q655" s="28">
        <f t="shared" si="157"/>
        <v>3340.0616599672121</v>
      </c>
      <c r="R655" s="29">
        <v>168.52</v>
      </c>
      <c r="S655" s="35">
        <f t="shared" si="158"/>
        <v>0</v>
      </c>
      <c r="T655" s="34">
        <v>0</v>
      </c>
      <c r="U655" s="35">
        <f t="shared" si="159"/>
        <v>0</v>
      </c>
      <c r="V655" s="32">
        <f t="shared" si="160"/>
        <v>23.810848627626051</v>
      </c>
      <c r="W655" s="33">
        <f t="shared" si="161"/>
        <v>4012.6042107275425</v>
      </c>
      <c r="X655" s="88">
        <f t="shared" si="149"/>
        <v>12471.868444654341</v>
      </c>
    </row>
    <row r="656" spans="2:24" x14ac:dyDescent="0.25">
      <c r="B656" s="9">
        <v>43599</v>
      </c>
      <c r="C656" s="10">
        <f t="shared" si="147"/>
        <v>43616</v>
      </c>
      <c r="D656" s="6" t="str">
        <f t="shared" si="148"/>
        <v xml:space="preserve"> </v>
      </c>
      <c r="E656" s="12" t="str">
        <f t="shared" si="162"/>
        <v/>
      </c>
      <c r="F656" s="15">
        <v>324.5</v>
      </c>
      <c r="G656" s="16">
        <f t="shared" si="150"/>
        <v>0</v>
      </c>
      <c r="H656" s="21">
        <v>0</v>
      </c>
      <c r="I656" s="16">
        <f t="shared" si="151"/>
        <v>0</v>
      </c>
      <c r="J656" s="17">
        <f t="shared" si="152"/>
        <v>15.477090863343776</v>
      </c>
      <c r="K656" s="18">
        <f t="shared" si="153"/>
        <v>5022.3159851550554</v>
      </c>
      <c r="L656" s="24">
        <v>93.84</v>
      </c>
      <c r="M656" s="22">
        <f t="shared" si="154"/>
        <v>0</v>
      </c>
      <c r="N656" s="38">
        <v>0</v>
      </c>
      <c r="O656" s="22">
        <f t="shared" si="155"/>
        <v>0</v>
      </c>
      <c r="P656" s="23">
        <f t="shared" si="156"/>
        <v>35.427043487136316</v>
      </c>
      <c r="Q656" s="28">
        <f t="shared" si="157"/>
        <v>3324.4737608328719</v>
      </c>
      <c r="R656" s="29">
        <v>168.49</v>
      </c>
      <c r="S656" s="35">
        <f t="shared" si="158"/>
        <v>0</v>
      </c>
      <c r="T656" s="34">
        <v>0</v>
      </c>
      <c r="U656" s="35">
        <f t="shared" si="159"/>
        <v>0</v>
      </c>
      <c r="V656" s="32">
        <f t="shared" si="160"/>
        <v>23.810848627626051</v>
      </c>
      <c r="W656" s="33">
        <f t="shared" si="161"/>
        <v>4011.8898852687134</v>
      </c>
      <c r="X656" s="88">
        <f t="shared" si="149"/>
        <v>12358.67963125664</v>
      </c>
    </row>
    <row r="657" spans="2:24" x14ac:dyDescent="0.25">
      <c r="B657" s="9">
        <v>43600</v>
      </c>
      <c r="C657" s="10">
        <f t="shared" si="147"/>
        <v>43616</v>
      </c>
      <c r="D657" s="6" t="str">
        <f t="shared" si="148"/>
        <v xml:space="preserve"> </v>
      </c>
      <c r="E657" s="12" t="str">
        <f t="shared" si="162"/>
        <v/>
      </c>
      <c r="F657" s="15">
        <v>328.07</v>
      </c>
      <c r="G657" s="16">
        <f t="shared" si="150"/>
        <v>0</v>
      </c>
      <c r="H657" s="21">
        <v>0</v>
      </c>
      <c r="I657" s="16">
        <f t="shared" si="151"/>
        <v>0</v>
      </c>
      <c r="J657" s="17">
        <f t="shared" si="152"/>
        <v>15.477090863343776</v>
      </c>
      <c r="K657" s="18">
        <f t="shared" si="153"/>
        <v>5077.5691995371926</v>
      </c>
      <c r="L657" s="24">
        <v>94.1</v>
      </c>
      <c r="M657" s="22">
        <f t="shared" si="154"/>
        <v>0</v>
      </c>
      <c r="N657" s="38">
        <v>0</v>
      </c>
      <c r="O657" s="22">
        <f t="shared" si="155"/>
        <v>0</v>
      </c>
      <c r="P657" s="23">
        <f t="shared" si="156"/>
        <v>35.427043487136316</v>
      </c>
      <c r="Q657" s="28">
        <f t="shared" si="157"/>
        <v>3333.684792139527</v>
      </c>
      <c r="R657" s="29">
        <v>168.8</v>
      </c>
      <c r="S657" s="35">
        <f t="shared" si="158"/>
        <v>0</v>
      </c>
      <c r="T657" s="34">
        <v>0</v>
      </c>
      <c r="U657" s="35">
        <f t="shared" si="159"/>
        <v>0</v>
      </c>
      <c r="V657" s="32">
        <f t="shared" si="160"/>
        <v>23.810848627626051</v>
      </c>
      <c r="W657" s="33">
        <f t="shared" si="161"/>
        <v>4019.2712483432774</v>
      </c>
      <c r="X657" s="88">
        <f t="shared" si="149"/>
        <v>12430.525240019997</v>
      </c>
    </row>
    <row r="658" spans="2:24" x14ac:dyDescent="0.25">
      <c r="B658" s="9">
        <v>43601</v>
      </c>
      <c r="C658" s="10">
        <f t="shared" si="147"/>
        <v>43616</v>
      </c>
      <c r="D658" s="6" t="str">
        <f t="shared" si="148"/>
        <v xml:space="preserve"> </v>
      </c>
      <c r="E658" s="12" t="str">
        <f t="shared" si="162"/>
        <v/>
      </c>
      <c r="F658" s="15">
        <v>329.14</v>
      </c>
      <c r="G658" s="16">
        <f t="shared" si="150"/>
        <v>0</v>
      </c>
      <c r="H658" s="21">
        <v>0</v>
      </c>
      <c r="I658" s="16">
        <f t="shared" si="151"/>
        <v>0</v>
      </c>
      <c r="J658" s="17">
        <f t="shared" si="152"/>
        <v>15.477090863343776</v>
      </c>
      <c r="K658" s="18">
        <f t="shared" si="153"/>
        <v>5094.1296867609699</v>
      </c>
      <c r="L658" s="24">
        <v>94.37</v>
      </c>
      <c r="M658" s="22">
        <f t="shared" si="154"/>
        <v>0</v>
      </c>
      <c r="N658" s="38">
        <v>0</v>
      </c>
      <c r="O658" s="22">
        <f t="shared" si="155"/>
        <v>0</v>
      </c>
      <c r="P658" s="23">
        <f t="shared" si="156"/>
        <v>35.427043487136316</v>
      </c>
      <c r="Q658" s="28">
        <f t="shared" si="157"/>
        <v>3343.2500938810545</v>
      </c>
      <c r="R658" s="29">
        <v>170.5</v>
      </c>
      <c r="S658" s="35">
        <f t="shared" si="158"/>
        <v>0</v>
      </c>
      <c r="T658" s="34">
        <v>0</v>
      </c>
      <c r="U658" s="35">
        <f t="shared" si="159"/>
        <v>0</v>
      </c>
      <c r="V658" s="32">
        <f t="shared" si="160"/>
        <v>23.810848627626051</v>
      </c>
      <c r="W658" s="33">
        <f t="shared" si="161"/>
        <v>4059.7496910102418</v>
      </c>
      <c r="X658" s="88">
        <f t="shared" si="149"/>
        <v>12497.129471652266</v>
      </c>
    </row>
    <row r="659" spans="2:24" x14ac:dyDescent="0.25">
      <c r="B659" s="9">
        <v>43602</v>
      </c>
      <c r="C659" s="10">
        <f t="shared" ref="C659:C722" si="163">EOMONTH(B659,0)</f>
        <v>43616</v>
      </c>
      <c r="D659" s="6" t="str">
        <f t="shared" ref="D659:D722" si="164">IF(MONTH(C659)&lt;&gt;MONTH(B658),"x"," ")</f>
        <v xml:space="preserve"> </v>
      </c>
      <c r="E659" s="12" t="str">
        <f t="shared" si="162"/>
        <v/>
      </c>
      <c r="F659" s="15">
        <v>332.49</v>
      </c>
      <c r="G659" s="16">
        <f t="shared" si="150"/>
        <v>0</v>
      </c>
      <c r="H659" s="21">
        <v>0</v>
      </c>
      <c r="I659" s="16">
        <f t="shared" si="151"/>
        <v>0</v>
      </c>
      <c r="J659" s="17">
        <f t="shared" si="152"/>
        <v>15.477090863343776</v>
      </c>
      <c r="K659" s="18">
        <f t="shared" si="153"/>
        <v>5145.9779411531717</v>
      </c>
      <c r="L659" s="24">
        <v>95.43</v>
      </c>
      <c r="M659" s="22">
        <f t="shared" si="154"/>
        <v>0</v>
      </c>
      <c r="N659" s="38">
        <v>0</v>
      </c>
      <c r="O659" s="22">
        <f t="shared" si="155"/>
        <v>0</v>
      </c>
      <c r="P659" s="23">
        <f t="shared" si="156"/>
        <v>35.427043487136316</v>
      </c>
      <c r="Q659" s="28">
        <f t="shared" si="157"/>
        <v>3380.8027599774191</v>
      </c>
      <c r="R659" s="29">
        <v>171.5</v>
      </c>
      <c r="S659" s="35">
        <f t="shared" si="158"/>
        <v>0</v>
      </c>
      <c r="T659" s="34">
        <v>0</v>
      </c>
      <c r="U659" s="35">
        <f t="shared" si="159"/>
        <v>0</v>
      </c>
      <c r="V659" s="32">
        <f t="shared" si="160"/>
        <v>23.810848627626051</v>
      </c>
      <c r="W659" s="33">
        <f t="shared" si="161"/>
        <v>4083.5605396378678</v>
      </c>
      <c r="X659" s="88">
        <f t="shared" ref="X659:X722" si="165">K659+Q659+W659</f>
        <v>12610.341240768459</v>
      </c>
    </row>
    <row r="660" spans="2:24" x14ac:dyDescent="0.25">
      <c r="B660" s="9">
        <v>43605</v>
      </c>
      <c r="C660" s="10">
        <f t="shared" si="163"/>
        <v>43616</v>
      </c>
      <c r="D660" s="6" t="str">
        <f t="shared" si="164"/>
        <v xml:space="preserve"> </v>
      </c>
      <c r="E660" s="12" t="str">
        <f t="shared" si="162"/>
        <v/>
      </c>
      <c r="F660" s="15">
        <v>330.55</v>
      </c>
      <c r="G660" s="16">
        <f t="shared" ref="G660:G723" si="166">IF(D660="x",E660/F660,0)</f>
        <v>0</v>
      </c>
      <c r="H660" s="21">
        <v>0</v>
      </c>
      <c r="I660" s="16">
        <f t="shared" ref="I660:I723" si="167">IF(H660&gt;0,(J659*H660)/F660,0)</f>
        <v>0</v>
      </c>
      <c r="J660" s="17">
        <f t="shared" ref="J660:J723" si="168">G660+I660+J659</f>
        <v>15.477090863343776</v>
      </c>
      <c r="K660" s="18">
        <f t="shared" ref="K660:K723" si="169">J660*F660</f>
        <v>5115.9523848782856</v>
      </c>
      <c r="L660" s="24">
        <v>95.01</v>
      </c>
      <c r="M660" s="22">
        <f t="shared" ref="M660:M723" si="170">IF(D660="x",E660/L660,0)</f>
        <v>0</v>
      </c>
      <c r="N660" s="38">
        <v>0</v>
      </c>
      <c r="O660" s="22">
        <f t="shared" ref="O660:O723" si="171">IF(N660&gt;0,(P659*N660)/L660,0)</f>
        <v>0</v>
      </c>
      <c r="P660" s="23">
        <f t="shared" ref="P660:P723" si="172">M660+O660+P659</f>
        <v>35.427043487136316</v>
      </c>
      <c r="Q660" s="28">
        <f t="shared" ref="Q660:Q723" si="173">P660*L660</f>
        <v>3365.9234017128215</v>
      </c>
      <c r="R660" s="29">
        <v>170.27</v>
      </c>
      <c r="S660" s="35">
        <f t="shared" ref="S660:S723" si="174">IF(D660="x",E660/R660,0)</f>
        <v>0</v>
      </c>
      <c r="T660" s="34">
        <v>0</v>
      </c>
      <c r="U660" s="35">
        <f t="shared" ref="U660:U723" si="175">IF(T660&gt;0,(V659*T660)/R660,0)</f>
        <v>0</v>
      </c>
      <c r="V660" s="32">
        <f t="shared" ref="V660:V723" si="176">S660+U660+V659</f>
        <v>23.810848627626051</v>
      </c>
      <c r="W660" s="33">
        <f t="shared" ref="W660:W723" si="177">V660*R660</f>
        <v>4054.2731958258878</v>
      </c>
      <c r="X660" s="88">
        <f t="shared" si="165"/>
        <v>12536.148982416995</v>
      </c>
    </row>
    <row r="661" spans="2:24" x14ac:dyDescent="0.25">
      <c r="B661" s="9">
        <v>43606</v>
      </c>
      <c r="C661" s="10">
        <f t="shared" si="163"/>
        <v>43616</v>
      </c>
      <c r="D661" s="6" t="str">
        <f t="shared" si="164"/>
        <v xml:space="preserve"> </v>
      </c>
      <c r="E661" s="12" t="str">
        <f t="shared" si="162"/>
        <v/>
      </c>
      <c r="F661" s="15">
        <v>329.79</v>
      </c>
      <c r="G661" s="16">
        <f t="shared" si="166"/>
        <v>0</v>
      </c>
      <c r="H661" s="21">
        <v>0</v>
      </c>
      <c r="I661" s="16">
        <f t="shared" si="167"/>
        <v>0</v>
      </c>
      <c r="J661" s="17">
        <f t="shared" si="168"/>
        <v>15.477090863343776</v>
      </c>
      <c r="K661" s="18">
        <f t="shared" si="169"/>
        <v>5104.1897958221443</v>
      </c>
      <c r="L661" s="24">
        <v>95.01</v>
      </c>
      <c r="M661" s="22">
        <f t="shared" si="170"/>
        <v>0</v>
      </c>
      <c r="N661" s="38">
        <v>0</v>
      </c>
      <c r="O661" s="22">
        <f t="shared" si="171"/>
        <v>0</v>
      </c>
      <c r="P661" s="23">
        <f t="shared" si="172"/>
        <v>35.427043487136316</v>
      </c>
      <c r="Q661" s="28">
        <f t="shared" si="173"/>
        <v>3365.9234017128215</v>
      </c>
      <c r="R661" s="29">
        <v>170.25</v>
      </c>
      <c r="S661" s="35">
        <f t="shared" si="174"/>
        <v>0</v>
      </c>
      <c r="T661" s="34">
        <v>0</v>
      </c>
      <c r="U661" s="35">
        <f t="shared" si="175"/>
        <v>0</v>
      </c>
      <c r="V661" s="32">
        <f t="shared" si="176"/>
        <v>23.810848627626051</v>
      </c>
      <c r="W661" s="33">
        <f t="shared" si="177"/>
        <v>4053.7969788533351</v>
      </c>
      <c r="X661" s="88">
        <f t="shared" si="165"/>
        <v>12523.910176388301</v>
      </c>
    </row>
    <row r="662" spans="2:24" x14ac:dyDescent="0.25">
      <c r="B662" s="9">
        <v>43607</v>
      </c>
      <c r="C662" s="10">
        <f t="shared" si="163"/>
        <v>43616</v>
      </c>
      <c r="D662" s="6" t="str">
        <f t="shared" si="164"/>
        <v xml:space="preserve"> </v>
      </c>
      <c r="E662" s="12" t="str">
        <f t="shared" si="162"/>
        <v/>
      </c>
      <c r="F662" s="15">
        <v>332.22</v>
      </c>
      <c r="G662" s="16">
        <f t="shared" si="166"/>
        <v>0</v>
      </c>
      <c r="H662" s="21">
        <v>0</v>
      </c>
      <c r="I662" s="16">
        <f t="shared" si="167"/>
        <v>0</v>
      </c>
      <c r="J662" s="17">
        <f t="shared" si="168"/>
        <v>15.477090863343776</v>
      </c>
      <c r="K662" s="18">
        <f t="shared" si="169"/>
        <v>5141.7991266200697</v>
      </c>
      <c r="L662" s="24">
        <v>95.28</v>
      </c>
      <c r="M662" s="22">
        <f t="shared" si="170"/>
        <v>0</v>
      </c>
      <c r="N662" s="38">
        <v>0</v>
      </c>
      <c r="O662" s="22">
        <f t="shared" si="171"/>
        <v>0</v>
      </c>
      <c r="P662" s="23">
        <f t="shared" si="172"/>
        <v>35.427043487136316</v>
      </c>
      <c r="Q662" s="28">
        <f t="shared" si="173"/>
        <v>3375.4887034543481</v>
      </c>
      <c r="R662" s="29">
        <v>170.27</v>
      </c>
      <c r="S662" s="35">
        <f t="shared" si="174"/>
        <v>0</v>
      </c>
      <c r="T662" s="34">
        <v>0</v>
      </c>
      <c r="U662" s="35">
        <f t="shared" si="175"/>
        <v>0</v>
      </c>
      <c r="V662" s="32">
        <f t="shared" si="176"/>
        <v>23.810848627626051</v>
      </c>
      <c r="W662" s="33">
        <f t="shared" si="177"/>
        <v>4054.2731958258878</v>
      </c>
      <c r="X662" s="88">
        <f t="shared" si="165"/>
        <v>12571.561025900306</v>
      </c>
    </row>
    <row r="663" spans="2:24" x14ac:dyDescent="0.25">
      <c r="B663" s="9">
        <v>43608</v>
      </c>
      <c r="C663" s="10">
        <f t="shared" si="163"/>
        <v>43616</v>
      </c>
      <c r="D663" s="6" t="str">
        <f t="shared" si="164"/>
        <v xml:space="preserve"> </v>
      </c>
      <c r="E663" s="12" t="str">
        <f t="shared" si="162"/>
        <v/>
      </c>
      <c r="F663" s="15">
        <v>331.37</v>
      </c>
      <c r="G663" s="16">
        <f t="shared" si="166"/>
        <v>0</v>
      </c>
      <c r="H663" s="21">
        <v>0</v>
      </c>
      <c r="I663" s="16">
        <f t="shared" si="167"/>
        <v>0</v>
      </c>
      <c r="J663" s="17">
        <f t="shared" si="168"/>
        <v>15.477090863343776</v>
      </c>
      <c r="K663" s="18">
        <f t="shared" si="169"/>
        <v>5128.6435993862269</v>
      </c>
      <c r="L663" s="24">
        <v>94.42</v>
      </c>
      <c r="M663" s="22">
        <f t="shared" si="170"/>
        <v>0</v>
      </c>
      <c r="N663" s="38">
        <v>0</v>
      </c>
      <c r="O663" s="22">
        <f t="shared" si="171"/>
        <v>0</v>
      </c>
      <c r="P663" s="23">
        <f t="shared" si="172"/>
        <v>35.427043487136316</v>
      </c>
      <c r="Q663" s="28">
        <f t="shared" si="173"/>
        <v>3345.0214460554112</v>
      </c>
      <c r="R663" s="29">
        <v>167.74</v>
      </c>
      <c r="S663" s="35">
        <f t="shared" si="174"/>
        <v>0</v>
      </c>
      <c r="T663" s="34">
        <v>0</v>
      </c>
      <c r="U663" s="35">
        <f t="shared" si="175"/>
        <v>0</v>
      </c>
      <c r="V663" s="32">
        <f t="shared" si="176"/>
        <v>23.810848627626051</v>
      </c>
      <c r="W663" s="33">
        <f t="shared" si="177"/>
        <v>3994.0317487979942</v>
      </c>
      <c r="X663" s="88">
        <f t="shared" si="165"/>
        <v>12467.696794239631</v>
      </c>
    </row>
    <row r="664" spans="2:24" x14ac:dyDescent="0.25">
      <c r="B664" s="9">
        <v>43609</v>
      </c>
      <c r="C664" s="10">
        <f t="shared" si="163"/>
        <v>43616</v>
      </c>
      <c r="D664" s="6" t="str">
        <f t="shared" si="164"/>
        <v xml:space="preserve"> </v>
      </c>
      <c r="E664" s="12" t="str">
        <f t="shared" si="162"/>
        <v/>
      </c>
      <c r="F664" s="15">
        <v>327.19</v>
      </c>
      <c r="G664" s="16">
        <f t="shared" si="166"/>
        <v>0</v>
      </c>
      <c r="H664" s="21">
        <v>0</v>
      </c>
      <c r="I664" s="16">
        <f t="shared" si="167"/>
        <v>0</v>
      </c>
      <c r="J664" s="17">
        <f t="shared" si="168"/>
        <v>15.477090863343776</v>
      </c>
      <c r="K664" s="18">
        <f t="shared" si="169"/>
        <v>5063.9493595774502</v>
      </c>
      <c r="L664" s="24">
        <v>94.56</v>
      </c>
      <c r="M664" s="22">
        <f t="shared" si="170"/>
        <v>0</v>
      </c>
      <c r="N664" s="38">
        <v>0</v>
      </c>
      <c r="O664" s="22">
        <f t="shared" si="171"/>
        <v>0</v>
      </c>
      <c r="P664" s="23">
        <f t="shared" si="172"/>
        <v>35.427043487136316</v>
      </c>
      <c r="Q664" s="28">
        <f t="shared" si="173"/>
        <v>3349.9812321436102</v>
      </c>
      <c r="R664" s="29">
        <v>168.27</v>
      </c>
      <c r="S664" s="35">
        <f t="shared" si="174"/>
        <v>0</v>
      </c>
      <c r="T664" s="34">
        <v>0</v>
      </c>
      <c r="U664" s="35">
        <f t="shared" si="175"/>
        <v>0</v>
      </c>
      <c r="V664" s="32">
        <f t="shared" si="176"/>
        <v>23.810848627626051</v>
      </c>
      <c r="W664" s="33">
        <f t="shared" si="177"/>
        <v>4006.6514985706358</v>
      </c>
      <c r="X664" s="88">
        <f t="shared" si="165"/>
        <v>12420.582090291697</v>
      </c>
    </row>
    <row r="665" spans="2:24" x14ac:dyDescent="0.25">
      <c r="B665" s="9">
        <v>43612</v>
      </c>
      <c r="C665" s="10">
        <f t="shared" si="163"/>
        <v>43616</v>
      </c>
      <c r="D665" s="6" t="str">
        <f t="shared" si="164"/>
        <v xml:space="preserve"> </v>
      </c>
      <c r="E665" s="12" t="str">
        <f t="shared" si="162"/>
        <v/>
      </c>
      <c r="F665" s="15">
        <v>327.97</v>
      </c>
      <c r="G665" s="16">
        <f t="shared" si="166"/>
        <v>0</v>
      </c>
      <c r="H665" s="21">
        <v>0</v>
      </c>
      <c r="I665" s="16">
        <f t="shared" si="167"/>
        <v>0</v>
      </c>
      <c r="J665" s="17">
        <f t="shared" si="168"/>
        <v>15.477090863343776</v>
      </c>
      <c r="K665" s="18">
        <f t="shared" si="169"/>
        <v>5076.0214904508584</v>
      </c>
      <c r="L665" s="24">
        <v>94.7</v>
      </c>
      <c r="M665" s="22">
        <f t="shared" si="170"/>
        <v>0</v>
      </c>
      <c r="N665" s="38">
        <v>0</v>
      </c>
      <c r="O665" s="22">
        <f t="shared" si="171"/>
        <v>0</v>
      </c>
      <c r="P665" s="23">
        <f t="shared" si="172"/>
        <v>35.427043487136316</v>
      </c>
      <c r="Q665" s="28">
        <f t="shared" si="173"/>
        <v>3354.9410182318093</v>
      </c>
      <c r="R665" s="29">
        <v>168.39</v>
      </c>
      <c r="S665" s="35">
        <f t="shared" si="174"/>
        <v>0</v>
      </c>
      <c r="T665" s="34">
        <v>0</v>
      </c>
      <c r="U665" s="35">
        <f t="shared" si="175"/>
        <v>0</v>
      </c>
      <c r="V665" s="32">
        <f t="shared" si="176"/>
        <v>23.810848627626051</v>
      </c>
      <c r="W665" s="33">
        <f t="shared" si="177"/>
        <v>4009.5088004059503</v>
      </c>
      <c r="X665" s="88">
        <f t="shared" si="165"/>
        <v>12440.471309088618</v>
      </c>
    </row>
    <row r="666" spans="2:24" x14ac:dyDescent="0.25">
      <c r="B666" s="9">
        <v>43613</v>
      </c>
      <c r="C666" s="10">
        <f t="shared" si="163"/>
        <v>43616</v>
      </c>
      <c r="D666" s="6" t="str">
        <f t="shared" si="164"/>
        <v xml:space="preserve"> </v>
      </c>
      <c r="E666" s="12" t="str">
        <f t="shared" si="162"/>
        <v/>
      </c>
      <c r="F666" s="15">
        <v>327.7</v>
      </c>
      <c r="G666" s="16">
        <f t="shared" si="166"/>
        <v>0</v>
      </c>
      <c r="H666" s="21">
        <v>0</v>
      </c>
      <c r="I666" s="16">
        <f t="shared" si="167"/>
        <v>0</v>
      </c>
      <c r="J666" s="17">
        <f t="shared" si="168"/>
        <v>15.477090863343776</v>
      </c>
      <c r="K666" s="18">
        <f t="shared" si="169"/>
        <v>5071.8426759177555</v>
      </c>
      <c r="L666" s="24">
        <v>94.26</v>
      </c>
      <c r="M666" s="22">
        <f t="shared" si="170"/>
        <v>0</v>
      </c>
      <c r="N666" s="38">
        <v>0</v>
      </c>
      <c r="O666" s="22">
        <f t="shared" si="171"/>
        <v>0</v>
      </c>
      <c r="P666" s="23">
        <f t="shared" si="172"/>
        <v>35.427043487136316</v>
      </c>
      <c r="Q666" s="28">
        <f t="shared" si="173"/>
        <v>3339.3531190974695</v>
      </c>
      <c r="R666" s="29">
        <v>167.59</v>
      </c>
      <c r="S666" s="35">
        <f t="shared" si="174"/>
        <v>0</v>
      </c>
      <c r="T666" s="34">
        <v>0</v>
      </c>
      <c r="U666" s="35">
        <f t="shared" si="175"/>
        <v>0</v>
      </c>
      <c r="V666" s="32">
        <f t="shared" si="176"/>
        <v>23.810848627626051</v>
      </c>
      <c r="W666" s="33">
        <f t="shared" si="177"/>
        <v>3990.4601215038501</v>
      </c>
      <c r="X666" s="88">
        <f t="shared" si="165"/>
        <v>12401.655916519074</v>
      </c>
    </row>
    <row r="667" spans="2:24" x14ac:dyDescent="0.25">
      <c r="B667" s="9">
        <v>43614</v>
      </c>
      <c r="C667" s="10">
        <f t="shared" si="163"/>
        <v>43616</v>
      </c>
      <c r="D667" s="6" t="str">
        <f t="shared" si="164"/>
        <v xml:space="preserve"> </v>
      </c>
      <c r="E667" s="12" t="str">
        <f t="shared" si="162"/>
        <v/>
      </c>
      <c r="F667" s="15">
        <v>326.58</v>
      </c>
      <c r="G667" s="16">
        <f t="shared" si="166"/>
        <v>0</v>
      </c>
      <c r="H667" s="21">
        <v>0</v>
      </c>
      <c r="I667" s="16">
        <f t="shared" si="167"/>
        <v>0</v>
      </c>
      <c r="J667" s="17">
        <f t="shared" si="168"/>
        <v>15.477090863343776</v>
      </c>
      <c r="K667" s="18">
        <f t="shared" si="169"/>
        <v>5054.5083341508098</v>
      </c>
      <c r="L667" s="24">
        <v>92.93</v>
      </c>
      <c r="M667" s="22">
        <f t="shared" si="170"/>
        <v>0</v>
      </c>
      <c r="N667" s="38">
        <v>0</v>
      </c>
      <c r="O667" s="22">
        <f t="shared" si="171"/>
        <v>0</v>
      </c>
      <c r="P667" s="23">
        <f t="shared" si="172"/>
        <v>35.427043487136316</v>
      </c>
      <c r="Q667" s="28">
        <f t="shared" si="173"/>
        <v>3292.2351512595783</v>
      </c>
      <c r="R667" s="29">
        <v>165.78</v>
      </c>
      <c r="S667" s="35">
        <f t="shared" si="174"/>
        <v>0</v>
      </c>
      <c r="T667" s="34">
        <v>0</v>
      </c>
      <c r="U667" s="35">
        <f t="shared" si="175"/>
        <v>0</v>
      </c>
      <c r="V667" s="32">
        <f t="shared" si="176"/>
        <v>23.810848627626051</v>
      </c>
      <c r="W667" s="33">
        <f t="shared" si="177"/>
        <v>3947.3624854878467</v>
      </c>
      <c r="X667" s="88">
        <f t="shared" si="165"/>
        <v>12294.105970898236</v>
      </c>
    </row>
    <row r="668" spans="2:24" x14ac:dyDescent="0.25">
      <c r="B668" s="9">
        <v>43615</v>
      </c>
      <c r="C668" s="10">
        <f t="shared" si="163"/>
        <v>43616</v>
      </c>
      <c r="D668" s="6" t="str">
        <f t="shared" si="164"/>
        <v xml:space="preserve"> </v>
      </c>
      <c r="E668" s="12" t="str">
        <f t="shared" si="162"/>
        <v/>
      </c>
      <c r="F668" s="15">
        <v>326.58</v>
      </c>
      <c r="G668" s="16">
        <f t="shared" si="166"/>
        <v>0</v>
      </c>
      <c r="H668" s="21">
        <v>0</v>
      </c>
      <c r="I668" s="16">
        <f t="shared" si="167"/>
        <v>0</v>
      </c>
      <c r="J668" s="17">
        <f t="shared" si="168"/>
        <v>15.477090863343776</v>
      </c>
      <c r="K668" s="18">
        <f t="shared" si="169"/>
        <v>5054.5083341508098</v>
      </c>
      <c r="L668" s="24">
        <v>92.93</v>
      </c>
      <c r="M668" s="22">
        <f t="shared" si="170"/>
        <v>0</v>
      </c>
      <c r="N668" s="38">
        <v>0</v>
      </c>
      <c r="O668" s="22">
        <f t="shared" si="171"/>
        <v>0</v>
      </c>
      <c r="P668" s="23">
        <f t="shared" si="172"/>
        <v>35.427043487136316</v>
      </c>
      <c r="Q668" s="28">
        <f t="shared" si="173"/>
        <v>3292.2351512595783</v>
      </c>
      <c r="R668" s="29">
        <v>165.78</v>
      </c>
      <c r="S668" s="35">
        <f t="shared" si="174"/>
        <v>0</v>
      </c>
      <c r="T668" s="34">
        <v>0</v>
      </c>
      <c r="U668" s="35">
        <f t="shared" si="175"/>
        <v>0</v>
      </c>
      <c r="V668" s="32">
        <f t="shared" si="176"/>
        <v>23.810848627626051</v>
      </c>
      <c r="W668" s="33">
        <f t="shared" si="177"/>
        <v>3947.3624854878467</v>
      </c>
      <c r="X668" s="88">
        <f t="shared" si="165"/>
        <v>12294.105970898236</v>
      </c>
    </row>
    <row r="669" spans="2:24" x14ac:dyDescent="0.25">
      <c r="B669" s="9">
        <v>43616</v>
      </c>
      <c r="C669" s="10">
        <f t="shared" si="163"/>
        <v>43616</v>
      </c>
      <c r="D669" s="6" t="str">
        <f t="shared" si="164"/>
        <v xml:space="preserve"> </v>
      </c>
      <c r="E669" s="12" t="str">
        <f t="shared" ref="E669:E732" si="178">IF(D669="x",389.49/12,"")</f>
        <v/>
      </c>
      <c r="F669" s="15">
        <v>325.19</v>
      </c>
      <c r="G669" s="16">
        <f t="shared" si="166"/>
        <v>0</v>
      </c>
      <c r="H669" s="21">
        <v>0</v>
      </c>
      <c r="I669" s="16">
        <f t="shared" si="167"/>
        <v>0</v>
      </c>
      <c r="J669" s="17">
        <f t="shared" si="168"/>
        <v>15.477090863343776</v>
      </c>
      <c r="K669" s="18">
        <f t="shared" si="169"/>
        <v>5032.995177850762</v>
      </c>
      <c r="L669" s="24">
        <v>92.31</v>
      </c>
      <c r="M669" s="22">
        <f t="shared" si="170"/>
        <v>0</v>
      </c>
      <c r="N669" s="38">
        <v>0</v>
      </c>
      <c r="O669" s="22">
        <f t="shared" si="171"/>
        <v>0</v>
      </c>
      <c r="P669" s="23">
        <f t="shared" si="172"/>
        <v>35.427043487136316</v>
      </c>
      <c r="Q669" s="28">
        <f t="shared" si="173"/>
        <v>3270.2703842975534</v>
      </c>
      <c r="R669" s="29">
        <v>164.19</v>
      </c>
      <c r="S669" s="35">
        <f t="shared" si="174"/>
        <v>0</v>
      </c>
      <c r="T669" s="34">
        <v>0</v>
      </c>
      <c r="U669" s="35">
        <f t="shared" si="175"/>
        <v>0</v>
      </c>
      <c r="V669" s="32">
        <f t="shared" si="176"/>
        <v>23.810848627626051</v>
      </c>
      <c r="W669" s="33">
        <f t="shared" si="177"/>
        <v>3909.5032361699214</v>
      </c>
      <c r="X669" s="88">
        <f t="shared" si="165"/>
        <v>12212.768798318237</v>
      </c>
    </row>
    <row r="670" spans="2:24" x14ac:dyDescent="0.25">
      <c r="B670" s="9">
        <v>43619</v>
      </c>
      <c r="C670" s="10">
        <f t="shared" si="163"/>
        <v>43646</v>
      </c>
      <c r="D670" s="6" t="str">
        <f t="shared" si="164"/>
        <v>x</v>
      </c>
      <c r="E670" s="12">
        <f t="shared" si="178"/>
        <v>32.457500000000003</v>
      </c>
      <c r="F670" s="15">
        <v>322.18</v>
      </c>
      <c r="G670" s="16">
        <f t="shared" si="166"/>
        <v>0.10074337326960085</v>
      </c>
      <c r="H670" s="21">
        <v>0</v>
      </c>
      <c r="I670" s="16">
        <f t="shared" si="167"/>
        <v>0</v>
      </c>
      <c r="J670" s="17">
        <f t="shared" si="168"/>
        <v>15.577834236613377</v>
      </c>
      <c r="K670" s="18">
        <f t="shared" si="169"/>
        <v>5018.8666343520981</v>
      </c>
      <c r="L670" s="24">
        <v>91.98</v>
      </c>
      <c r="M670" s="22">
        <f t="shared" si="170"/>
        <v>0.35287562513589915</v>
      </c>
      <c r="N670" s="38">
        <v>0</v>
      </c>
      <c r="O670" s="22">
        <f t="shared" si="171"/>
        <v>0</v>
      </c>
      <c r="P670" s="23">
        <f t="shared" si="172"/>
        <v>35.779919112272218</v>
      </c>
      <c r="Q670" s="28">
        <f t="shared" si="173"/>
        <v>3291.0369599467986</v>
      </c>
      <c r="R670" s="29">
        <v>163.13</v>
      </c>
      <c r="S670" s="35">
        <f t="shared" si="174"/>
        <v>0.19896708146876727</v>
      </c>
      <c r="T670" s="34">
        <v>0</v>
      </c>
      <c r="U670" s="35">
        <f t="shared" si="175"/>
        <v>0</v>
      </c>
      <c r="V670" s="32">
        <f t="shared" si="176"/>
        <v>24.009815709094816</v>
      </c>
      <c r="W670" s="33">
        <f t="shared" si="177"/>
        <v>3916.7212366246372</v>
      </c>
      <c r="X670" s="88">
        <f t="shared" si="165"/>
        <v>12226.624830923532</v>
      </c>
    </row>
    <row r="671" spans="2:24" x14ac:dyDescent="0.25">
      <c r="B671" s="9">
        <v>43620</v>
      </c>
      <c r="C671" s="10">
        <f t="shared" si="163"/>
        <v>43646</v>
      </c>
      <c r="D671" s="6" t="str">
        <f t="shared" si="164"/>
        <v xml:space="preserve"> </v>
      </c>
      <c r="E671" s="12" t="str">
        <f t="shared" si="178"/>
        <v/>
      </c>
      <c r="F671" s="15">
        <v>318.83</v>
      </c>
      <c r="G671" s="16">
        <f t="shared" si="166"/>
        <v>0</v>
      </c>
      <c r="H671" s="21">
        <v>0</v>
      </c>
      <c r="I671" s="16">
        <f t="shared" si="167"/>
        <v>0</v>
      </c>
      <c r="J671" s="17">
        <f t="shared" si="168"/>
        <v>15.577834236613377</v>
      </c>
      <c r="K671" s="18">
        <f t="shared" si="169"/>
        <v>4966.680889659443</v>
      </c>
      <c r="L671" s="24">
        <v>92.86</v>
      </c>
      <c r="M671" s="22">
        <f t="shared" si="170"/>
        <v>0</v>
      </c>
      <c r="N671" s="38">
        <v>0</v>
      </c>
      <c r="O671" s="22">
        <f t="shared" si="171"/>
        <v>0</v>
      </c>
      <c r="P671" s="23">
        <f t="shared" si="172"/>
        <v>35.779919112272218</v>
      </c>
      <c r="Q671" s="28">
        <f t="shared" si="173"/>
        <v>3322.523288765598</v>
      </c>
      <c r="R671" s="29">
        <v>166.16</v>
      </c>
      <c r="S671" s="35">
        <f t="shared" si="174"/>
        <v>0</v>
      </c>
      <c r="T671" s="34">
        <v>0</v>
      </c>
      <c r="U671" s="35">
        <f t="shared" si="175"/>
        <v>0</v>
      </c>
      <c r="V671" s="32">
        <f t="shared" si="176"/>
        <v>24.009815709094816</v>
      </c>
      <c r="W671" s="33">
        <f t="shared" si="177"/>
        <v>3989.4709782231944</v>
      </c>
      <c r="X671" s="88">
        <f t="shared" si="165"/>
        <v>12278.675156648236</v>
      </c>
    </row>
    <row r="672" spans="2:24" x14ac:dyDescent="0.25">
      <c r="B672" s="9">
        <v>43621</v>
      </c>
      <c r="C672" s="10">
        <f t="shared" si="163"/>
        <v>43646</v>
      </c>
      <c r="D672" s="6" t="str">
        <f t="shared" si="164"/>
        <v xml:space="preserve"> </v>
      </c>
      <c r="E672" s="12" t="str">
        <f t="shared" si="178"/>
        <v/>
      </c>
      <c r="F672" s="15">
        <v>325.37</v>
      </c>
      <c r="G672" s="16">
        <f t="shared" si="166"/>
        <v>0</v>
      </c>
      <c r="H672" s="21">
        <v>0</v>
      </c>
      <c r="I672" s="16">
        <f t="shared" si="167"/>
        <v>0</v>
      </c>
      <c r="J672" s="17">
        <f t="shared" si="168"/>
        <v>15.577834236613377</v>
      </c>
      <c r="K672" s="18">
        <f t="shared" si="169"/>
        <v>5068.5599255668949</v>
      </c>
      <c r="L672" s="24">
        <v>93.48</v>
      </c>
      <c r="M672" s="22">
        <f t="shared" si="170"/>
        <v>0</v>
      </c>
      <c r="N672" s="38">
        <v>0</v>
      </c>
      <c r="O672" s="22">
        <f t="shared" si="171"/>
        <v>0</v>
      </c>
      <c r="P672" s="23">
        <f t="shared" si="172"/>
        <v>35.779919112272218</v>
      </c>
      <c r="Q672" s="28">
        <f t="shared" si="173"/>
        <v>3344.7068386152068</v>
      </c>
      <c r="R672" s="29">
        <v>167.68</v>
      </c>
      <c r="S672" s="35">
        <f t="shared" si="174"/>
        <v>0</v>
      </c>
      <c r="T672" s="34">
        <v>0</v>
      </c>
      <c r="U672" s="35">
        <f t="shared" si="175"/>
        <v>0</v>
      </c>
      <c r="V672" s="32">
        <f t="shared" si="176"/>
        <v>24.009815709094816</v>
      </c>
      <c r="W672" s="33">
        <f t="shared" si="177"/>
        <v>4025.9658981010189</v>
      </c>
      <c r="X672" s="88">
        <f t="shared" si="165"/>
        <v>12439.232662283121</v>
      </c>
    </row>
    <row r="673" spans="2:24" x14ac:dyDescent="0.25">
      <c r="B673" s="9">
        <v>43622</v>
      </c>
      <c r="C673" s="10">
        <f t="shared" si="163"/>
        <v>43646</v>
      </c>
      <c r="D673" s="6" t="str">
        <f t="shared" si="164"/>
        <v xml:space="preserve"> </v>
      </c>
      <c r="E673" s="12" t="str">
        <f t="shared" si="178"/>
        <v/>
      </c>
      <c r="F673" s="15">
        <v>328.49</v>
      </c>
      <c r="G673" s="16">
        <f t="shared" si="166"/>
        <v>0</v>
      </c>
      <c r="H673" s="21">
        <v>0</v>
      </c>
      <c r="I673" s="16">
        <f t="shared" si="167"/>
        <v>0</v>
      </c>
      <c r="J673" s="17">
        <f t="shared" si="168"/>
        <v>15.577834236613377</v>
      </c>
      <c r="K673" s="18">
        <f t="shared" si="169"/>
        <v>5117.1627683851284</v>
      </c>
      <c r="L673" s="24">
        <v>94.02</v>
      </c>
      <c r="M673" s="22">
        <f t="shared" si="170"/>
        <v>0</v>
      </c>
      <c r="N673" s="38">
        <v>0</v>
      </c>
      <c r="O673" s="22">
        <f t="shared" si="171"/>
        <v>0</v>
      </c>
      <c r="P673" s="23">
        <f t="shared" si="172"/>
        <v>35.779919112272218</v>
      </c>
      <c r="Q673" s="28">
        <f t="shared" si="173"/>
        <v>3364.0279949358337</v>
      </c>
      <c r="R673" s="29">
        <v>167.83</v>
      </c>
      <c r="S673" s="35">
        <f t="shared" si="174"/>
        <v>0</v>
      </c>
      <c r="T673" s="34">
        <v>0</v>
      </c>
      <c r="U673" s="35">
        <f t="shared" si="175"/>
        <v>0</v>
      </c>
      <c r="V673" s="32">
        <f t="shared" si="176"/>
        <v>24.009815709094816</v>
      </c>
      <c r="W673" s="33">
        <f t="shared" si="177"/>
        <v>4029.5673704573833</v>
      </c>
      <c r="X673" s="88">
        <f t="shared" si="165"/>
        <v>12510.758133778347</v>
      </c>
    </row>
    <row r="674" spans="2:24" x14ac:dyDescent="0.25">
      <c r="B674" s="9">
        <v>43623</v>
      </c>
      <c r="C674" s="10">
        <f t="shared" si="163"/>
        <v>43646</v>
      </c>
      <c r="D674" s="6" t="str">
        <f t="shared" si="164"/>
        <v xml:space="preserve"> </v>
      </c>
      <c r="E674" s="12" t="str">
        <f t="shared" si="178"/>
        <v/>
      </c>
      <c r="F674" s="15">
        <v>330</v>
      </c>
      <c r="G674" s="16">
        <f t="shared" si="166"/>
        <v>0</v>
      </c>
      <c r="H674" s="21">
        <v>0</v>
      </c>
      <c r="I674" s="16">
        <f t="shared" si="167"/>
        <v>0</v>
      </c>
      <c r="J674" s="17">
        <f t="shared" si="168"/>
        <v>15.577834236613377</v>
      </c>
      <c r="K674" s="18">
        <f t="shared" si="169"/>
        <v>5140.6852980824142</v>
      </c>
      <c r="L674" s="24">
        <v>94.18</v>
      </c>
      <c r="M674" s="22">
        <f t="shared" si="170"/>
        <v>0</v>
      </c>
      <c r="N674" s="38">
        <v>0</v>
      </c>
      <c r="O674" s="22">
        <f t="shared" si="171"/>
        <v>0</v>
      </c>
      <c r="P674" s="23">
        <f t="shared" si="172"/>
        <v>35.779919112272218</v>
      </c>
      <c r="Q674" s="28">
        <f t="shared" si="173"/>
        <v>3369.7527819937977</v>
      </c>
      <c r="R674" s="29">
        <v>167.3</v>
      </c>
      <c r="S674" s="35">
        <f t="shared" si="174"/>
        <v>0</v>
      </c>
      <c r="T674" s="34">
        <v>0</v>
      </c>
      <c r="U674" s="35">
        <f t="shared" si="175"/>
        <v>0</v>
      </c>
      <c r="V674" s="32">
        <f t="shared" si="176"/>
        <v>24.009815709094816</v>
      </c>
      <c r="W674" s="33">
        <f t="shared" si="177"/>
        <v>4016.8421681315631</v>
      </c>
      <c r="X674" s="88">
        <f t="shared" si="165"/>
        <v>12527.280248207775</v>
      </c>
    </row>
    <row r="675" spans="2:24" x14ac:dyDescent="0.25">
      <c r="B675" s="9">
        <v>43626</v>
      </c>
      <c r="C675" s="10">
        <f t="shared" si="163"/>
        <v>43646</v>
      </c>
      <c r="D675" s="6" t="str">
        <f t="shared" si="164"/>
        <v xml:space="preserve"> </v>
      </c>
      <c r="E675" s="12" t="str">
        <f t="shared" si="178"/>
        <v/>
      </c>
      <c r="F675" s="15">
        <v>330</v>
      </c>
      <c r="G675" s="16">
        <f t="shared" si="166"/>
        <v>0</v>
      </c>
      <c r="H675" s="21">
        <v>0</v>
      </c>
      <c r="I675" s="16">
        <f t="shared" si="167"/>
        <v>0</v>
      </c>
      <c r="J675" s="17">
        <f t="shared" si="168"/>
        <v>15.577834236613377</v>
      </c>
      <c r="K675" s="18">
        <f t="shared" si="169"/>
        <v>5140.6852980824142</v>
      </c>
      <c r="L675" s="24">
        <v>94.18</v>
      </c>
      <c r="M675" s="22">
        <f t="shared" si="170"/>
        <v>0</v>
      </c>
      <c r="N675" s="38">
        <v>0</v>
      </c>
      <c r="O675" s="22">
        <f t="shared" si="171"/>
        <v>0</v>
      </c>
      <c r="P675" s="23">
        <f t="shared" si="172"/>
        <v>35.779919112272218</v>
      </c>
      <c r="Q675" s="28">
        <f t="shared" si="173"/>
        <v>3369.7527819937977</v>
      </c>
      <c r="R675" s="29">
        <v>167.3</v>
      </c>
      <c r="S675" s="35">
        <f t="shared" si="174"/>
        <v>0</v>
      </c>
      <c r="T675" s="34">
        <v>0</v>
      </c>
      <c r="U675" s="35">
        <f t="shared" si="175"/>
        <v>0</v>
      </c>
      <c r="V675" s="32">
        <f t="shared" si="176"/>
        <v>24.009815709094816</v>
      </c>
      <c r="W675" s="33">
        <f t="shared" si="177"/>
        <v>4016.8421681315631</v>
      </c>
      <c r="X675" s="88">
        <f t="shared" si="165"/>
        <v>12527.280248207775</v>
      </c>
    </row>
    <row r="676" spans="2:24" x14ac:dyDescent="0.25">
      <c r="B676" s="9">
        <v>43627</v>
      </c>
      <c r="C676" s="10">
        <f t="shared" si="163"/>
        <v>43646</v>
      </c>
      <c r="D676" s="6" t="str">
        <f t="shared" si="164"/>
        <v xml:space="preserve"> </v>
      </c>
      <c r="E676" s="12" t="str">
        <f t="shared" si="178"/>
        <v/>
      </c>
      <c r="F676" s="15">
        <v>335.77</v>
      </c>
      <c r="G676" s="16">
        <f t="shared" si="166"/>
        <v>0</v>
      </c>
      <c r="H676" s="21">
        <v>0</v>
      </c>
      <c r="I676" s="16">
        <f t="shared" si="167"/>
        <v>0</v>
      </c>
      <c r="J676" s="17">
        <f t="shared" si="168"/>
        <v>15.577834236613377</v>
      </c>
      <c r="K676" s="18">
        <f t="shared" si="169"/>
        <v>5230.569401627673</v>
      </c>
      <c r="L676" s="24">
        <v>95.2</v>
      </c>
      <c r="M676" s="22">
        <f t="shared" si="170"/>
        <v>0</v>
      </c>
      <c r="N676" s="38">
        <v>0</v>
      </c>
      <c r="O676" s="22">
        <f t="shared" si="171"/>
        <v>0</v>
      </c>
      <c r="P676" s="23">
        <f t="shared" si="172"/>
        <v>35.779919112272218</v>
      </c>
      <c r="Q676" s="28">
        <f t="shared" si="173"/>
        <v>3406.2482994883153</v>
      </c>
      <c r="R676" s="29">
        <v>169.48</v>
      </c>
      <c r="S676" s="35">
        <f t="shared" si="174"/>
        <v>0</v>
      </c>
      <c r="T676" s="34">
        <v>0</v>
      </c>
      <c r="U676" s="35">
        <f t="shared" si="175"/>
        <v>0</v>
      </c>
      <c r="V676" s="32">
        <f t="shared" si="176"/>
        <v>24.009815709094816</v>
      </c>
      <c r="W676" s="33">
        <f t="shared" si="177"/>
        <v>4069.1835663773891</v>
      </c>
      <c r="X676" s="88">
        <f t="shared" si="165"/>
        <v>12706.001267493377</v>
      </c>
    </row>
    <row r="677" spans="2:24" x14ac:dyDescent="0.25">
      <c r="B677" s="9">
        <v>43628</v>
      </c>
      <c r="C677" s="10">
        <f t="shared" si="163"/>
        <v>43646</v>
      </c>
      <c r="D677" s="6" t="str">
        <f t="shared" si="164"/>
        <v xml:space="preserve"> </v>
      </c>
      <c r="E677" s="12" t="str">
        <f t="shared" si="178"/>
        <v/>
      </c>
      <c r="F677" s="15">
        <v>333.95</v>
      </c>
      <c r="G677" s="16">
        <f t="shared" si="166"/>
        <v>0</v>
      </c>
      <c r="H677" s="21">
        <v>0</v>
      </c>
      <c r="I677" s="16">
        <f t="shared" si="167"/>
        <v>0</v>
      </c>
      <c r="J677" s="17">
        <f t="shared" si="168"/>
        <v>15.577834236613377</v>
      </c>
      <c r="K677" s="18">
        <f t="shared" si="169"/>
        <v>5202.2177433170373</v>
      </c>
      <c r="L677" s="24">
        <v>94.89</v>
      </c>
      <c r="M677" s="22">
        <f t="shared" si="170"/>
        <v>0</v>
      </c>
      <c r="N677" s="38">
        <v>0</v>
      </c>
      <c r="O677" s="22">
        <f t="shared" si="171"/>
        <v>0</v>
      </c>
      <c r="P677" s="23">
        <f t="shared" si="172"/>
        <v>35.779919112272218</v>
      </c>
      <c r="Q677" s="28">
        <f t="shared" si="173"/>
        <v>3395.1565245635106</v>
      </c>
      <c r="R677" s="29">
        <v>168.95</v>
      </c>
      <c r="S677" s="35">
        <f t="shared" si="174"/>
        <v>0</v>
      </c>
      <c r="T677" s="34">
        <v>0</v>
      </c>
      <c r="U677" s="35">
        <f t="shared" si="175"/>
        <v>0</v>
      </c>
      <c r="V677" s="32">
        <f t="shared" si="176"/>
        <v>24.009815709094816</v>
      </c>
      <c r="W677" s="33">
        <f t="shared" si="177"/>
        <v>4056.4583640515689</v>
      </c>
      <c r="X677" s="88">
        <f t="shared" si="165"/>
        <v>12653.832631932117</v>
      </c>
    </row>
    <row r="678" spans="2:24" x14ac:dyDescent="0.25">
      <c r="B678" s="9">
        <v>43629</v>
      </c>
      <c r="C678" s="10">
        <f t="shared" si="163"/>
        <v>43646</v>
      </c>
      <c r="D678" s="6" t="str">
        <f t="shared" si="164"/>
        <v xml:space="preserve"> </v>
      </c>
      <c r="E678" s="12" t="str">
        <f t="shared" si="178"/>
        <v/>
      </c>
      <c r="F678" s="15">
        <v>335.48</v>
      </c>
      <c r="G678" s="16">
        <f t="shared" si="166"/>
        <v>0</v>
      </c>
      <c r="H678" s="21">
        <v>0</v>
      </c>
      <c r="I678" s="16">
        <f t="shared" si="167"/>
        <v>0</v>
      </c>
      <c r="J678" s="17">
        <f t="shared" si="168"/>
        <v>15.577834236613377</v>
      </c>
      <c r="K678" s="18">
        <f t="shared" si="169"/>
        <v>5226.0518296990558</v>
      </c>
      <c r="L678" s="24">
        <v>95.38</v>
      </c>
      <c r="M678" s="22">
        <f t="shared" si="170"/>
        <v>0</v>
      </c>
      <c r="N678" s="38">
        <v>0</v>
      </c>
      <c r="O678" s="22">
        <f t="shared" si="171"/>
        <v>0</v>
      </c>
      <c r="P678" s="23">
        <f t="shared" si="172"/>
        <v>35.779919112272218</v>
      </c>
      <c r="Q678" s="28">
        <f t="shared" si="173"/>
        <v>3412.6886849285238</v>
      </c>
      <c r="R678" s="29">
        <v>169.38</v>
      </c>
      <c r="S678" s="35">
        <f t="shared" si="174"/>
        <v>0</v>
      </c>
      <c r="T678" s="34">
        <v>0</v>
      </c>
      <c r="U678" s="35">
        <f t="shared" si="175"/>
        <v>0</v>
      </c>
      <c r="V678" s="32">
        <f t="shared" si="176"/>
        <v>24.009815709094816</v>
      </c>
      <c r="W678" s="33">
        <f t="shared" si="177"/>
        <v>4066.7825848064799</v>
      </c>
      <c r="X678" s="88">
        <f t="shared" si="165"/>
        <v>12705.52309943406</v>
      </c>
    </row>
    <row r="679" spans="2:24" x14ac:dyDescent="0.25">
      <c r="B679" s="9">
        <v>43630</v>
      </c>
      <c r="C679" s="10">
        <f t="shared" si="163"/>
        <v>43646</v>
      </c>
      <c r="D679" s="6" t="str">
        <f t="shared" si="164"/>
        <v xml:space="preserve"> </v>
      </c>
      <c r="E679" s="12" t="str">
        <f t="shared" si="178"/>
        <v/>
      </c>
      <c r="F679" s="15">
        <v>336.33</v>
      </c>
      <c r="G679" s="16">
        <f t="shared" si="166"/>
        <v>0</v>
      </c>
      <c r="H679" s="21">
        <v>0</v>
      </c>
      <c r="I679" s="16">
        <f t="shared" si="167"/>
        <v>0</v>
      </c>
      <c r="J679" s="17">
        <f t="shared" si="168"/>
        <v>15.577834236613377</v>
      </c>
      <c r="K679" s="18">
        <f t="shared" si="169"/>
        <v>5239.2929888001772</v>
      </c>
      <c r="L679" s="24">
        <v>94.87</v>
      </c>
      <c r="M679" s="22">
        <f t="shared" si="170"/>
        <v>0</v>
      </c>
      <c r="N679" s="38">
        <v>0</v>
      </c>
      <c r="O679" s="22">
        <f t="shared" si="171"/>
        <v>0</v>
      </c>
      <c r="P679" s="23">
        <f t="shared" si="172"/>
        <v>35.779919112272218</v>
      </c>
      <c r="Q679" s="28">
        <f t="shared" si="173"/>
        <v>3394.4409261812652</v>
      </c>
      <c r="R679" s="29">
        <v>167.39</v>
      </c>
      <c r="S679" s="35">
        <f t="shared" si="174"/>
        <v>0</v>
      </c>
      <c r="T679" s="34">
        <v>0</v>
      </c>
      <c r="U679" s="35">
        <f t="shared" si="175"/>
        <v>0</v>
      </c>
      <c r="V679" s="32">
        <f t="shared" si="176"/>
        <v>24.009815709094816</v>
      </c>
      <c r="W679" s="33">
        <f t="shared" si="177"/>
        <v>4019.0030515453809</v>
      </c>
      <c r="X679" s="88">
        <f t="shared" si="165"/>
        <v>12652.736966526823</v>
      </c>
    </row>
    <row r="680" spans="2:24" x14ac:dyDescent="0.25">
      <c r="B680" s="9">
        <v>43633</v>
      </c>
      <c r="C680" s="10">
        <f t="shared" si="163"/>
        <v>43646</v>
      </c>
      <c r="D680" s="6" t="str">
        <f t="shared" si="164"/>
        <v xml:space="preserve"> </v>
      </c>
      <c r="E680" s="12" t="str">
        <f t="shared" si="178"/>
        <v/>
      </c>
      <c r="F680" s="15">
        <v>336.59</v>
      </c>
      <c r="G680" s="16">
        <f t="shared" si="166"/>
        <v>0</v>
      </c>
      <c r="H680" s="21">
        <v>0</v>
      </c>
      <c r="I680" s="16">
        <f t="shared" si="167"/>
        <v>0</v>
      </c>
      <c r="J680" s="17">
        <f t="shared" si="168"/>
        <v>15.577834236613377</v>
      </c>
      <c r="K680" s="18">
        <f t="shared" si="169"/>
        <v>5243.3432257016966</v>
      </c>
      <c r="L680" s="24">
        <v>94.67</v>
      </c>
      <c r="M680" s="22">
        <f t="shared" si="170"/>
        <v>0</v>
      </c>
      <c r="N680" s="38">
        <v>0</v>
      </c>
      <c r="O680" s="22">
        <f t="shared" si="171"/>
        <v>0</v>
      </c>
      <c r="P680" s="23">
        <f t="shared" si="172"/>
        <v>35.779919112272218</v>
      </c>
      <c r="Q680" s="28">
        <f t="shared" si="173"/>
        <v>3387.2849423588109</v>
      </c>
      <c r="R680" s="29">
        <v>166.55</v>
      </c>
      <c r="S680" s="35">
        <f t="shared" si="174"/>
        <v>0</v>
      </c>
      <c r="T680" s="34">
        <v>0</v>
      </c>
      <c r="U680" s="35">
        <f t="shared" si="175"/>
        <v>0</v>
      </c>
      <c r="V680" s="32">
        <f t="shared" si="176"/>
        <v>24.009815709094816</v>
      </c>
      <c r="W680" s="33">
        <f t="shared" si="177"/>
        <v>3998.8348063497419</v>
      </c>
      <c r="X680" s="88">
        <f t="shared" si="165"/>
        <v>12629.462974410249</v>
      </c>
    </row>
    <row r="681" spans="2:24" x14ac:dyDescent="0.25">
      <c r="B681" s="9">
        <v>43634</v>
      </c>
      <c r="C681" s="10">
        <f t="shared" si="163"/>
        <v>43646</v>
      </c>
      <c r="D681" s="6" t="str">
        <f t="shared" si="164"/>
        <v xml:space="preserve"> </v>
      </c>
      <c r="E681" s="12" t="str">
        <f t="shared" si="178"/>
        <v/>
      </c>
      <c r="F681" s="15">
        <v>336.5</v>
      </c>
      <c r="G681" s="16">
        <f t="shared" si="166"/>
        <v>0</v>
      </c>
      <c r="H681" s="21">
        <v>0</v>
      </c>
      <c r="I681" s="16">
        <f t="shared" si="167"/>
        <v>0</v>
      </c>
      <c r="J681" s="17">
        <f t="shared" si="168"/>
        <v>15.577834236613377</v>
      </c>
      <c r="K681" s="18">
        <f t="shared" si="169"/>
        <v>5241.9412206204015</v>
      </c>
      <c r="L681" s="24">
        <v>94.74</v>
      </c>
      <c r="M681" s="22">
        <f t="shared" si="170"/>
        <v>0</v>
      </c>
      <c r="N681" s="38">
        <v>0</v>
      </c>
      <c r="O681" s="22">
        <f t="shared" si="171"/>
        <v>0</v>
      </c>
      <c r="P681" s="23">
        <f t="shared" si="172"/>
        <v>35.779919112272218</v>
      </c>
      <c r="Q681" s="28">
        <f t="shared" si="173"/>
        <v>3389.7895366966695</v>
      </c>
      <c r="R681" s="29">
        <v>166.39</v>
      </c>
      <c r="S681" s="35">
        <f t="shared" si="174"/>
        <v>0</v>
      </c>
      <c r="T681" s="34">
        <v>0</v>
      </c>
      <c r="U681" s="35">
        <f t="shared" si="175"/>
        <v>0</v>
      </c>
      <c r="V681" s="32">
        <f t="shared" si="176"/>
        <v>24.009815709094816</v>
      </c>
      <c r="W681" s="33">
        <f t="shared" si="177"/>
        <v>3994.9932358362862</v>
      </c>
      <c r="X681" s="88">
        <f t="shared" si="165"/>
        <v>12626.723993153357</v>
      </c>
    </row>
    <row r="682" spans="2:24" x14ac:dyDescent="0.25">
      <c r="B682" s="9">
        <v>43635</v>
      </c>
      <c r="C682" s="10">
        <f t="shared" si="163"/>
        <v>43646</v>
      </c>
      <c r="D682" s="6" t="str">
        <f t="shared" si="164"/>
        <v xml:space="preserve"> </v>
      </c>
      <c r="E682" s="12" t="str">
        <f t="shared" si="178"/>
        <v/>
      </c>
      <c r="F682" s="15">
        <v>340.33</v>
      </c>
      <c r="G682" s="16">
        <f t="shared" si="166"/>
        <v>0</v>
      </c>
      <c r="H682" s="21">
        <v>0</v>
      </c>
      <c r="I682" s="16">
        <f t="shared" si="167"/>
        <v>0</v>
      </c>
      <c r="J682" s="17">
        <f t="shared" si="168"/>
        <v>15.577834236613377</v>
      </c>
      <c r="K682" s="18">
        <f t="shared" si="169"/>
        <v>5301.6043257466308</v>
      </c>
      <c r="L682" s="24">
        <v>95.76</v>
      </c>
      <c r="M682" s="22">
        <f t="shared" si="170"/>
        <v>0</v>
      </c>
      <c r="N682" s="38">
        <v>0</v>
      </c>
      <c r="O682" s="22">
        <f t="shared" si="171"/>
        <v>0</v>
      </c>
      <c r="P682" s="23">
        <f t="shared" si="172"/>
        <v>35.779919112272218</v>
      </c>
      <c r="Q682" s="28">
        <f t="shared" si="173"/>
        <v>3426.2850541911876</v>
      </c>
      <c r="R682" s="29">
        <v>169.26</v>
      </c>
      <c r="S682" s="35">
        <f t="shared" si="174"/>
        <v>0</v>
      </c>
      <c r="T682" s="34">
        <v>0</v>
      </c>
      <c r="U682" s="35">
        <f t="shared" si="175"/>
        <v>0</v>
      </c>
      <c r="V682" s="32">
        <f t="shared" si="176"/>
        <v>24.009815709094816</v>
      </c>
      <c r="W682" s="33">
        <f t="shared" si="177"/>
        <v>4063.9014069213886</v>
      </c>
      <c r="X682" s="88">
        <f t="shared" si="165"/>
        <v>12791.790786859206</v>
      </c>
    </row>
    <row r="683" spans="2:24" x14ac:dyDescent="0.25">
      <c r="B683" s="9">
        <v>43636</v>
      </c>
      <c r="C683" s="10">
        <f t="shared" si="163"/>
        <v>43646</v>
      </c>
      <c r="D683" s="6" t="str">
        <f t="shared" si="164"/>
        <v xml:space="preserve"> </v>
      </c>
      <c r="E683" s="12" t="str">
        <f t="shared" si="178"/>
        <v/>
      </c>
      <c r="F683" s="15">
        <v>340.33</v>
      </c>
      <c r="G683" s="16">
        <f t="shared" si="166"/>
        <v>0</v>
      </c>
      <c r="H683" s="21">
        <v>0</v>
      </c>
      <c r="I683" s="16">
        <f t="shared" si="167"/>
        <v>0</v>
      </c>
      <c r="J683" s="17">
        <f t="shared" si="168"/>
        <v>15.577834236613377</v>
      </c>
      <c r="K683" s="18">
        <f t="shared" si="169"/>
        <v>5301.6043257466308</v>
      </c>
      <c r="L683" s="24">
        <v>95.76</v>
      </c>
      <c r="M683" s="22">
        <f t="shared" si="170"/>
        <v>0</v>
      </c>
      <c r="N683" s="38">
        <v>0</v>
      </c>
      <c r="O683" s="22">
        <f t="shared" si="171"/>
        <v>0</v>
      </c>
      <c r="P683" s="23">
        <f t="shared" si="172"/>
        <v>35.779919112272218</v>
      </c>
      <c r="Q683" s="28">
        <f t="shared" si="173"/>
        <v>3426.2850541911876</v>
      </c>
      <c r="R683" s="29">
        <v>169.26</v>
      </c>
      <c r="S683" s="35">
        <f t="shared" si="174"/>
        <v>0</v>
      </c>
      <c r="T683" s="34">
        <v>0</v>
      </c>
      <c r="U683" s="35">
        <f t="shared" si="175"/>
        <v>0</v>
      </c>
      <c r="V683" s="32">
        <f t="shared" si="176"/>
        <v>24.009815709094816</v>
      </c>
      <c r="W683" s="33">
        <f t="shared" si="177"/>
        <v>4063.9014069213886</v>
      </c>
      <c r="X683" s="88">
        <f t="shared" si="165"/>
        <v>12791.790786859206</v>
      </c>
    </row>
    <row r="684" spans="2:24" x14ac:dyDescent="0.25">
      <c r="B684" s="9">
        <v>43637</v>
      </c>
      <c r="C684" s="10">
        <f t="shared" si="163"/>
        <v>43646</v>
      </c>
      <c r="D684" s="6" t="str">
        <f t="shared" si="164"/>
        <v xml:space="preserve"> </v>
      </c>
      <c r="E684" s="12" t="str">
        <f t="shared" si="178"/>
        <v/>
      </c>
      <c r="F684" s="15">
        <v>342.61</v>
      </c>
      <c r="G684" s="16">
        <f t="shared" si="166"/>
        <v>0</v>
      </c>
      <c r="H684" s="21">
        <v>0</v>
      </c>
      <c r="I684" s="16">
        <f t="shared" si="167"/>
        <v>0</v>
      </c>
      <c r="J684" s="17">
        <f t="shared" si="168"/>
        <v>15.577834236613377</v>
      </c>
      <c r="K684" s="18">
        <f t="shared" si="169"/>
        <v>5337.1217878061098</v>
      </c>
      <c r="L684" s="24">
        <v>96.52</v>
      </c>
      <c r="M684" s="22">
        <f t="shared" si="170"/>
        <v>0</v>
      </c>
      <c r="N684" s="38">
        <v>0</v>
      </c>
      <c r="O684" s="22">
        <f t="shared" si="171"/>
        <v>0</v>
      </c>
      <c r="P684" s="23">
        <f t="shared" si="172"/>
        <v>35.779919112272218</v>
      </c>
      <c r="Q684" s="28">
        <f t="shared" si="173"/>
        <v>3453.4777927165142</v>
      </c>
      <c r="R684" s="29">
        <v>171.08</v>
      </c>
      <c r="S684" s="35">
        <f t="shared" si="174"/>
        <v>0</v>
      </c>
      <c r="T684" s="34">
        <v>0</v>
      </c>
      <c r="U684" s="35">
        <f t="shared" si="175"/>
        <v>0</v>
      </c>
      <c r="V684" s="32">
        <f t="shared" si="176"/>
        <v>24.009815709094816</v>
      </c>
      <c r="W684" s="33">
        <f t="shared" si="177"/>
        <v>4107.5992715119419</v>
      </c>
      <c r="X684" s="88">
        <f t="shared" si="165"/>
        <v>12898.198852034566</v>
      </c>
    </row>
    <row r="685" spans="2:24" x14ac:dyDescent="0.25">
      <c r="B685" s="9">
        <v>43640</v>
      </c>
      <c r="C685" s="10">
        <f t="shared" si="163"/>
        <v>43646</v>
      </c>
      <c r="D685" s="6" t="str">
        <f t="shared" si="164"/>
        <v xml:space="preserve"> </v>
      </c>
      <c r="E685" s="12" t="str">
        <f t="shared" si="178"/>
        <v/>
      </c>
      <c r="F685" s="15">
        <v>340.52</v>
      </c>
      <c r="G685" s="16">
        <f t="shared" si="166"/>
        <v>0</v>
      </c>
      <c r="H685" s="21">
        <v>0</v>
      </c>
      <c r="I685" s="16">
        <f t="shared" si="167"/>
        <v>0</v>
      </c>
      <c r="J685" s="17">
        <f t="shared" si="168"/>
        <v>15.577834236613377</v>
      </c>
      <c r="K685" s="18">
        <f t="shared" si="169"/>
        <v>5304.5641142515869</v>
      </c>
      <c r="L685" s="24">
        <v>96.07</v>
      </c>
      <c r="M685" s="22">
        <f t="shared" si="170"/>
        <v>0</v>
      </c>
      <c r="N685" s="38">
        <v>0</v>
      </c>
      <c r="O685" s="22">
        <f t="shared" si="171"/>
        <v>0</v>
      </c>
      <c r="P685" s="23">
        <f t="shared" si="172"/>
        <v>35.779919112272218</v>
      </c>
      <c r="Q685" s="28">
        <f t="shared" si="173"/>
        <v>3437.3768291159918</v>
      </c>
      <c r="R685" s="29">
        <v>170.8</v>
      </c>
      <c r="S685" s="35">
        <f t="shared" si="174"/>
        <v>0</v>
      </c>
      <c r="T685" s="34">
        <v>0</v>
      </c>
      <c r="U685" s="35">
        <f t="shared" si="175"/>
        <v>0</v>
      </c>
      <c r="V685" s="32">
        <f t="shared" si="176"/>
        <v>24.009815709094816</v>
      </c>
      <c r="W685" s="33">
        <f t="shared" si="177"/>
        <v>4100.8765231133948</v>
      </c>
      <c r="X685" s="88">
        <f t="shared" si="165"/>
        <v>12842.817466480974</v>
      </c>
    </row>
    <row r="686" spans="2:24" x14ac:dyDescent="0.25">
      <c r="B686" s="9">
        <v>43641</v>
      </c>
      <c r="C686" s="10">
        <f t="shared" si="163"/>
        <v>43646</v>
      </c>
      <c r="D686" s="6" t="str">
        <f t="shared" si="164"/>
        <v xml:space="preserve"> </v>
      </c>
      <c r="E686" s="12" t="str">
        <f t="shared" si="178"/>
        <v/>
      </c>
      <c r="F686" s="15">
        <v>339.53</v>
      </c>
      <c r="G686" s="16">
        <f t="shared" si="166"/>
        <v>0</v>
      </c>
      <c r="H686" s="21">
        <v>0</v>
      </c>
      <c r="I686" s="16">
        <f t="shared" si="167"/>
        <v>0</v>
      </c>
      <c r="J686" s="17">
        <f t="shared" si="168"/>
        <v>15.577834236613377</v>
      </c>
      <c r="K686" s="18">
        <f t="shared" si="169"/>
        <v>5289.1420583573399</v>
      </c>
      <c r="L686" s="24">
        <v>95.73</v>
      </c>
      <c r="M686" s="22">
        <f t="shared" si="170"/>
        <v>0</v>
      </c>
      <c r="N686" s="38">
        <v>0</v>
      </c>
      <c r="O686" s="22">
        <f t="shared" si="171"/>
        <v>0</v>
      </c>
      <c r="P686" s="23">
        <f t="shared" si="172"/>
        <v>35.779919112272218</v>
      </c>
      <c r="Q686" s="28">
        <f t="shared" si="173"/>
        <v>3425.2116566178197</v>
      </c>
      <c r="R686" s="29">
        <v>170.38</v>
      </c>
      <c r="S686" s="35">
        <f t="shared" si="174"/>
        <v>0</v>
      </c>
      <c r="T686" s="34">
        <v>0</v>
      </c>
      <c r="U686" s="35">
        <f t="shared" si="175"/>
        <v>0</v>
      </c>
      <c r="V686" s="32">
        <f t="shared" si="176"/>
        <v>24.009815709094816</v>
      </c>
      <c r="W686" s="33">
        <f t="shared" si="177"/>
        <v>4090.7924005155746</v>
      </c>
      <c r="X686" s="88">
        <f t="shared" si="165"/>
        <v>12805.146115490734</v>
      </c>
    </row>
    <row r="687" spans="2:24" x14ac:dyDescent="0.25">
      <c r="B687" s="9">
        <v>43642</v>
      </c>
      <c r="C687" s="10">
        <f t="shared" si="163"/>
        <v>43646</v>
      </c>
      <c r="D687" s="6" t="str">
        <f t="shared" si="164"/>
        <v xml:space="preserve"> </v>
      </c>
      <c r="E687" s="12" t="str">
        <f t="shared" si="178"/>
        <v/>
      </c>
      <c r="F687" s="15">
        <v>337.58</v>
      </c>
      <c r="G687" s="16">
        <f t="shared" si="166"/>
        <v>0</v>
      </c>
      <c r="H687" s="21">
        <v>0</v>
      </c>
      <c r="I687" s="16">
        <f t="shared" si="167"/>
        <v>0</v>
      </c>
      <c r="J687" s="17">
        <f t="shared" si="168"/>
        <v>15.577834236613377</v>
      </c>
      <c r="K687" s="18">
        <f t="shared" si="169"/>
        <v>5258.7652815959436</v>
      </c>
      <c r="L687" s="24">
        <v>95.72</v>
      </c>
      <c r="M687" s="22">
        <f t="shared" si="170"/>
        <v>0</v>
      </c>
      <c r="N687" s="38">
        <v>0</v>
      </c>
      <c r="O687" s="22">
        <f t="shared" si="171"/>
        <v>0</v>
      </c>
      <c r="P687" s="23">
        <f t="shared" si="172"/>
        <v>35.779919112272218</v>
      </c>
      <c r="Q687" s="28">
        <f t="shared" si="173"/>
        <v>3424.8538574266968</v>
      </c>
      <c r="R687" s="29">
        <v>169.82</v>
      </c>
      <c r="S687" s="35">
        <f t="shared" si="174"/>
        <v>0</v>
      </c>
      <c r="T687" s="34">
        <v>0</v>
      </c>
      <c r="U687" s="35">
        <f t="shared" si="175"/>
        <v>0</v>
      </c>
      <c r="V687" s="32">
        <f t="shared" si="176"/>
        <v>24.009815709094816</v>
      </c>
      <c r="W687" s="33">
        <f t="shared" si="177"/>
        <v>4077.3469037184814</v>
      </c>
      <c r="X687" s="88">
        <f t="shared" si="165"/>
        <v>12760.966042741122</v>
      </c>
    </row>
    <row r="688" spans="2:24" x14ac:dyDescent="0.25">
      <c r="B688" s="9">
        <v>43643</v>
      </c>
      <c r="C688" s="10">
        <f t="shared" si="163"/>
        <v>43646</v>
      </c>
      <c r="D688" s="6" t="str">
        <f t="shared" si="164"/>
        <v xml:space="preserve"> </v>
      </c>
      <c r="E688" s="12" t="str">
        <f t="shared" si="178"/>
        <v/>
      </c>
      <c r="F688" s="15">
        <v>337.18</v>
      </c>
      <c r="G688" s="16">
        <f t="shared" si="166"/>
        <v>0</v>
      </c>
      <c r="H688" s="21">
        <v>0</v>
      </c>
      <c r="I688" s="16">
        <f t="shared" si="167"/>
        <v>0</v>
      </c>
      <c r="J688" s="17">
        <f t="shared" si="168"/>
        <v>15.577834236613377</v>
      </c>
      <c r="K688" s="18">
        <f t="shared" si="169"/>
        <v>5252.5341479012986</v>
      </c>
      <c r="L688" s="24">
        <v>96.03</v>
      </c>
      <c r="M688" s="22">
        <f t="shared" si="170"/>
        <v>0</v>
      </c>
      <c r="N688" s="38">
        <v>0</v>
      </c>
      <c r="O688" s="22">
        <f t="shared" si="171"/>
        <v>0</v>
      </c>
      <c r="P688" s="23">
        <f t="shared" si="172"/>
        <v>35.779919112272218</v>
      </c>
      <c r="Q688" s="28">
        <f t="shared" si="173"/>
        <v>3435.945632351501</v>
      </c>
      <c r="R688" s="29">
        <v>171.38</v>
      </c>
      <c r="S688" s="35">
        <f t="shared" si="174"/>
        <v>0</v>
      </c>
      <c r="T688" s="34">
        <v>0</v>
      </c>
      <c r="U688" s="35">
        <f t="shared" si="175"/>
        <v>0</v>
      </c>
      <c r="V688" s="32">
        <f t="shared" si="176"/>
        <v>24.009815709094816</v>
      </c>
      <c r="W688" s="33">
        <f t="shared" si="177"/>
        <v>4114.8022162246698</v>
      </c>
      <c r="X688" s="88">
        <f t="shared" si="165"/>
        <v>12803.281996477468</v>
      </c>
    </row>
    <row r="689" spans="2:24" x14ac:dyDescent="0.25">
      <c r="B689" s="9">
        <v>43644</v>
      </c>
      <c r="C689" s="10">
        <f t="shared" si="163"/>
        <v>43646</v>
      </c>
      <c r="D689" s="6" t="str">
        <f t="shared" si="164"/>
        <v xml:space="preserve"> </v>
      </c>
      <c r="E689" s="12" t="str">
        <f t="shared" si="178"/>
        <v/>
      </c>
      <c r="F689" s="15">
        <v>338.16</v>
      </c>
      <c r="G689" s="16">
        <f t="shared" si="166"/>
        <v>0</v>
      </c>
      <c r="H689" s="21">
        <v>0</v>
      </c>
      <c r="I689" s="16">
        <f t="shared" si="167"/>
        <v>0</v>
      </c>
      <c r="J689" s="17">
        <f t="shared" si="168"/>
        <v>15.577834236613377</v>
      </c>
      <c r="K689" s="18">
        <f t="shared" si="169"/>
        <v>5267.8004254531797</v>
      </c>
      <c r="L689" s="24">
        <v>95.87</v>
      </c>
      <c r="M689" s="22">
        <f t="shared" si="170"/>
        <v>0</v>
      </c>
      <c r="N689" s="38">
        <v>0</v>
      </c>
      <c r="O689" s="22">
        <f t="shared" si="171"/>
        <v>0</v>
      </c>
      <c r="P689" s="23">
        <f t="shared" si="172"/>
        <v>35.779919112272218</v>
      </c>
      <c r="Q689" s="28">
        <f t="shared" si="173"/>
        <v>3430.2208452935379</v>
      </c>
      <c r="R689" s="29">
        <v>171.78</v>
      </c>
      <c r="S689" s="35">
        <f t="shared" si="174"/>
        <v>0</v>
      </c>
      <c r="T689" s="34">
        <v>0</v>
      </c>
      <c r="U689" s="35">
        <f t="shared" si="175"/>
        <v>0</v>
      </c>
      <c r="V689" s="32">
        <f t="shared" si="176"/>
        <v>24.009815709094816</v>
      </c>
      <c r="W689" s="33">
        <f t="shared" si="177"/>
        <v>4124.4061425083073</v>
      </c>
      <c r="X689" s="88">
        <f t="shared" si="165"/>
        <v>12822.427413255025</v>
      </c>
    </row>
    <row r="690" spans="2:24" x14ac:dyDescent="0.25">
      <c r="B690" s="9">
        <v>43647</v>
      </c>
      <c r="C690" s="10">
        <f t="shared" si="163"/>
        <v>43677</v>
      </c>
      <c r="D690" s="6" t="str">
        <f t="shared" si="164"/>
        <v>x</v>
      </c>
      <c r="E690" s="12">
        <f t="shared" si="178"/>
        <v>32.457500000000003</v>
      </c>
      <c r="F690" s="15">
        <v>342.6</v>
      </c>
      <c r="G690" s="16">
        <f t="shared" si="166"/>
        <v>9.4738762405137192E-2</v>
      </c>
      <c r="H690" s="21">
        <v>0</v>
      </c>
      <c r="I690" s="16">
        <f t="shared" si="167"/>
        <v>0</v>
      </c>
      <c r="J690" s="17">
        <f t="shared" si="168"/>
        <v>15.672572999018515</v>
      </c>
      <c r="K690" s="18">
        <f t="shared" si="169"/>
        <v>5369.4235094637434</v>
      </c>
      <c r="L690" s="24">
        <v>97.22</v>
      </c>
      <c r="M690" s="22">
        <f t="shared" si="170"/>
        <v>0.33385620242748409</v>
      </c>
      <c r="N690" s="38">
        <v>0</v>
      </c>
      <c r="O690" s="22">
        <f t="shared" si="171"/>
        <v>0</v>
      </c>
      <c r="P690" s="23">
        <f t="shared" si="172"/>
        <v>36.113775314699701</v>
      </c>
      <c r="Q690" s="28">
        <f t="shared" si="173"/>
        <v>3510.981236095105</v>
      </c>
      <c r="R690" s="29">
        <v>174.87</v>
      </c>
      <c r="S690" s="35">
        <f t="shared" si="174"/>
        <v>0.18560930977297421</v>
      </c>
      <c r="T690" s="34">
        <v>0</v>
      </c>
      <c r="U690" s="35">
        <f t="shared" si="175"/>
        <v>0</v>
      </c>
      <c r="V690" s="32">
        <f t="shared" si="176"/>
        <v>24.195425018867791</v>
      </c>
      <c r="W690" s="33">
        <f t="shared" si="177"/>
        <v>4231.0539730494111</v>
      </c>
      <c r="X690" s="88">
        <f t="shared" si="165"/>
        <v>13111.458718608259</v>
      </c>
    </row>
    <row r="691" spans="2:24" x14ac:dyDescent="0.25">
      <c r="B691" s="9">
        <v>43648</v>
      </c>
      <c r="C691" s="10">
        <f t="shared" si="163"/>
        <v>43677</v>
      </c>
      <c r="D691" s="6" t="str">
        <f t="shared" si="164"/>
        <v xml:space="preserve"> </v>
      </c>
      <c r="E691" s="12" t="str">
        <f t="shared" si="178"/>
        <v/>
      </c>
      <c r="F691" s="15">
        <v>346</v>
      </c>
      <c r="G691" s="16">
        <f t="shared" si="166"/>
        <v>0</v>
      </c>
      <c r="H691" s="21">
        <v>0</v>
      </c>
      <c r="I691" s="16">
        <f t="shared" si="167"/>
        <v>0</v>
      </c>
      <c r="J691" s="17">
        <f t="shared" si="168"/>
        <v>15.672572999018515</v>
      </c>
      <c r="K691" s="18">
        <f t="shared" si="169"/>
        <v>5422.7102576604057</v>
      </c>
      <c r="L691" s="24">
        <v>97.24</v>
      </c>
      <c r="M691" s="22">
        <f t="shared" si="170"/>
        <v>0</v>
      </c>
      <c r="N691" s="38">
        <v>0</v>
      </c>
      <c r="O691" s="22">
        <f t="shared" si="171"/>
        <v>0</v>
      </c>
      <c r="P691" s="23">
        <f t="shared" si="172"/>
        <v>36.113775314699701</v>
      </c>
      <c r="Q691" s="28">
        <f t="shared" si="173"/>
        <v>3511.703511601399</v>
      </c>
      <c r="R691" s="29">
        <v>173.66</v>
      </c>
      <c r="S691" s="35">
        <f t="shared" si="174"/>
        <v>0</v>
      </c>
      <c r="T691" s="34">
        <v>0</v>
      </c>
      <c r="U691" s="35">
        <f t="shared" si="175"/>
        <v>0</v>
      </c>
      <c r="V691" s="32">
        <f t="shared" si="176"/>
        <v>24.195425018867791</v>
      </c>
      <c r="W691" s="33">
        <f t="shared" si="177"/>
        <v>4201.7775087765804</v>
      </c>
      <c r="X691" s="88">
        <f t="shared" si="165"/>
        <v>13136.191278038385</v>
      </c>
    </row>
    <row r="692" spans="2:24" x14ac:dyDescent="0.25">
      <c r="B692" s="9">
        <v>43649</v>
      </c>
      <c r="C692" s="10">
        <f t="shared" si="163"/>
        <v>43677</v>
      </c>
      <c r="D692" s="6" t="str">
        <f t="shared" si="164"/>
        <v xml:space="preserve"> </v>
      </c>
      <c r="E692" s="12" t="str">
        <f t="shared" si="178"/>
        <v/>
      </c>
      <c r="F692" s="15">
        <v>346.97</v>
      </c>
      <c r="G692" s="16">
        <f t="shared" si="166"/>
        <v>0</v>
      </c>
      <c r="H692" s="21">
        <v>0</v>
      </c>
      <c r="I692" s="16">
        <f t="shared" si="167"/>
        <v>0</v>
      </c>
      <c r="J692" s="17">
        <f t="shared" si="168"/>
        <v>15.672572999018515</v>
      </c>
      <c r="K692" s="18">
        <f t="shared" si="169"/>
        <v>5437.9126534694542</v>
      </c>
      <c r="L692" s="24">
        <v>97.86</v>
      </c>
      <c r="M692" s="22">
        <f t="shared" si="170"/>
        <v>0</v>
      </c>
      <c r="N692" s="38">
        <v>0</v>
      </c>
      <c r="O692" s="22">
        <f t="shared" si="171"/>
        <v>0</v>
      </c>
      <c r="P692" s="23">
        <f t="shared" si="172"/>
        <v>36.113775314699701</v>
      </c>
      <c r="Q692" s="28">
        <f t="shared" si="173"/>
        <v>3534.0940522965129</v>
      </c>
      <c r="R692" s="29">
        <v>174.96</v>
      </c>
      <c r="S692" s="35">
        <f t="shared" si="174"/>
        <v>0</v>
      </c>
      <c r="T692" s="34">
        <v>0</v>
      </c>
      <c r="U692" s="35">
        <f t="shared" si="175"/>
        <v>0</v>
      </c>
      <c r="V692" s="32">
        <f t="shared" si="176"/>
        <v>24.195425018867791</v>
      </c>
      <c r="W692" s="33">
        <f t="shared" si="177"/>
        <v>4233.2315613011087</v>
      </c>
      <c r="X692" s="88">
        <f t="shared" si="165"/>
        <v>13205.238267067076</v>
      </c>
    </row>
    <row r="693" spans="2:24" x14ac:dyDescent="0.25">
      <c r="B693" s="9">
        <v>43650</v>
      </c>
      <c r="C693" s="10">
        <f t="shared" si="163"/>
        <v>43677</v>
      </c>
      <c r="D693" s="6" t="str">
        <f t="shared" si="164"/>
        <v xml:space="preserve"> </v>
      </c>
      <c r="E693" s="12" t="str">
        <f t="shared" si="178"/>
        <v/>
      </c>
      <c r="F693" s="15">
        <v>348.74</v>
      </c>
      <c r="G693" s="16">
        <f t="shared" si="166"/>
        <v>0</v>
      </c>
      <c r="H693" s="21">
        <v>0</v>
      </c>
      <c r="I693" s="16">
        <f t="shared" si="167"/>
        <v>0</v>
      </c>
      <c r="J693" s="17">
        <f t="shared" si="168"/>
        <v>15.672572999018515</v>
      </c>
      <c r="K693" s="18">
        <f t="shared" si="169"/>
        <v>5465.6531076777173</v>
      </c>
      <c r="L693" s="24">
        <v>98.45</v>
      </c>
      <c r="M693" s="22">
        <f t="shared" si="170"/>
        <v>0</v>
      </c>
      <c r="N693" s="38">
        <v>0</v>
      </c>
      <c r="O693" s="22">
        <f t="shared" si="171"/>
        <v>0</v>
      </c>
      <c r="P693" s="23">
        <f t="shared" si="172"/>
        <v>36.113775314699701</v>
      </c>
      <c r="Q693" s="28">
        <f t="shared" si="173"/>
        <v>3555.4011797321855</v>
      </c>
      <c r="R693" s="29">
        <v>175.52</v>
      </c>
      <c r="S693" s="35">
        <f t="shared" si="174"/>
        <v>0</v>
      </c>
      <c r="T693" s="34">
        <v>0</v>
      </c>
      <c r="U693" s="35">
        <f t="shared" si="175"/>
        <v>0</v>
      </c>
      <c r="V693" s="32">
        <f t="shared" si="176"/>
        <v>24.195425018867791</v>
      </c>
      <c r="W693" s="33">
        <f t="shared" si="177"/>
        <v>4246.7809993116753</v>
      </c>
      <c r="X693" s="88">
        <f t="shared" si="165"/>
        <v>13267.835286721578</v>
      </c>
    </row>
    <row r="694" spans="2:24" x14ac:dyDescent="0.25">
      <c r="B694" s="9">
        <v>43651</v>
      </c>
      <c r="C694" s="10">
        <f t="shared" si="163"/>
        <v>43677</v>
      </c>
      <c r="D694" s="6" t="str">
        <f t="shared" si="164"/>
        <v xml:space="preserve"> </v>
      </c>
      <c r="E694" s="12" t="str">
        <f t="shared" si="178"/>
        <v/>
      </c>
      <c r="F694" s="15">
        <v>348.64</v>
      </c>
      <c r="G694" s="16">
        <f t="shared" si="166"/>
        <v>0</v>
      </c>
      <c r="H694" s="21">
        <v>0</v>
      </c>
      <c r="I694" s="16">
        <f t="shared" si="167"/>
        <v>0</v>
      </c>
      <c r="J694" s="17">
        <f t="shared" si="168"/>
        <v>15.672572999018515</v>
      </c>
      <c r="K694" s="18">
        <f t="shared" si="169"/>
        <v>5464.0858503778145</v>
      </c>
      <c r="L694" s="24">
        <v>98.02</v>
      </c>
      <c r="M694" s="22">
        <f t="shared" si="170"/>
        <v>0</v>
      </c>
      <c r="N694" s="38">
        <v>0</v>
      </c>
      <c r="O694" s="22">
        <f t="shared" si="171"/>
        <v>0</v>
      </c>
      <c r="P694" s="23">
        <f t="shared" si="172"/>
        <v>36.113775314699701</v>
      </c>
      <c r="Q694" s="28">
        <f t="shared" si="173"/>
        <v>3539.8722563468646</v>
      </c>
      <c r="R694" s="29">
        <v>174.82</v>
      </c>
      <c r="S694" s="35">
        <f t="shared" si="174"/>
        <v>0</v>
      </c>
      <c r="T694" s="34">
        <v>0</v>
      </c>
      <c r="U694" s="35">
        <f t="shared" si="175"/>
        <v>0</v>
      </c>
      <c r="V694" s="32">
        <f t="shared" si="176"/>
        <v>24.195425018867791</v>
      </c>
      <c r="W694" s="33">
        <f t="shared" si="177"/>
        <v>4229.8442017984671</v>
      </c>
      <c r="X694" s="88">
        <f t="shared" si="165"/>
        <v>13233.802308523147</v>
      </c>
    </row>
    <row r="695" spans="2:24" x14ac:dyDescent="0.25">
      <c r="B695" s="9">
        <v>43654</v>
      </c>
      <c r="C695" s="10">
        <f t="shared" si="163"/>
        <v>43677</v>
      </c>
      <c r="D695" s="6" t="str">
        <f t="shared" si="164"/>
        <v xml:space="preserve"> </v>
      </c>
      <c r="E695" s="12" t="str">
        <f t="shared" si="178"/>
        <v/>
      </c>
      <c r="F695" s="15">
        <v>348.26</v>
      </c>
      <c r="G695" s="16">
        <f t="shared" si="166"/>
        <v>0</v>
      </c>
      <c r="H695" s="21">
        <v>0</v>
      </c>
      <c r="I695" s="16">
        <f t="shared" si="167"/>
        <v>0</v>
      </c>
      <c r="J695" s="17">
        <f t="shared" si="168"/>
        <v>15.672572999018515</v>
      </c>
      <c r="K695" s="18">
        <f t="shared" si="169"/>
        <v>5458.1302726381882</v>
      </c>
      <c r="L695" s="24">
        <v>97.74</v>
      </c>
      <c r="M695" s="22">
        <f t="shared" si="170"/>
        <v>0</v>
      </c>
      <c r="N695" s="38">
        <v>0</v>
      </c>
      <c r="O695" s="22">
        <f t="shared" si="171"/>
        <v>0</v>
      </c>
      <c r="P695" s="23">
        <f t="shared" si="172"/>
        <v>36.113775314699701</v>
      </c>
      <c r="Q695" s="28">
        <f t="shared" si="173"/>
        <v>3529.7603992587487</v>
      </c>
      <c r="R695" s="29">
        <v>174.31</v>
      </c>
      <c r="S695" s="35">
        <f t="shared" si="174"/>
        <v>0</v>
      </c>
      <c r="T695" s="34">
        <v>0</v>
      </c>
      <c r="U695" s="35">
        <f t="shared" si="175"/>
        <v>0</v>
      </c>
      <c r="V695" s="32">
        <f t="shared" si="176"/>
        <v>24.195425018867791</v>
      </c>
      <c r="W695" s="33">
        <f t="shared" si="177"/>
        <v>4217.5045350388446</v>
      </c>
      <c r="X695" s="88">
        <f t="shared" si="165"/>
        <v>13205.395206935782</v>
      </c>
    </row>
    <row r="696" spans="2:24" x14ac:dyDescent="0.25">
      <c r="B696" s="9">
        <v>43655</v>
      </c>
      <c r="C696" s="10">
        <f t="shared" si="163"/>
        <v>43677</v>
      </c>
      <c r="D696" s="6" t="str">
        <f t="shared" si="164"/>
        <v xml:space="preserve"> </v>
      </c>
      <c r="E696" s="12" t="str">
        <f t="shared" si="178"/>
        <v/>
      </c>
      <c r="F696" s="15">
        <v>345.97</v>
      </c>
      <c r="G696" s="16">
        <f t="shared" si="166"/>
        <v>0</v>
      </c>
      <c r="H696" s="21">
        <v>0</v>
      </c>
      <c r="I696" s="16">
        <f t="shared" si="167"/>
        <v>0</v>
      </c>
      <c r="J696" s="17">
        <f t="shared" si="168"/>
        <v>15.672572999018515</v>
      </c>
      <c r="K696" s="18">
        <f t="shared" si="169"/>
        <v>5422.2400804704357</v>
      </c>
      <c r="L696" s="24">
        <v>96.9</v>
      </c>
      <c r="M696" s="22">
        <f t="shared" si="170"/>
        <v>0</v>
      </c>
      <c r="N696" s="38">
        <v>0</v>
      </c>
      <c r="O696" s="22">
        <f t="shared" si="171"/>
        <v>0</v>
      </c>
      <c r="P696" s="23">
        <f t="shared" si="172"/>
        <v>36.113775314699701</v>
      </c>
      <c r="Q696" s="28">
        <f t="shared" si="173"/>
        <v>3499.4248279944013</v>
      </c>
      <c r="R696" s="29">
        <v>171.62</v>
      </c>
      <c r="S696" s="35">
        <f t="shared" si="174"/>
        <v>0</v>
      </c>
      <c r="T696" s="34">
        <v>0</v>
      </c>
      <c r="U696" s="35">
        <f t="shared" si="175"/>
        <v>0</v>
      </c>
      <c r="V696" s="32">
        <f t="shared" si="176"/>
        <v>24.195425018867791</v>
      </c>
      <c r="W696" s="33">
        <f t="shared" si="177"/>
        <v>4152.4188417380901</v>
      </c>
      <c r="X696" s="88">
        <f t="shared" si="165"/>
        <v>13074.083750202928</v>
      </c>
    </row>
    <row r="697" spans="2:24" x14ac:dyDescent="0.25">
      <c r="B697" s="9">
        <v>43656</v>
      </c>
      <c r="C697" s="10">
        <f t="shared" si="163"/>
        <v>43677</v>
      </c>
      <c r="D697" s="6" t="str">
        <f t="shared" si="164"/>
        <v xml:space="preserve"> </v>
      </c>
      <c r="E697" s="12" t="str">
        <f t="shared" si="178"/>
        <v/>
      </c>
      <c r="F697" s="15">
        <v>345.98</v>
      </c>
      <c r="G697" s="16">
        <f t="shared" si="166"/>
        <v>0</v>
      </c>
      <c r="H697" s="21">
        <v>0</v>
      </c>
      <c r="I697" s="16">
        <f t="shared" si="167"/>
        <v>0</v>
      </c>
      <c r="J697" s="17">
        <f t="shared" si="168"/>
        <v>15.672572999018515</v>
      </c>
      <c r="K697" s="18">
        <f t="shared" si="169"/>
        <v>5422.396806200426</v>
      </c>
      <c r="L697" s="24">
        <v>97</v>
      </c>
      <c r="M697" s="22">
        <f t="shared" si="170"/>
        <v>0</v>
      </c>
      <c r="N697" s="38">
        <v>0</v>
      </c>
      <c r="O697" s="22">
        <f t="shared" si="171"/>
        <v>0</v>
      </c>
      <c r="P697" s="23">
        <f t="shared" si="172"/>
        <v>36.113775314699701</v>
      </c>
      <c r="Q697" s="28">
        <f t="shared" si="173"/>
        <v>3503.0362055258711</v>
      </c>
      <c r="R697" s="29">
        <v>172.38</v>
      </c>
      <c r="S697" s="35">
        <f t="shared" si="174"/>
        <v>0</v>
      </c>
      <c r="T697" s="34">
        <v>0</v>
      </c>
      <c r="U697" s="35">
        <f t="shared" si="175"/>
        <v>0</v>
      </c>
      <c r="V697" s="32">
        <f t="shared" si="176"/>
        <v>24.195425018867791</v>
      </c>
      <c r="W697" s="33">
        <f t="shared" si="177"/>
        <v>4170.8073647524297</v>
      </c>
      <c r="X697" s="88">
        <f t="shared" si="165"/>
        <v>13096.240376478727</v>
      </c>
    </row>
    <row r="698" spans="2:24" x14ac:dyDescent="0.25">
      <c r="B698" s="9">
        <v>43657</v>
      </c>
      <c r="C698" s="10">
        <f t="shared" si="163"/>
        <v>43677</v>
      </c>
      <c r="D698" s="6" t="str">
        <f t="shared" si="164"/>
        <v xml:space="preserve"> </v>
      </c>
      <c r="E698" s="12" t="str">
        <f t="shared" si="178"/>
        <v/>
      </c>
      <c r="F698" s="15">
        <v>346.05</v>
      </c>
      <c r="G698" s="16">
        <f t="shared" si="166"/>
        <v>0</v>
      </c>
      <c r="H698" s="21">
        <v>0</v>
      </c>
      <c r="I698" s="16">
        <f t="shared" si="167"/>
        <v>0</v>
      </c>
      <c r="J698" s="17">
        <f t="shared" si="168"/>
        <v>15.672572999018515</v>
      </c>
      <c r="K698" s="18">
        <f t="shared" si="169"/>
        <v>5423.4938863103571</v>
      </c>
      <c r="L698" s="24">
        <v>97.07</v>
      </c>
      <c r="M698" s="22">
        <f t="shared" si="170"/>
        <v>0</v>
      </c>
      <c r="N698" s="38">
        <v>0</v>
      </c>
      <c r="O698" s="22">
        <f t="shared" si="171"/>
        <v>0</v>
      </c>
      <c r="P698" s="23">
        <f t="shared" si="172"/>
        <v>36.113775314699701</v>
      </c>
      <c r="Q698" s="28">
        <f t="shared" si="173"/>
        <v>3505.5641697978999</v>
      </c>
      <c r="R698" s="29">
        <v>171.77</v>
      </c>
      <c r="S698" s="35">
        <f t="shared" si="174"/>
        <v>0</v>
      </c>
      <c r="T698" s="34">
        <v>0</v>
      </c>
      <c r="U698" s="35">
        <f t="shared" si="175"/>
        <v>0</v>
      </c>
      <c r="V698" s="32">
        <f t="shared" si="176"/>
        <v>24.195425018867791</v>
      </c>
      <c r="W698" s="33">
        <f t="shared" si="177"/>
        <v>4156.0481554909211</v>
      </c>
      <c r="X698" s="88">
        <f t="shared" si="165"/>
        <v>13085.106211599177</v>
      </c>
    </row>
    <row r="699" spans="2:24" x14ac:dyDescent="0.25">
      <c r="B699" s="9">
        <v>43658</v>
      </c>
      <c r="C699" s="10">
        <f t="shared" si="163"/>
        <v>43677</v>
      </c>
      <c r="D699" s="6" t="str">
        <f t="shared" si="164"/>
        <v xml:space="preserve"> </v>
      </c>
      <c r="E699" s="12" t="str">
        <f t="shared" si="178"/>
        <v/>
      </c>
      <c r="F699" s="15">
        <v>347.72</v>
      </c>
      <c r="G699" s="16">
        <f t="shared" si="166"/>
        <v>0</v>
      </c>
      <c r="H699" s="21">
        <v>0</v>
      </c>
      <c r="I699" s="16">
        <f t="shared" si="167"/>
        <v>0</v>
      </c>
      <c r="J699" s="17">
        <f t="shared" si="168"/>
        <v>15.672572999018515</v>
      </c>
      <c r="K699" s="18">
        <f t="shared" si="169"/>
        <v>5449.6670832187183</v>
      </c>
      <c r="L699" s="24">
        <v>96.87</v>
      </c>
      <c r="M699" s="22">
        <f t="shared" si="170"/>
        <v>0</v>
      </c>
      <c r="N699" s="38">
        <v>0</v>
      </c>
      <c r="O699" s="22">
        <f t="shared" si="171"/>
        <v>0</v>
      </c>
      <c r="P699" s="23">
        <f t="shared" si="172"/>
        <v>36.113775314699701</v>
      </c>
      <c r="Q699" s="28">
        <f t="shared" si="173"/>
        <v>3498.3414147349604</v>
      </c>
      <c r="R699" s="29">
        <v>171.32</v>
      </c>
      <c r="S699" s="35">
        <f t="shared" si="174"/>
        <v>0</v>
      </c>
      <c r="T699" s="34">
        <v>0</v>
      </c>
      <c r="U699" s="35">
        <f t="shared" si="175"/>
        <v>0</v>
      </c>
      <c r="V699" s="32">
        <f t="shared" si="176"/>
        <v>24.195425018867791</v>
      </c>
      <c r="W699" s="33">
        <f t="shared" si="177"/>
        <v>4145.16021423243</v>
      </c>
      <c r="X699" s="88">
        <f t="shared" si="165"/>
        <v>13093.168712186109</v>
      </c>
    </row>
    <row r="700" spans="2:24" x14ac:dyDescent="0.25">
      <c r="B700" s="9">
        <v>43661</v>
      </c>
      <c r="C700" s="10">
        <f t="shared" si="163"/>
        <v>43677</v>
      </c>
      <c r="D700" s="6" t="str">
        <f t="shared" si="164"/>
        <v xml:space="preserve"> </v>
      </c>
      <c r="E700" s="12" t="str">
        <f t="shared" si="178"/>
        <v/>
      </c>
      <c r="F700" s="15">
        <v>349.17</v>
      </c>
      <c r="G700" s="16">
        <f t="shared" si="166"/>
        <v>0</v>
      </c>
      <c r="H700" s="21">
        <v>0</v>
      </c>
      <c r="I700" s="16">
        <f t="shared" si="167"/>
        <v>0</v>
      </c>
      <c r="J700" s="17">
        <f t="shared" si="168"/>
        <v>15.672572999018515</v>
      </c>
      <c r="K700" s="18">
        <f t="shared" si="169"/>
        <v>5472.392314067295</v>
      </c>
      <c r="L700" s="24">
        <v>96.72</v>
      </c>
      <c r="M700" s="22">
        <f t="shared" si="170"/>
        <v>0</v>
      </c>
      <c r="N700" s="38">
        <v>0</v>
      </c>
      <c r="O700" s="22">
        <f t="shared" si="171"/>
        <v>0</v>
      </c>
      <c r="P700" s="23">
        <f t="shared" si="172"/>
        <v>36.113775314699701</v>
      </c>
      <c r="Q700" s="28">
        <f t="shared" si="173"/>
        <v>3492.9243484377553</v>
      </c>
      <c r="R700" s="29">
        <v>171.7</v>
      </c>
      <c r="S700" s="35">
        <f t="shared" si="174"/>
        <v>0</v>
      </c>
      <c r="T700" s="34">
        <v>0</v>
      </c>
      <c r="U700" s="35">
        <f t="shared" si="175"/>
        <v>0</v>
      </c>
      <c r="V700" s="32">
        <f t="shared" si="176"/>
        <v>24.195425018867791</v>
      </c>
      <c r="W700" s="33">
        <f t="shared" si="177"/>
        <v>4154.3544757395994</v>
      </c>
      <c r="X700" s="88">
        <f t="shared" si="165"/>
        <v>13119.67113824465</v>
      </c>
    </row>
    <row r="701" spans="2:24" x14ac:dyDescent="0.25">
      <c r="B701" s="9">
        <v>43662</v>
      </c>
      <c r="C701" s="10">
        <f t="shared" si="163"/>
        <v>43677</v>
      </c>
      <c r="D701" s="6" t="str">
        <f t="shared" si="164"/>
        <v xml:space="preserve"> </v>
      </c>
      <c r="E701" s="12" t="str">
        <f t="shared" si="178"/>
        <v/>
      </c>
      <c r="F701" s="15">
        <v>350.68</v>
      </c>
      <c r="G701" s="16">
        <f t="shared" si="166"/>
        <v>0</v>
      </c>
      <c r="H701" s="21">
        <v>0</v>
      </c>
      <c r="I701" s="16">
        <f t="shared" si="167"/>
        <v>0</v>
      </c>
      <c r="J701" s="17">
        <f t="shared" si="168"/>
        <v>15.672572999018515</v>
      </c>
      <c r="K701" s="18">
        <f t="shared" si="169"/>
        <v>5496.0578992958126</v>
      </c>
      <c r="L701" s="24">
        <v>96.92</v>
      </c>
      <c r="M701" s="22">
        <f t="shared" si="170"/>
        <v>0</v>
      </c>
      <c r="N701" s="38">
        <v>0</v>
      </c>
      <c r="O701" s="22">
        <f t="shared" si="171"/>
        <v>0</v>
      </c>
      <c r="P701" s="23">
        <f t="shared" si="172"/>
        <v>36.113775314699701</v>
      </c>
      <c r="Q701" s="28">
        <f t="shared" si="173"/>
        <v>3500.1471035006953</v>
      </c>
      <c r="R701" s="29">
        <v>172.35</v>
      </c>
      <c r="S701" s="35">
        <f t="shared" si="174"/>
        <v>0</v>
      </c>
      <c r="T701" s="34">
        <v>0</v>
      </c>
      <c r="U701" s="35">
        <f t="shared" si="175"/>
        <v>0</v>
      </c>
      <c r="V701" s="32">
        <f t="shared" si="176"/>
        <v>24.195425018867791</v>
      </c>
      <c r="W701" s="33">
        <f t="shared" si="177"/>
        <v>4170.0815020018636</v>
      </c>
      <c r="X701" s="88">
        <f t="shared" si="165"/>
        <v>13166.286504798372</v>
      </c>
    </row>
    <row r="702" spans="2:24" x14ac:dyDescent="0.25">
      <c r="B702" s="9">
        <v>43663</v>
      </c>
      <c r="C702" s="10">
        <f t="shared" si="163"/>
        <v>43677</v>
      </c>
      <c r="D702" s="6" t="str">
        <f t="shared" si="164"/>
        <v xml:space="preserve"> </v>
      </c>
      <c r="E702" s="12" t="str">
        <f t="shared" si="178"/>
        <v/>
      </c>
      <c r="F702" s="15">
        <v>352.87</v>
      </c>
      <c r="G702" s="16">
        <f t="shared" si="166"/>
        <v>0</v>
      </c>
      <c r="H702" s="21">
        <v>0</v>
      </c>
      <c r="I702" s="16">
        <f t="shared" si="167"/>
        <v>0</v>
      </c>
      <c r="J702" s="17">
        <f t="shared" si="168"/>
        <v>15.672572999018515</v>
      </c>
      <c r="K702" s="18">
        <f t="shared" si="169"/>
        <v>5530.3808341636632</v>
      </c>
      <c r="L702" s="24">
        <v>96.9</v>
      </c>
      <c r="M702" s="22">
        <f t="shared" si="170"/>
        <v>0</v>
      </c>
      <c r="N702" s="38">
        <v>0</v>
      </c>
      <c r="O702" s="22">
        <f t="shared" si="171"/>
        <v>0</v>
      </c>
      <c r="P702" s="23">
        <f t="shared" si="172"/>
        <v>36.113775314699701</v>
      </c>
      <c r="Q702" s="28">
        <f t="shared" si="173"/>
        <v>3499.4248279944013</v>
      </c>
      <c r="R702" s="29">
        <v>171.9</v>
      </c>
      <c r="S702" s="35">
        <f t="shared" si="174"/>
        <v>0</v>
      </c>
      <c r="T702" s="34">
        <v>0</v>
      </c>
      <c r="U702" s="35">
        <f t="shared" si="175"/>
        <v>0</v>
      </c>
      <c r="V702" s="32">
        <f t="shared" si="176"/>
        <v>24.195425018867791</v>
      </c>
      <c r="W702" s="33">
        <f t="shared" si="177"/>
        <v>4159.1935607433734</v>
      </c>
      <c r="X702" s="88">
        <f t="shared" si="165"/>
        <v>13188.999222901439</v>
      </c>
    </row>
    <row r="703" spans="2:24" x14ac:dyDescent="0.25">
      <c r="B703" s="9">
        <v>43664</v>
      </c>
      <c r="C703" s="10">
        <f t="shared" si="163"/>
        <v>43677</v>
      </c>
      <c r="D703" s="6" t="str">
        <f t="shared" si="164"/>
        <v xml:space="preserve"> </v>
      </c>
      <c r="E703" s="12" t="str">
        <f t="shared" si="178"/>
        <v/>
      </c>
      <c r="F703" s="15">
        <v>349.04</v>
      </c>
      <c r="G703" s="16">
        <f t="shared" si="166"/>
        <v>0</v>
      </c>
      <c r="H703" s="21">
        <v>0</v>
      </c>
      <c r="I703" s="16">
        <f t="shared" si="167"/>
        <v>0</v>
      </c>
      <c r="J703" s="17">
        <f t="shared" si="168"/>
        <v>15.672572999018515</v>
      </c>
      <c r="K703" s="18">
        <f t="shared" si="169"/>
        <v>5470.3548795774232</v>
      </c>
      <c r="L703" s="24">
        <v>95.44</v>
      </c>
      <c r="M703" s="22">
        <f t="shared" si="170"/>
        <v>0</v>
      </c>
      <c r="N703" s="38">
        <v>0</v>
      </c>
      <c r="O703" s="22">
        <f t="shared" si="171"/>
        <v>0</v>
      </c>
      <c r="P703" s="23">
        <f t="shared" si="172"/>
        <v>36.113775314699701</v>
      </c>
      <c r="Q703" s="28">
        <f t="shared" si="173"/>
        <v>3446.6987160349395</v>
      </c>
      <c r="R703" s="29">
        <v>169.55</v>
      </c>
      <c r="S703" s="35">
        <f t="shared" si="174"/>
        <v>0</v>
      </c>
      <c r="T703" s="34">
        <v>0</v>
      </c>
      <c r="U703" s="35">
        <f t="shared" si="175"/>
        <v>0</v>
      </c>
      <c r="V703" s="32">
        <f t="shared" si="176"/>
        <v>24.195425018867791</v>
      </c>
      <c r="W703" s="33">
        <f t="shared" si="177"/>
        <v>4102.3343119490346</v>
      </c>
      <c r="X703" s="88">
        <f t="shared" si="165"/>
        <v>13019.387907561397</v>
      </c>
    </row>
    <row r="704" spans="2:24" x14ac:dyDescent="0.25">
      <c r="B704" s="9">
        <v>43665</v>
      </c>
      <c r="C704" s="10">
        <f t="shared" si="163"/>
        <v>43677</v>
      </c>
      <c r="D704" s="6" t="str">
        <f t="shared" si="164"/>
        <v xml:space="preserve"> </v>
      </c>
      <c r="E704" s="12" t="str">
        <f t="shared" si="178"/>
        <v/>
      </c>
      <c r="F704" s="15">
        <v>349.97</v>
      </c>
      <c r="G704" s="16">
        <f t="shared" si="166"/>
        <v>0</v>
      </c>
      <c r="H704" s="21">
        <v>0</v>
      </c>
      <c r="I704" s="16">
        <f t="shared" si="167"/>
        <v>0</v>
      </c>
      <c r="J704" s="17">
        <f t="shared" si="168"/>
        <v>15.672572999018515</v>
      </c>
      <c r="K704" s="18">
        <f t="shared" si="169"/>
        <v>5484.9303724665097</v>
      </c>
      <c r="L704" s="24">
        <v>95.92</v>
      </c>
      <c r="M704" s="22">
        <f t="shared" si="170"/>
        <v>0</v>
      </c>
      <c r="N704" s="38">
        <v>0</v>
      </c>
      <c r="O704" s="22">
        <f t="shared" si="171"/>
        <v>0</v>
      </c>
      <c r="P704" s="23">
        <f t="shared" si="172"/>
        <v>36.113775314699701</v>
      </c>
      <c r="Q704" s="28">
        <f t="shared" si="173"/>
        <v>3464.0333281859953</v>
      </c>
      <c r="R704" s="29">
        <v>170.66</v>
      </c>
      <c r="S704" s="35">
        <f t="shared" si="174"/>
        <v>0</v>
      </c>
      <c r="T704" s="34">
        <v>0</v>
      </c>
      <c r="U704" s="35">
        <f t="shared" si="175"/>
        <v>0</v>
      </c>
      <c r="V704" s="32">
        <f t="shared" si="176"/>
        <v>24.195425018867791</v>
      </c>
      <c r="W704" s="33">
        <f t="shared" si="177"/>
        <v>4129.1912337199774</v>
      </c>
      <c r="X704" s="88">
        <f t="shared" si="165"/>
        <v>13078.154934372482</v>
      </c>
    </row>
    <row r="705" spans="2:24" x14ac:dyDescent="0.25">
      <c r="B705" s="9">
        <v>43668</v>
      </c>
      <c r="C705" s="10">
        <f t="shared" si="163"/>
        <v>43677</v>
      </c>
      <c r="D705" s="6" t="str">
        <f t="shared" si="164"/>
        <v xml:space="preserve"> </v>
      </c>
      <c r="E705" s="12" t="str">
        <f t="shared" si="178"/>
        <v/>
      </c>
      <c r="F705" s="15">
        <v>349.23</v>
      </c>
      <c r="G705" s="16">
        <f t="shared" si="166"/>
        <v>0</v>
      </c>
      <c r="H705" s="21">
        <v>0</v>
      </c>
      <c r="I705" s="16">
        <f t="shared" si="167"/>
        <v>0</v>
      </c>
      <c r="J705" s="17">
        <f t="shared" si="168"/>
        <v>15.672572999018515</v>
      </c>
      <c r="K705" s="18">
        <f t="shared" si="169"/>
        <v>5473.3326684472358</v>
      </c>
      <c r="L705" s="24">
        <v>95.69</v>
      </c>
      <c r="M705" s="22">
        <f t="shared" si="170"/>
        <v>0</v>
      </c>
      <c r="N705" s="38">
        <v>0</v>
      </c>
      <c r="O705" s="22">
        <f t="shared" si="171"/>
        <v>0</v>
      </c>
      <c r="P705" s="23">
        <f t="shared" si="172"/>
        <v>36.113775314699701</v>
      </c>
      <c r="Q705" s="28">
        <f t="shared" si="173"/>
        <v>3455.7271598636144</v>
      </c>
      <c r="R705" s="29">
        <v>170.16</v>
      </c>
      <c r="S705" s="35">
        <f t="shared" si="174"/>
        <v>0</v>
      </c>
      <c r="T705" s="34">
        <v>0</v>
      </c>
      <c r="U705" s="35">
        <f t="shared" si="175"/>
        <v>0</v>
      </c>
      <c r="V705" s="32">
        <f t="shared" si="176"/>
        <v>24.195425018867791</v>
      </c>
      <c r="W705" s="33">
        <f t="shared" si="177"/>
        <v>4117.0935212105433</v>
      </c>
      <c r="X705" s="88">
        <f t="shared" si="165"/>
        <v>13046.153349521393</v>
      </c>
    </row>
    <row r="706" spans="2:24" x14ac:dyDescent="0.25">
      <c r="B706" s="9">
        <v>43669</v>
      </c>
      <c r="C706" s="10">
        <f t="shared" si="163"/>
        <v>43677</v>
      </c>
      <c r="D706" s="6" t="str">
        <f t="shared" si="164"/>
        <v xml:space="preserve"> </v>
      </c>
      <c r="E706" s="12" t="str">
        <f t="shared" si="178"/>
        <v/>
      </c>
      <c r="F706" s="15">
        <v>350.67</v>
      </c>
      <c r="G706" s="16">
        <f t="shared" si="166"/>
        <v>0</v>
      </c>
      <c r="H706" s="21">
        <v>0</v>
      </c>
      <c r="I706" s="16">
        <f t="shared" si="167"/>
        <v>0</v>
      </c>
      <c r="J706" s="17">
        <f t="shared" si="168"/>
        <v>15.672572999018515</v>
      </c>
      <c r="K706" s="18">
        <f t="shared" si="169"/>
        <v>5495.9011735658232</v>
      </c>
      <c r="L706" s="24">
        <v>96.38</v>
      </c>
      <c r="M706" s="22">
        <f t="shared" si="170"/>
        <v>0</v>
      </c>
      <c r="N706" s="38">
        <v>0</v>
      </c>
      <c r="O706" s="22">
        <f t="shared" si="171"/>
        <v>0</v>
      </c>
      <c r="P706" s="23">
        <f t="shared" si="172"/>
        <v>36.113775314699701</v>
      </c>
      <c r="Q706" s="28">
        <f t="shared" si="173"/>
        <v>3480.6456648307571</v>
      </c>
      <c r="R706" s="29">
        <v>172.53</v>
      </c>
      <c r="S706" s="35">
        <f t="shared" si="174"/>
        <v>0</v>
      </c>
      <c r="T706" s="34">
        <v>0</v>
      </c>
      <c r="U706" s="35">
        <f t="shared" si="175"/>
        <v>0</v>
      </c>
      <c r="V706" s="32">
        <f t="shared" si="176"/>
        <v>24.195425018867791</v>
      </c>
      <c r="W706" s="33">
        <f t="shared" si="177"/>
        <v>4174.4366785052598</v>
      </c>
      <c r="X706" s="88">
        <f t="shared" si="165"/>
        <v>13150.983516901841</v>
      </c>
    </row>
    <row r="707" spans="2:24" x14ac:dyDescent="0.25">
      <c r="B707" s="9">
        <v>43670</v>
      </c>
      <c r="C707" s="10">
        <f t="shared" si="163"/>
        <v>43677</v>
      </c>
      <c r="D707" s="6" t="str">
        <f t="shared" si="164"/>
        <v xml:space="preserve"> </v>
      </c>
      <c r="E707" s="12" t="str">
        <f t="shared" si="178"/>
        <v/>
      </c>
      <c r="F707" s="15">
        <v>354.82</v>
      </c>
      <c r="G707" s="16">
        <f t="shared" si="166"/>
        <v>0</v>
      </c>
      <c r="H707" s="21">
        <v>0</v>
      </c>
      <c r="I707" s="16">
        <f t="shared" si="167"/>
        <v>0</v>
      </c>
      <c r="J707" s="17">
        <f t="shared" si="168"/>
        <v>15.672572999018515</v>
      </c>
      <c r="K707" s="18">
        <f t="shared" si="169"/>
        <v>5560.9423515117496</v>
      </c>
      <c r="L707" s="24">
        <v>96.82</v>
      </c>
      <c r="M707" s="22">
        <f t="shared" si="170"/>
        <v>0</v>
      </c>
      <c r="N707" s="38">
        <v>0</v>
      </c>
      <c r="O707" s="22">
        <f t="shared" si="171"/>
        <v>0</v>
      </c>
      <c r="P707" s="23">
        <f t="shared" si="172"/>
        <v>36.113775314699701</v>
      </c>
      <c r="Q707" s="28">
        <f t="shared" si="173"/>
        <v>3496.535725969225</v>
      </c>
      <c r="R707" s="29">
        <v>173.04</v>
      </c>
      <c r="S707" s="35">
        <f t="shared" si="174"/>
        <v>0</v>
      </c>
      <c r="T707" s="34">
        <v>0</v>
      </c>
      <c r="U707" s="35">
        <f t="shared" si="175"/>
        <v>0</v>
      </c>
      <c r="V707" s="32">
        <f t="shared" si="176"/>
        <v>24.195425018867791</v>
      </c>
      <c r="W707" s="33">
        <f t="shared" si="177"/>
        <v>4186.7763452648824</v>
      </c>
      <c r="X707" s="88">
        <f t="shared" si="165"/>
        <v>13244.254422745857</v>
      </c>
    </row>
    <row r="708" spans="2:24" x14ac:dyDescent="0.25">
      <c r="B708" s="9">
        <v>43671</v>
      </c>
      <c r="C708" s="10">
        <f t="shared" si="163"/>
        <v>43677</v>
      </c>
      <c r="D708" s="6" t="str">
        <f t="shared" si="164"/>
        <v xml:space="preserve"> </v>
      </c>
      <c r="E708" s="12" t="str">
        <f t="shared" si="178"/>
        <v/>
      </c>
      <c r="F708" s="15">
        <v>356.66</v>
      </c>
      <c r="G708" s="16">
        <f t="shared" si="166"/>
        <v>0</v>
      </c>
      <c r="H708" s="21">
        <v>0</v>
      </c>
      <c r="I708" s="16">
        <f t="shared" si="167"/>
        <v>0</v>
      </c>
      <c r="J708" s="17">
        <f t="shared" si="168"/>
        <v>15.672572999018515</v>
      </c>
      <c r="K708" s="18">
        <f t="shared" si="169"/>
        <v>5589.7798858299439</v>
      </c>
      <c r="L708" s="24">
        <v>97.46</v>
      </c>
      <c r="M708" s="22">
        <f t="shared" si="170"/>
        <v>0</v>
      </c>
      <c r="N708" s="38">
        <v>0</v>
      </c>
      <c r="O708" s="22">
        <f t="shared" si="171"/>
        <v>0</v>
      </c>
      <c r="P708" s="23">
        <f t="shared" si="172"/>
        <v>36.113775314699701</v>
      </c>
      <c r="Q708" s="28">
        <f t="shared" si="173"/>
        <v>3519.6485421706325</v>
      </c>
      <c r="R708" s="29">
        <v>173.61</v>
      </c>
      <c r="S708" s="35">
        <f t="shared" si="174"/>
        <v>0</v>
      </c>
      <c r="T708" s="34">
        <v>0</v>
      </c>
      <c r="U708" s="35">
        <f t="shared" si="175"/>
        <v>0</v>
      </c>
      <c r="V708" s="32">
        <f t="shared" si="176"/>
        <v>24.195425018867791</v>
      </c>
      <c r="W708" s="33">
        <f t="shared" si="177"/>
        <v>4200.5677375256373</v>
      </c>
      <c r="X708" s="88">
        <f t="shared" si="165"/>
        <v>13309.996165526212</v>
      </c>
    </row>
    <row r="709" spans="2:24" x14ac:dyDescent="0.25">
      <c r="B709" s="9">
        <v>43672</v>
      </c>
      <c r="C709" s="10">
        <f t="shared" si="163"/>
        <v>43677</v>
      </c>
      <c r="D709" s="6" t="str">
        <f t="shared" si="164"/>
        <v xml:space="preserve"> </v>
      </c>
      <c r="E709" s="12" t="str">
        <f t="shared" si="178"/>
        <v/>
      </c>
      <c r="F709" s="15">
        <v>353.02</v>
      </c>
      <c r="G709" s="16">
        <f t="shared" si="166"/>
        <v>0</v>
      </c>
      <c r="H709" s="21">
        <v>0</v>
      </c>
      <c r="I709" s="16">
        <f t="shared" si="167"/>
        <v>0</v>
      </c>
      <c r="J709" s="17">
        <f t="shared" si="168"/>
        <v>15.672572999018515</v>
      </c>
      <c r="K709" s="18">
        <f t="shared" si="169"/>
        <v>5532.7317201135156</v>
      </c>
      <c r="L709" s="24">
        <v>96.79</v>
      </c>
      <c r="M709" s="22">
        <f t="shared" si="170"/>
        <v>0</v>
      </c>
      <c r="N709" s="38">
        <v>0</v>
      </c>
      <c r="O709" s="22">
        <f t="shared" si="171"/>
        <v>0</v>
      </c>
      <c r="P709" s="23">
        <f t="shared" si="172"/>
        <v>36.113775314699701</v>
      </c>
      <c r="Q709" s="28">
        <f t="shared" si="173"/>
        <v>3495.4523127097841</v>
      </c>
      <c r="R709" s="29">
        <v>171.75</v>
      </c>
      <c r="S709" s="35">
        <f t="shared" si="174"/>
        <v>0</v>
      </c>
      <c r="T709" s="34">
        <v>0</v>
      </c>
      <c r="U709" s="35">
        <f t="shared" si="175"/>
        <v>0</v>
      </c>
      <c r="V709" s="32">
        <f t="shared" si="176"/>
        <v>24.195425018867791</v>
      </c>
      <c r="W709" s="33">
        <f t="shared" si="177"/>
        <v>4155.5642469905433</v>
      </c>
      <c r="X709" s="88">
        <f t="shared" si="165"/>
        <v>13183.748279813843</v>
      </c>
    </row>
    <row r="710" spans="2:24" x14ac:dyDescent="0.25">
      <c r="B710" s="9">
        <v>43675</v>
      </c>
      <c r="C710" s="10">
        <f t="shared" si="163"/>
        <v>43677</v>
      </c>
      <c r="D710" s="6" t="str">
        <f t="shared" si="164"/>
        <v xml:space="preserve"> </v>
      </c>
      <c r="E710" s="12" t="str">
        <f t="shared" si="178"/>
        <v/>
      </c>
      <c r="F710" s="15">
        <v>354.08</v>
      </c>
      <c r="G710" s="16">
        <f t="shared" si="166"/>
        <v>0</v>
      </c>
      <c r="H710" s="21">
        <v>0</v>
      </c>
      <c r="I710" s="16">
        <f t="shared" si="167"/>
        <v>0</v>
      </c>
      <c r="J710" s="17">
        <f t="shared" si="168"/>
        <v>15.672572999018515</v>
      </c>
      <c r="K710" s="18">
        <f t="shared" si="169"/>
        <v>5549.3446474924758</v>
      </c>
      <c r="L710" s="24">
        <v>97.12</v>
      </c>
      <c r="M710" s="22">
        <f t="shared" si="170"/>
        <v>0</v>
      </c>
      <c r="N710" s="38">
        <v>0</v>
      </c>
      <c r="O710" s="22">
        <f t="shared" si="171"/>
        <v>0</v>
      </c>
      <c r="P710" s="23">
        <f t="shared" si="172"/>
        <v>36.113775314699701</v>
      </c>
      <c r="Q710" s="28">
        <f t="shared" si="173"/>
        <v>3507.3698585636353</v>
      </c>
      <c r="R710" s="29">
        <v>172.31</v>
      </c>
      <c r="S710" s="35">
        <f t="shared" si="174"/>
        <v>0</v>
      </c>
      <c r="T710" s="34">
        <v>0</v>
      </c>
      <c r="U710" s="35">
        <f t="shared" si="175"/>
        <v>0</v>
      </c>
      <c r="V710" s="32">
        <f t="shared" si="176"/>
        <v>24.195425018867791</v>
      </c>
      <c r="W710" s="33">
        <f t="shared" si="177"/>
        <v>4169.1136850011089</v>
      </c>
      <c r="X710" s="88">
        <f t="shared" si="165"/>
        <v>13225.828191057219</v>
      </c>
    </row>
    <row r="711" spans="2:24" x14ac:dyDescent="0.25">
      <c r="B711" s="9">
        <v>43676</v>
      </c>
      <c r="C711" s="10">
        <f t="shared" si="163"/>
        <v>43677</v>
      </c>
      <c r="D711" s="6" t="str">
        <f t="shared" si="164"/>
        <v xml:space="preserve"> </v>
      </c>
      <c r="E711" s="12" t="str">
        <f t="shared" si="178"/>
        <v/>
      </c>
      <c r="F711" s="15">
        <v>351.74</v>
      </c>
      <c r="G711" s="16">
        <f t="shared" si="166"/>
        <v>0</v>
      </c>
      <c r="H711" s="21">
        <v>0</v>
      </c>
      <c r="I711" s="16">
        <f t="shared" si="167"/>
        <v>0</v>
      </c>
      <c r="J711" s="17">
        <f t="shared" si="168"/>
        <v>15.672572999018515</v>
      </c>
      <c r="K711" s="18">
        <f t="shared" si="169"/>
        <v>5512.6708266747728</v>
      </c>
      <c r="L711" s="24">
        <v>95.98</v>
      </c>
      <c r="M711" s="22">
        <f t="shared" si="170"/>
        <v>0</v>
      </c>
      <c r="N711" s="38">
        <v>0</v>
      </c>
      <c r="O711" s="22">
        <f t="shared" si="171"/>
        <v>0</v>
      </c>
      <c r="P711" s="23">
        <f t="shared" si="172"/>
        <v>36.113775314699701</v>
      </c>
      <c r="Q711" s="28">
        <f t="shared" si="173"/>
        <v>3466.2001547048776</v>
      </c>
      <c r="R711" s="29">
        <v>170</v>
      </c>
      <c r="S711" s="35">
        <f t="shared" si="174"/>
        <v>0</v>
      </c>
      <c r="T711" s="34">
        <v>0</v>
      </c>
      <c r="U711" s="35">
        <f t="shared" si="175"/>
        <v>0</v>
      </c>
      <c r="V711" s="32">
        <f t="shared" si="176"/>
        <v>24.195425018867791</v>
      </c>
      <c r="W711" s="33">
        <f t="shared" si="177"/>
        <v>4113.2222532075248</v>
      </c>
      <c r="X711" s="88">
        <f t="shared" si="165"/>
        <v>13092.093234587175</v>
      </c>
    </row>
    <row r="712" spans="2:24" x14ac:dyDescent="0.25">
      <c r="B712" s="9">
        <v>43677</v>
      </c>
      <c r="C712" s="10">
        <f t="shared" si="163"/>
        <v>43677</v>
      </c>
      <c r="D712" s="6" t="str">
        <f t="shared" si="164"/>
        <v xml:space="preserve"> </v>
      </c>
      <c r="E712" s="12" t="str">
        <f t="shared" si="178"/>
        <v/>
      </c>
      <c r="F712" s="15">
        <v>350.66</v>
      </c>
      <c r="G712" s="16">
        <f t="shared" si="166"/>
        <v>0</v>
      </c>
      <c r="H712" s="21">
        <v>0</v>
      </c>
      <c r="I712" s="16">
        <f t="shared" si="167"/>
        <v>0</v>
      </c>
      <c r="J712" s="17">
        <f t="shared" si="168"/>
        <v>15.672572999018515</v>
      </c>
      <c r="K712" s="18">
        <f t="shared" si="169"/>
        <v>5495.7444478358329</v>
      </c>
      <c r="L712" s="24">
        <v>95.32</v>
      </c>
      <c r="M712" s="22">
        <f t="shared" si="170"/>
        <v>0</v>
      </c>
      <c r="N712" s="38">
        <v>0</v>
      </c>
      <c r="O712" s="22">
        <f t="shared" si="171"/>
        <v>0</v>
      </c>
      <c r="P712" s="23">
        <f t="shared" si="172"/>
        <v>36.113775314699701</v>
      </c>
      <c r="Q712" s="28">
        <f t="shared" si="173"/>
        <v>3442.3650629971753</v>
      </c>
      <c r="R712" s="29">
        <v>169.17</v>
      </c>
      <c r="S712" s="35">
        <f t="shared" si="174"/>
        <v>0</v>
      </c>
      <c r="T712" s="34">
        <v>0</v>
      </c>
      <c r="U712" s="35">
        <f t="shared" si="175"/>
        <v>0</v>
      </c>
      <c r="V712" s="32">
        <f t="shared" si="176"/>
        <v>24.195425018867791</v>
      </c>
      <c r="W712" s="33">
        <f t="shared" si="177"/>
        <v>4093.1400504418639</v>
      </c>
      <c r="X712" s="88">
        <f t="shared" si="165"/>
        <v>13031.249561274872</v>
      </c>
    </row>
    <row r="713" spans="2:24" x14ac:dyDescent="0.25">
      <c r="B713" s="9">
        <v>43678</v>
      </c>
      <c r="C713" s="10">
        <f t="shared" si="163"/>
        <v>43708</v>
      </c>
      <c r="D713" s="6" t="str">
        <f t="shared" si="164"/>
        <v>x</v>
      </c>
      <c r="E713" s="12">
        <f t="shared" si="178"/>
        <v>32.457500000000003</v>
      </c>
      <c r="F713" s="15">
        <v>349.96</v>
      </c>
      <c r="G713" s="16">
        <f t="shared" si="166"/>
        <v>9.2746313864441668E-2</v>
      </c>
      <c r="H713" s="21">
        <v>0</v>
      </c>
      <c r="I713" s="16">
        <f t="shared" si="167"/>
        <v>0</v>
      </c>
      <c r="J713" s="17">
        <f t="shared" si="168"/>
        <v>15.765319312882957</v>
      </c>
      <c r="K713" s="18">
        <f t="shared" si="169"/>
        <v>5517.2311467365189</v>
      </c>
      <c r="L713" s="24">
        <v>95.51</v>
      </c>
      <c r="M713" s="22">
        <f t="shared" si="170"/>
        <v>0.33983352528531047</v>
      </c>
      <c r="N713" s="38">
        <v>0</v>
      </c>
      <c r="O713" s="22">
        <f t="shared" si="171"/>
        <v>0</v>
      </c>
      <c r="P713" s="23">
        <f t="shared" si="172"/>
        <v>36.453608839985009</v>
      </c>
      <c r="Q713" s="28">
        <f t="shared" si="173"/>
        <v>3481.6841803069683</v>
      </c>
      <c r="R713" s="29">
        <v>169.9</v>
      </c>
      <c r="S713" s="35">
        <f t="shared" si="174"/>
        <v>0.19103884638022367</v>
      </c>
      <c r="T713" s="34">
        <v>0</v>
      </c>
      <c r="U713" s="35">
        <f t="shared" si="175"/>
        <v>0</v>
      </c>
      <c r="V713" s="32">
        <f t="shared" si="176"/>
        <v>24.386463865248015</v>
      </c>
      <c r="W713" s="33">
        <f t="shared" si="177"/>
        <v>4143.2602107056382</v>
      </c>
      <c r="X713" s="88">
        <f t="shared" si="165"/>
        <v>13142.175537749124</v>
      </c>
    </row>
    <row r="714" spans="2:24" x14ac:dyDescent="0.25">
      <c r="B714" s="9">
        <v>43679</v>
      </c>
      <c r="C714" s="10">
        <f t="shared" si="163"/>
        <v>43708</v>
      </c>
      <c r="D714" s="6" t="str">
        <f t="shared" si="164"/>
        <v xml:space="preserve"> </v>
      </c>
      <c r="E714" s="12" t="str">
        <f t="shared" si="178"/>
        <v/>
      </c>
      <c r="F714" s="15">
        <v>345.72</v>
      </c>
      <c r="G714" s="16">
        <f t="shared" si="166"/>
        <v>0</v>
      </c>
      <c r="H714" s="21">
        <v>0</v>
      </c>
      <c r="I714" s="16">
        <f t="shared" si="167"/>
        <v>0</v>
      </c>
      <c r="J714" s="17">
        <f t="shared" si="168"/>
        <v>15.765319312882957</v>
      </c>
      <c r="K714" s="18">
        <f t="shared" si="169"/>
        <v>5450.3861928498964</v>
      </c>
      <c r="L714" s="24">
        <v>93.76</v>
      </c>
      <c r="M714" s="22">
        <f t="shared" si="170"/>
        <v>0</v>
      </c>
      <c r="N714" s="38">
        <v>0</v>
      </c>
      <c r="O714" s="22">
        <f t="shared" si="171"/>
        <v>0</v>
      </c>
      <c r="P714" s="23">
        <f t="shared" si="172"/>
        <v>36.453608839985009</v>
      </c>
      <c r="Q714" s="28">
        <f t="shared" si="173"/>
        <v>3417.8903648369946</v>
      </c>
      <c r="R714" s="29">
        <v>166.14</v>
      </c>
      <c r="S714" s="35">
        <f t="shared" si="174"/>
        <v>0</v>
      </c>
      <c r="T714" s="34">
        <v>0</v>
      </c>
      <c r="U714" s="35">
        <f t="shared" si="175"/>
        <v>0</v>
      </c>
      <c r="V714" s="32">
        <f t="shared" si="176"/>
        <v>24.386463865248015</v>
      </c>
      <c r="W714" s="33">
        <f t="shared" si="177"/>
        <v>4051.567106572305</v>
      </c>
      <c r="X714" s="88">
        <f t="shared" si="165"/>
        <v>12919.843664259197</v>
      </c>
    </row>
    <row r="715" spans="2:24" x14ac:dyDescent="0.25">
      <c r="B715" s="9">
        <v>43682</v>
      </c>
      <c r="C715" s="10">
        <f t="shared" si="163"/>
        <v>43708</v>
      </c>
      <c r="D715" s="6" t="str">
        <f t="shared" si="164"/>
        <v xml:space="preserve"> </v>
      </c>
      <c r="E715" s="12" t="str">
        <f t="shared" si="178"/>
        <v/>
      </c>
      <c r="F715" s="15">
        <v>339.97</v>
      </c>
      <c r="G715" s="16">
        <f t="shared" si="166"/>
        <v>0</v>
      </c>
      <c r="H715" s="21">
        <v>0</v>
      </c>
      <c r="I715" s="16">
        <f t="shared" si="167"/>
        <v>0</v>
      </c>
      <c r="J715" s="17">
        <f t="shared" si="168"/>
        <v>15.765319312882957</v>
      </c>
      <c r="K715" s="18">
        <f t="shared" si="169"/>
        <v>5359.7356068008194</v>
      </c>
      <c r="L715" s="24">
        <v>92.17</v>
      </c>
      <c r="M715" s="22">
        <f t="shared" si="170"/>
        <v>0</v>
      </c>
      <c r="N715" s="38">
        <v>0</v>
      </c>
      <c r="O715" s="22">
        <f t="shared" si="171"/>
        <v>0</v>
      </c>
      <c r="P715" s="23">
        <f t="shared" si="172"/>
        <v>36.453608839985009</v>
      </c>
      <c r="Q715" s="28">
        <f t="shared" si="173"/>
        <v>3359.9291267814183</v>
      </c>
      <c r="R715" s="29">
        <v>162.79</v>
      </c>
      <c r="S715" s="35">
        <f t="shared" si="174"/>
        <v>0</v>
      </c>
      <c r="T715" s="34">
        <v>0</v>
      </c>
      <c r="U715" s="35">
        <f t="shared" si="175"/>
        <v>0</v>
      </c>
      <c r="V715" s="32">
        <f t="shared" si="176"/>
        <v>24.386463865248015</v>
      </c>
      <c r="W715" s="33">
        <f t="shared" si="177"/>
        <v>3969.8724526237243</v>
      </c>
      <c r="X715" s="88">
        <f t="shared" si="165"/>
        <v>12689.537186205962</v>
      </c>
    </row>
    <row r="716" spans="2:24" x14ac:dyDescent="0.25">
      <c r="B716" s="9">
        <v>43683</v>
      </c>
      <c r="C716" s="10">
        <f t="shared" si="163"/>
        <v>43708</v>
      </c>
      <c r="D716" s="6" t="str">
        <f t="shared" si="164"/>
        <v xml:space="preserve"> </v>
      </c>
      <c r="E716" s="12" t="str">
        <f t="shared" si="178"/>
        <v/>
      </c>
      <c r="F716" s="15">
        <v>330.58</v>
      </c>
      <c r="G716" s="16">
        <f t="shared" si="166"/>
        <v>0</v>
      </c>
      <c r="H716" s="21">
        <v>0</v>
      </c>
      <c r="I716" s="16">
        <f t="shared" si="167"/>
        <v>0</v>
      </c>
      <c r="J716" s="17">
        <f t="shared" si="168"/>
        <v>15.765319312882957</v>
      </c>
      <c r="K716" s="18">
        <f t="shared" si="169"/>
        <v>5211.699258452848</v>
      </c>
      <c r="L716" s="24">
        <v>92.08</v>
      </c>
      <c r="M716" s="22">
        <f t="shared" si="170"/>
        <v>0</v>
      </c>
      <c r="N716" s="38">
        <v>0</v>
      </c>
      <c r="O716" s="22">
        <f t="shared" si="171"/>
        <v>0</v>
      </c>
      <c r="P716" s="23">
        <f t="shared" si="172"/>
        <v>36.453608839985009</v>
      </c>
      <c r="Q716" s="28">
        <f t="shared" si="173"/>
        <v>3356.6483019858197</v>
      </c>
      <c r="R716" s="29">
        <v>163.07</v>
      </c>
      <c r="S716" s="35">
        <f t="shared" si="174"/>
        <v>0</v>
      </c>
      <c r="T716" s="34">
        <v>0</v>
      </c>
      <c r="U716" s="35">
        <f t="shared" si="175"/>
        <v>0</v>
      </c>
      <c r="V716" s="32">
        <f t="shared" si="176"/>
        <v>24.386463865248015</v>
      </c>
      <c r="W716" s="33">
        <f t="shared" si="177"/>
        <v>3976.7006625059935</v>
      </c>
      <c r="X716" s="88">
        <f t="shared" si="165"/>
        <v>12545.048222944661</v>
      </c>
    </row>
    <row r="717" spans="2:24" x14ac:dyDescent="0.25">
      <c r="B717" s="9">
        <v>43684</v>
      </c>
      <c r="C717" s="10">
        <f t="shared" si="163"/>
        <v>43708</v>
      </c>
      <c r="D717" s="6" t="str">
        <f t="shared" si="164"/>
        <v xml:space="preserve"> </v>
      </c>
      <c r="E717" s="12" t="str">
        <f t="shared" si="178"/>
        <v/>
      </c>
      <c r="F717" s="15">
        <v>330.86</v>
      </c>
      <c r="G717" s="16">
        <f t="shared" si="166"/>
        <v>0</v>
      </c>
      <c r="H717" s="21">
        <v>0</v>
      </c>
      <c r="I717" s="16">
        <f t="shared" si="167"/>
        <v>0</v>
      </c>
      <c r="J717" s="17">
        <f t="shared" si="168"/>
        <v>15.765319312882957</v>
      </c>
      <c r="K717" s="18">
        <f t="shared" si="169"/>
        <v>5216.1135478604556</v>
      </c>
      <c r="L717" s="24">
        <v>92.03</v>
      </c>
      <c r="M717" s="22">
        <f t="shared" si="170"/>
        <v>0</v>
      </c>
      <c r="N717" s="38">
        <v>0</v>
      </c>
      <c r="O717" s="22">
        <f t="shared" si="171"/>
        <v>0</v>
      </c>
      <c r="P717" s="23">
        <f t="shared" si="172"/>
        <v>36.453608839985009</v>
      </c>
      <c r="Q717" s="28">
        <f t="shared" si="173"/>
        <v>3354.8256215438205</v>
      </c>
      <c r="R717" s="29">
        <v>162.99</v>
      </c>
      <c r="S717" s="35">
        <f t="shared" si="174"/>
        <v>0</v>
      </c>
      <c r="T717" s="34">
        <v>0</v>
      </c>
      <c r="U717" s="35">
        <f t="shared" si="175"/>
        <v>0</v>
      </c>
      <c r="V717" s="32">
        <f t="shared" si="176"/>
        <v>24.386463865248015</v>
      </c>
      <c r="W717" s="33">
        <f t="shared" si="177"/>
        <v>3974.749745396774</v>
      </c>
      <c r="X717" s="88">
        <f t="shared" si="165"/>
        <v>12545.688914801049</v>
      </c>
    </row>
    <row r="718" spans="2:24" x14ac:dyDescent="0.25">
      <c r="B718" s="9">
        <v>43685</v>
      </c>
      <c r="C718" s="10">
        <f t="shared" si="163"/>
        <v>43708</v>
      </c>
      <c r="D718" s="6" t="str">
        <f t="shared" si="164"/>
        <v xml:space="preserve"> </v>
      </c>
      <c r="E718" s="12" t="str">
        <f t="shared" si="178"/>
        <v/>
      </c>
      <c r="F718" s="15">
        <v>333</v>
      </c>
      <c r="G718" s="16">
        <f t="shared" si="166"/>
        <v>0</v>
      </c>
      <c r="H718" s="21">
        <v>0</v>
      </c>
      <c r="I718" s="16">
        <f t="shared" si="167"/>
        <v>0</v>
      </c>
      <c r="J718" s="17">
        <f t="shared" si="168"/>
        <v>15.765319312882957</v>
      </c>
      <c r="K718" s="18">
        <f t="shared" si="169"/>
        <v>5249.8513311900242</v>
      </c>
      <c r="L718" s="24">
        <v>92.56</v>
      </c>
      <c r="M718" s="22">
        <f t="shared" si="170"/>
        <v>0</v>
      </c>
      <c r="N718" s="38">
        <v>0</v>
      </c>
      <c r="O718" s="22">
        <f t="shared" si="171"/>
        <v>0</v>
      </c>
      <c r="P718" s="23">
        <f t="shared" si="172"/>
        <v>36.453608839985009</v>
      </c>
      <c r="Q718" s="28">
        <f t="shared" si="173"/>
        <v>3374.1460342290125</v>
      </c>
      <c r="R718" s="29">
        <v>163.99</v>
      </c>
      <c r="S718" s="35">
        <f t="shared" si="174"/>
        <v>0</v>
      </c>
      <c r="T718" s="34">
        <v>0</v>
      </c>
      <c r="U718" s="35">
        <f t="shared" si="175"/>
        <v>0</v>
      </c>
      <c r="V718" s="32">
        <f t="shared" si="176"/>
        <v>24.386463865248015</v>
      </c>
      <c r="W718" s="33">
        <f t="shared" si="177"/>
        <v>3999.136209262022</v>
      </c>
      <c r="X718" s="88">
        <f t="shared" si="165"/>
        <v>12623.133574681058</v>
      </c>
    </row>
    <row r="719" spans="2:24" x14ac:dyDescent="0.25">
      <c r="B719" s="9">
        <v>43686</v>
      </c>
      <c r="C719" s="10">
        <f t="shared" si="163"/>
        <v>43708</v>
      </c>
      <c r="D719" s="6" t="str">
        <f t="shared" si="164"/>
        <v xml:space="preserve"> </v>
      </c>
      <c r="E719" s="12" t="str">
        <f t="shared" si="178"/>
        <v/>
      </c>
      <c r="F719" s="15">
        <v>338.07</v>
      </c>
      <c r="G719" s="16">
        <f t="shared" si="166"/>
        <v>0</v>
      </c>
      <c r="H719" s="21">
        <v>0</v>
      </c>
      <c r="I719" s="16">
        <f t="shared" si="167"/>
        <v>0</v>
      </c>
      <c r="J719" s="17">
        <f t="shared" si="168"/>
        <v>15.765319312882957</v>
      </c>
      <c r="K719" s="18">
        <f t="shared" si="169"/>
        <v>5329.7815001063409</v>
      </c>
      <c r="L719" s="24">
        <v>92.93</v>
      </c>
      <c r="M719" s="22">
        <f t="shared" si="170"/>
        <v>0</v>
      </c>
      <c r="N719" s="38">
        <v>0</v>
      </c>
      <c r="O719" s="22">
        <f t="shared" si="171"/>
        <v>0</v>
      </c>
      <c r="P719" s="23">
        <f t="shared" si="172"/>
        <v>36.453608839985009</v>
      </c>
      <c r="Q719" s="28">
        <f t="shared" si="173"/>
        <v>3387.6338694998071</v>
      </c>
      <c r="R719" s="29">
        <v>165.75</v>
      </c>
      <c r="S719" s="35">
        <f t="shared" si="174"/>
        <v>0</v>
      </c>
      <c r="T719" s="34">
        <v>0</v>
      </c>
      <c r="U719" s="35">
        <f t="shared" si="175"/>
        <v>0</v>
      </c>
      <c r="V719" s="32">
        <f t="shared" si="176"/>
        <v>24.386463865248015</v>
      </c>
      <c r="W719" s="33">
        <f t="shared" si="177"/>
        <v>4042.0563856648582</v>
      </c>
      <c r="X719" s="88">
        <f t="shared" si="165"/>
        <v>12759.471755271006</v>
      </c>
    </row>
    <row r="720" spans="2:24" x14ac:dyDescent="0.25">
      <c r="B720" s="9">
        <v>43689</v>
      </c>
      <c r="C720" s="10">
        <f t="shared" si="163"/>
        <v>43708</v>
      </c>
      <c r="D720" s="6" t="str">
        <f t="shared" si="164"/>
        <v xml:space="preserve"> </v>
      </c>
      <c r="E720" s="12" t="str">
        <f t="shared" si="178"/>
        <v/>
      </c>
      <c r="F720" s="15">
        <v>336.81</v>
      </c>
      <c r="G720" s="16">
        <f t="shared" si="166"/>
        <v>0</v>
      </c>
      <c r="H720" s="21">
        <v>0</v>
      </c>
      <c r="I720" s="16">
        <f t="shared" si="167"/>
        <v>0</v>
      </c>
      <c r="J720" s="17">
        <f t="shared" si="168"/>
        <v>15.765319312882957</v>
      </c>
      <c r="K720" s="18">
        <f t="shared" si="169"/>
        <v>5309.9171977721089</v>
      </c>
      <c r="L720" s="24">
        <v>92.56</v>
      </c>
      <c r="M720" s="22">
        <f t="shared" si="170"/>
        <v>0</v>
      </c>
      <c r="N720" s="38">
        <v>0</v>
      </c>
      <c r="O720" s="22">
        <f t="shared" si="171"/>
        <v>0</v>
      </c>
      <c r="P720" s="23">
        <f t="shared" si="172"/>
        <v>36.453608839985009</v>
      </c>
      <c r="Q720" s="28">
        <f t="shared" si="173"/>
        <v>3374.1460342290125</v>
      </c>
      <c r="R720" s="29">
        <v>164.48</v>
      </c>
      <c r="S720" s="35">
        <f t="shared" si="174"/>
        <v>0</v>
      </c>
      <c r="T720" s="34">
        <v>0</v>
      </c>
      <c r="U720" s="35">
        <f t="shared" si="175"/>
        <v>0</v>
      </c>
      <c r="V720" s="32">
        <f t="shared" si="176"/>
        <v>24.386463865248015</v>
      </c>
      <c r="W720" s="33">
        <f t="shared" si="177"/>
        <v>4011.0855765559932</v>
      </c>
      <c r="X720" s="88">
        <f t="shared" si="165"/>
        <v>12695.148808557115</v>
      </c>
    </row>
    <row r="721" spans="2:24" x14ac:dyDescent="0.25">
      <c r="B721" s="9">
        <v>43690</v>
      </c>
      <c r="C721" s="10">
        <f t="shared" si="163"/>
        <v>43708</v>
      </c>
      <c r="D721" s="6" t="str">
        <f t="shared" si="164"/>
        <v xml:space="preserve"> </v>
      </c>
      <c r="E721" s="12" t="str">
        <f t="shared" si="178"/>
        <v/>
      </c>
      <c r="F721" s="15">
        <v>332.18</v>
      </c>
      <c r="G721" s="16">
        <f t="shared" si="166"/>
        <v>0</v>
      </c>
      <c r="H721" s="21">
        <v>0</v>
      </c>
      <c r="I721" s="16">
        <f t="shared" si="167"/>
        <v>0</v>
      </c>
      <c r="J721" s="17">
        <f t="shared" si="168"/>
        <v>15.765319312882957</v>
      </c>
      <c r="K721" s="18">
        <f t="shared" si="169"/>
        <v>5236.9237693534606</v>
      </c>
      <c r="L721" s="24">
        <v>92.11</v>
      </c>
      <c r="M721" s="22">
        <f t="shared" si="170"/>
        <v>0</v>
      </c>
      <c r="N721" s="38">
        <v>0</v>
      </c>
      <c r="O721" s="22">
        <f t="shared" si="171"/>
        <v>0</v>
      </c>
      <c r="P721" s="23">
        <f t="shared" si="172"/>
        <v>36.453608839985009</v>
      </c>
      <c r="Q721" s="28">
        <f t="shared" si="173"/>
        <v>3357.7419102510189</v>
      </c>
      <c r="R721" s="29">
        <v>163.49</v>
      </c>
      <c r="S721" s="35">
        <f t="shared" si="174"/>
        <v>0</v>
      </c>
      <c r="T721" s="34">
        <v>0</v>
      </c>
      <c r="U721" s="35">
        <f t="shared" si="175"/>
        <v>0</v>
      </c>
      <c r="V721" s="32">
        <f t="shared" si="176"/>
        <v>24.386463865248015</v>
      </c>
      <c r="W721" s="33">
        <f t="shared" si="177"/>
        <v>3986.9429773293982</v>
      </c>
      <c r="X721" s="88">
        <f t="shared" si="165"/>
        <v>12581.608656933877</v>
      </c>
    </row>
    <row r="722" spans="2:24" x14ac:dyDescent="0.25">
      <c r="B722" s="9">
        <v>43691</v>
      </c>
      <c r="C722" s="10">
        <f t="shared" si="163"/>
        <v>43708</v>
      </c>
      <c r="D722" s="6" t="str">
        <f t="shared" si="164"/>
        <v xml:space="preserve"> </v>
      </c>
      <c r="E722" s="12" t="str">
        <f t="shared" si="178"/>
        <v/>
      </c>
      <c r="F722" s="15">
        <v>336.53</v>
      </c>
      <c r="G722" s="16">
        <f t="shared" si="166"/>
        <v>0</v>
      </c>
      <c r="H722" s="21">
        <v>0</v>
      </c>
      <c r="I722" s="16">
        <f t="shared" si="167"/>
        <v>0</v>
      </c>
      <c r="J722" s="17">
        <f t="shared" si="168"/>
        <v>15.765319312882957</v>
      </c>
      <c r="K722" s="18">
        <f t="shared" si="169"/>
        <v>5305.5029083645013</v>
      </c>
      <c r="L722" s="24">
        <v>92.57</v>
      </c>
      <c r="M722" s="22">
        <f t="shared" si="170"/>
        <v>0</v>
      </c>
      <c r="N722" s="38">
        <v>0</v>
      </c>
      <c r="O722" s="22">
        <f t="shared" si="171"/>
        <v>0</v>
      </c>
      <c r="P722" s="23">
        <f t="shared" si="172"/>
        <v>36.453608839985009</v>
      </c>
      <c r="Q722" s="28">
        <f t="shared" si="173"/>
        <v>3374.5105703174122</v>
      </c>
      <c r="R722" s="29">
        <v>164.11</v>
      </c>
      <c r="S722" s="35">
        <f t="shared" si="174"/>
        <v>0</v>
      </c>
      <c r="T722" s="34">
        <v>0</v>
      </c>
      <c r="U722" s="35">
        <f t="shared" si="175"/>
        <v>0</v>
      </c>
      <c r="V722" s="32">
        <f t="shared" si="176"/>
        <v>24.386463865248015</v>
      </c>
      <c r="W722" s="33">
        <f t="shared" si="177"/>
        <v>4002.0625849258522</v>
      </c>
      <c r="X722" s="88">
        <f t="shared" si="165"/>
        <v>12682.076063607767</v>
      </c>
    </row>
    <row r="723" spans="2:24" x14ac:dyDescent="0.25">
      <c r="B723" s="9">
        <v>43692</v>
      </c>
      <c r="C723" s="10">
        <f t="shared" ref="C723:C786" si="179">EOMONTH(B723,0)</f>
        <v>43708</v>
      </c>
      <c r="D723" s="6" t="str">
        <f t="shared" ref="D723:D786" si="180">IF(MONTH(C723)&lt;&gt;MONTH(B722),"x"," ")</f>
        <v xml:space="preserve"> </v>
      </c>
      <c r="E723" s="12" t="str">
        <f t="shared" si="178"/>
        <v/>
      </c>
      <c r="F723" s="15">
        <v>328.98</v>
      </c>
      <c r="G723" s="16">
        <f t="shared" si="166"/>
        <v>0</v>
      </c>
      <c r="H723" s="21">
        <v>0</v>
      </c>
      <c r="I723" s="16">
        <f t="shared" si="167"/>
        <v>0</v>
      </c>
      <c r="J723" s="17">
        <f t="shared" si="168"/>
        <v>15.765319312882957</v>
      </c>
      <c r="K723" s="18">
        <f t="shared" si="169"/>
        <v>5186.4747475522354</v>
      </c>
      <c r="L723" s="24">
        <v>90.89</v>
      </c>
      <c r="M723" s="22">
        <f t="shared" si="170"/>
        <v>0</v>
      </c>
      <c r="N723" s="38">
        <v>0</v>
      </c>
      <c r="O723" s="22">
        <f t="shared" si="171"/>
        <v>0</v>
      </c>
      <c r="P723" s="23">
        <f t="shared" si="172"/>
        <v>36.453608839985009</v>
      </c>
      <c r="Q723" s="28">
        <f t="shared" si="173"/>
        <v>3313.2685074662377</v>
      </c>
      <c r="R723" s="29">
        <v>160.27000000000001</v>
      </c>
      <c r="S723" s="35">
        <f t="shared" si="174"/>
        <v>0</v>
      </c>
      <c r="T723" s="34">
        <v>0</v>
      </c>
      <c r="U723" s="35">
        <f t="shared" si="175"/>
        <v>0</v>
      </c>
      <c r="V723" s="32">
        <f t="shared" si="176"/>
        <v>24.386463865248015</v>
      </c>
      <c r="W723" s="33">
        <f t="shared" si="177"/>
        <v>3908.4185636832995</v>
      </c>
      <c r="X723" s="88">
        <f t="shared" ref="X723:X786" si="181">K723+Q723+W723</f>
        <v>12408.161818701772</v>
      </c>
    </row>
    <row r="724" spans="2:24" x14ac:dyDescent="0.25">
      <c r="B724" s="9">
        <v>43693</v>
      </c>
      <c r="C724" s="10">
        <f t="shared" si="179"/>
        <v>43708</v>
      </c>
      <c r="D724" s="6" t="str">
        <f t="shared" si="180"/>
        <v xml:space="preserve"> </v>
      </c>
      <c r="E724" s="12" t="str">
        <f t="shared" si="178"/>
        <v/>
      </c>
      <c r="F724" s="15">
        <v>332.12</v>
      </c>
      <c r="G724" s="16">
        <f t="shared" ref="G724:G787" si="182">IF(D724="x",E724/F724,0)</f>
        <v>0</v>
      </c>
      <c r="H724" s="21">
        <v>0</v>
      </c>
      <c r="I724" s="16">
        <f t="shared" ref="I724:I787" si="183">IF(H724&gt;0,(J723*H724)/F724,0)</f>
        <v>0</v>
      </c>
      <c r="J724" s="17">
        <f t="shared" ref="J724:J787" si="184">G724+I724+J723</f>
        <v>15.765319312882957</v>
      </c>
      <c r="K724" s="18">
        <f t="shared" ref="K724:K787" si="185">J724*F724</f>
        <v>5235.9778501946876</v>
      </c>
      <c r="L724" s="24">
        <v>91.87</v>
      </c>
      <c r="M724" s="22">
        <f t="shared" ref="M724:M787" si="186">IF(D724="x",E724/L724,0)</f>
        <v>0</v>
      </c>
      <c r="N724" s="38">
        <v>0</v>
      </c>
      <c r="O724" s="22">
        <f t="shared" ref="O724:O787" si="187">IF(N724&gt;0,(P723*N724)/L724,0)</f>
        <v>0</v>
      </c>
      <c r="P724" s="23">
        <f t="shared" ref="P724:P787" si="188">M724+O724+P723</f>
        <v>36.453608839985009</v>
      </c>
      <c r="Q724" s="28">
        <f t="shared" ref="Q724:Q787" si="189">P724*L724</f>
        <v>3348.9930441294227</v>
      </c>
      <c r="R724" s="29">
        <v>161.29</v>
      </c>
      <c r="S724" s="35">
        <f t="shared" ref="S724:S787" si="190">IF(D724="x",E724/R724,0)</f>
        <v>0</v>
      </c>
      <c r="T724" s="34">
        <v>0</v>
      </c>
      <c r="U724" s="35">
        <f t="shared" ref="U724:U787" si="191">IF(T724&gt;0,(V723*T724)/R724,0)</f>
        <v>0</v>
      </c>
      <c r="V724" s="32">
        <f t="shared" ref="V724:V787" si="192">S724+U724+V723</f>
        <v>24.386463865248015</v>
      </c>
      <c r="W724" s="33">
        <f t="shared" ref="W724:W787" si="193">V724*R724</f>
        <v>3933.2927568258519</v>
      </c>
      <c r="X724" s="88">
        <f t="shared" si="181"/>
        <v>12518.263651149962</v>
      </c>
    </row>
    <row r="725" spans="2:24" x14ac:dyDescent="0.25">
      <c r="B725" s="9">
        <v>43696</v>
      </c>
      <c r="C725" s="10">
        <f t="shared" si="179"/>
        <v>43708</v>
      </c>
      <c r="D725" s="6" t="str">
        <f t="shared" si="180"/>
        <v xml:space="preserve"> </v>
      </c>
      <c r="E725" s="12" t="str">
        <f t="shared" si="178"/>
        <v/>
      </c>
      <c r="F725" s="15">
        <v>335.65</v>
      </c>
      <c r="G725" s="16">
        <f t="shared" si="182"/>
        <v>0</v>
      </c>
      <c r="H725" s="21">
        <v>0</v>
      </c>
      <c r="I725" s="16">
        <f t="shared" si="183"/>
        <v>0</v>
      </c>
      <c r="J725" s="17">
        <f t="shared" si="184"/>
        <v>15.765319312882957</v>
      </c>
      <c r="K725" s="18">
        <f t="shared" si="185"/>
        <v>5291.6294273691637</v>
      </c>
      <c r="L725" s="24">
        <v>92.66</v>
      </c>
      <c r="M725" s="22">
        <f t="shared" si="186"/>
        <v>0</v>
      </c>
      <c r="N725" s="38">
        <v>0</v>
      </c>
      <c r="O725" s="22">
        <f t="shared" si="187"/>
        <v>0</v>
      </c>
      <c r="P725" s="23">
        <f t="shared" si="188"/>
        <v>36.453608839985009</v>
      </c>
      <c r="Q725" s="28">
        <f t="shared" si="189"/>
        <v>3377.7913951130108</v>
      </c>
      <c r="R725" s="29">
        <v>163.62</v>
      </c>
      <c r="S725" s="35">
        <f t="shared" si="190"/>
        <v>0</v>
      </c>
      <c r="T725" s="34">
        <v>0</v>
      </c>
      <c r="U725" s="35">
        <f t="shared" si="191"/>
        <v>0</v>
      </c>
      <c r="V725" s="32">
        <f t="shared" si="192"/>
        <v>24.386463865248015</v>
      </c>
      <c r="W725" s="33">
        <f t="shared" si="193"/>
        <v>3990.1132176318802</v>
      </c>
      <c r="X725" s="88">
        <f t="shared" si="181"/>
        <v>12659.534040114055</v>
      </c>
    </row>
    <row r="726" spans="2:24" x14ac:dyDescent="0.25">
      <c r="B726" s="9">
        <v>43697</v>
      </c>
      <c r="C726" s="10">
        <f t="shared" si="179"/>
        <v>43708</v>
      </c>
      <c r="D726" s="6" t="str">
        <f t="shared" si="180"/>
        <v xml:space="preserve"> </v>
      </c>
      <c r="E726" s="12" t="str">
        <f t="shared" si="178"/>
        <v/>
      </c>
      <c r="F726" s="15">
        <v>340.21</v>
      </c>
      <c r="G726" s="16">
        <f t="shared" si="182"/>
        <v>0</v>
      </c>
      <c r="H726" s="21">
        <v>0</v>
      </c>
      <c r="I726" s="16">
        <f t="shared" si="183"/>
        <v>0</v>
      </c>
      <c r="J726" s="17">
        <f t="shared" si="184"/>
        <v>15.765319312882957</v>
      </c>
      <c r="K726" s="18">
        <f t="shared" si="185"/>
        <v>5363.5192834359104</v>
      </c>
      <c r="L726" s="24">
        <v>93.38</v>
      </c>
      <c r="M726" s="22">
        <f t="shared" si="186"/>
        <v>0</v>
      </c>
      <c r="N726" s="38">
        <v>0</v>
      </c>
      <c r="O726" s="22">
        <f t="shared" si="187"/>
        <v>0</v>
      </c>
      <c r="P726" s="23">
        <f t="shared" si="188"/>
        <v>36.453608839985009</v>
      </c>
      <c r="Q726" s="28">
        <f t="shared" si="189"/>
        <v>3404.0379934777998</v>
      </c>
      <c r="R726" s="29">
        <v>164.56</v>
      </c>
      <c r="S726" s="35">
        <f t="shared" si="190"/>
        <v>0</v>
      </c>
      <c r="T726" s="34">
        <v>0</v>
      </c>
      <c r="U726" s="35">
        <f t="shared" si="191"/>
        <v>0</v>
      </c>
      <c r="V726" s="32">
        <f t="shared" si="192"/>
        <v>24.386463865248015</v>
      </c>
      <c r="W726" s="33">
        <f t="shared" si="193"/>
        <v>4013.0364936652131</v>
      </c>
      <c r="X726" s="88">
        <f t="shared" si="181"/>
        <v>12780.593770578924</v>
      </c>
    </row>
    <row r="727" spans="2:24" x14ac:dyDescent="0.25">
      <c r="B727" s="9">
        <v>43698</v>
      </c>
      <c r="C727" s="10">
        <f t="shared" si="179"/>
        <v>43708</v>
      </c>
      <c r="D727" s="6" t="str">
        <f t="shared" si="180"/>
        <v xml:space="preserve"> </v>
      </c>
      <c r="E727" s="12" t="str">
        <f t="shared" si="178"/>
        <v/>
      </c>
      <c r="F727" s="15">
        <v>338.51</v>
      </c>
      <c r="G727" s="16">
        <f t="shared" si="182"/>
        <v>0</v>
      </c>
      <c r="H727" s="21">
        <v>0</v>
      </c>
      <c r="I727" s="16">
        <f t="shared" si="183"/>
        <v>0</v>
      </c>
      <c r="J727" s="17">
        <f t="shared" si="184"/>
        <v>15.765319312882957</v>
      </c>
      <c r="K727" s="18">
        <f t="shared" si="185"/>
        <v>5336.7182406040092</v>
      </c>
      <c r="L727" s="24">
        <v>93.37</v>
      </c>
      <c r="M727" s="22">
        <f t="shared" si="186"/>
        <v>0</v>
      </c>
      <c r="N727" s="38">
        <v>0</v>
      </c>
      <c r="O727" s="22">
        <f t="shared" si="187"/>
        <v>0</v>
      </c>
      <c r="P727" s="23">
        <f t="shared" si="188"/>
        <v>36.453608839985009</v>
      </c>
      <c r="Q727" s="28">
        <f t="shared" si="189"/>
        <v>3403.6734573894005</v>
      </c>
      <c r="R727" s="29">
        <v>165.67</v>
      </c>
      <c r="S727" s="35">
        <f t="shared" si="190"/>
        <v>0</v>
      </c>
      <c r="T727" s="34">
        <v>0</v>
      </c>
      <c r="U727" s="35">
        <f t="shared" si="191"/>
        <v>0</v>
      </c>
      <c r="V727" s="32">
        <f t="shared" si="192"/>
        <v>24.386463865248015</v>
      </c>
      <c r="W727" s="33">
        <f t="shared" si="193"/>
        <v>4040.1054685556383</v>
      </c>
      <c r="X727" s="88">
        <f t="shared" si="181"/>
        <v>12780.497166549048</v>
      </c>
    </row>
    <row r="728" spans="2:24" x14ac:dyDescent="0.25">
      <c r="B728" s="9">
        <v>43699</v>
      </c>
      <c r="C728" s="10">
        <f t="shared" si="179"/>
        <v>43708</v>
      </c>
      <c r="D728" s="6" t="str">
        <f t="shared" si="180"/>
        <v xml:space="preserve"> </v>
      </c>
      <c r="E728" s="12" t="str">
        <f t="shared" si="178"/>
        <v/>
      </c>
      <c r="F728" s="15">
        <v>339.37</v>
      </c>
      <c r="G728" s="16">
        <f t="shared" si="182"/>
        <v>0</v>
      </c>
      <c r="H728" s="21">
        <v>0</v>
      </c>
      <c r="I728" s="16">
        <f t="shared" si="183"/>
        <v>0</v>
      </c>
      <c r="J728" s="17">
        <f t="shared" si="184"/>
        <v>15.765319312882957</v>
      </c>
      <c r="K728" s="18">
        <f t="shared" si="185"/>
        <v>5350.2764152130894</v>
      </c>
      <c r="L728" s="24">
        <v>93.64</v>
      </c>
      <c r="M728" s="22">
        <f t="shared" si="186"/>
        <v>0</v>
      </c>
      <c r="N728" s="38">
        <v>0</v>
      </c>
      <c r="O728" s="22">
        <f t="shared" si="187"/>
        <v>0</v>
      </c>
      <c r="P728" s="23">
        <f t="shared" si="188"/>
        <v>36.453608839985009</v>
      </c>
      <c r="Q728" s="28">
        <f t="shared" si="189"/>
        <v>3413.5159317761963</v>
      </c>
      <c r="R728" s="29">
        <v>166.01</v>
      </c>
      <c r="S728" s="35">
        <f t="shared" si="190"/>
        <v>0</v>
      </c>
      <c r="T728" s="34">
        <v>0</v>
      </c>
      <c r="U728" s="35">
        <f t="shared" si="191"/>
        <v>0</v>
      </c>
      <c r="V728" s="32">
        <f t="shared" si="192"/>
        <v>24.386463865248015</v>
      </c>
      <c r="W728" s="33">
        <f t="shared" si="193"/>
        <v>4048.3968662698226</v>
      </c>
      <c r="X728" s="88">
        <f t="shared" si="181"/>
        <v>12812.189213259107</v>
      </c>
    </row>
    <row r="729" spans="2:24" x14ac:dyDescent="0.25">
      <c r="B729" s="9">
        <v>43700</v>
      </c>
      <c r="C729" s="10">
        <f t="shared" si="179"/>
        <v>43708</v>
      </c>
      <c r="D729" s="6" t="str">
        <f t="shared" si="180"/>
        <v xml:space="preserve"> </v>
      </c>
      <c r="E729" s="12" t="str">
        <f t="shared" si="178"/>
        <v/>
      </c>
      <c r="F729" s="15">
        <v>339.3</v>
      </c>
      <c r="G729" s="16">
        <f t="shared" si="182"/>
        <v>0</v>
      </c>
      <c r="H729" s="21">
        <v>0</v>
      </c>
      <c r="I729" s="16">
        <f t="shared" si="183"/>
        <v>0</v>
      </c>
      <c r="J729" s="17">
        <f t="shared" si="184"/>
        <v>15.765319312882957</v>
      </c>
      <c r="K729" s="18">
        <f t="shared" si="185"/>
        <v>5349.1728428611877</v>
      </c>
      <c r="L729" s="24">
        <v>93.67</v>
      </c>
      <c r="M729" s="22">
        <f t="shared" si="186"/>
        <v>0</v>
      </c>
      <c r="N729" s="38">
        <v>0</v>
      </c>
      <c r="O729" s="22">
        <f t="shared" si="187"/>
        <v>0</v>
      </c>
      <c r="P729" s="23">
        <f t="shared" si="188"/>
        <v>36.453608839985009</v>
      </c>
      <c r="Q729" s="28">
        <f t="shared" si="189"/>
        <v>3414.609540041396</v>
      </c>
      <c r="R729" s="29">
        <v>166.34</v>
      </c>
      <c r="S729" s="35">
        <f t="shared" si="190"/>
        <v>0</v>
      </c>
      <c r="T729" s="34">
        <v>0</v>
      </c>
      <c r="U729" s="35">
        <f t="shared" si="191"/>
        <v>0</v>
      </c>
      <c r="V729" s="32">
        <f t="shared" si="192"/>
        <v>24.386463865248015</v>
      </c>
      <c r="W729" s="33">
        <f t="shared" si="193"/>
        <v>4056.4443993453547</v>
      </c>
      <c r="X729" s="88">
        <f t="shared" si="181"/>
        <v>12820.226782247939</v>
      </c>
    </row>
    <row r="730" spans="2:24" x14ac:dyDescent="0.25">
      <c r="B730" s="9">
        <v>43703</v>
      </c>
      <c r="C730" s="10">
        <f t="shared" si="179"/>
        <v>43708</v>
      </c>
      <c r="D730" s="6" t="str">
        <f t="shared" si="180"/>
        <v xml:space="preserve"> </v>
      </c>
      <c r="E730" s="12" t="str">
        <f t="shared" si="178"/>
        <v/>
      </c>
      <c r="F730" s="15">
        <v>331.37</v>
      </c>
      <c r="G730" s="16">
        <f t="shared" si="182"/>
        <v>0</v>
      </c>
      <c r="H730" s="21">
        <v>0</v>
      </c>
      <c r="I730" s="16">
        <f t="shared" si="183"/>
        <v>0</v>
      </c>
      <c r="J730" s="17">
        <f t="shared" si="184"/>
        <v>15.765319312882957</v>
      </c>
      <c r="K730" s="18">
        <f t="shared" si="185"/>
        <v>5224.1538607100256</v>
      </c>
      <c r="L730" s="24">
        <v>92.48</v>
      </c>
      <c r="M730" s="22">
        <f t="shared" si="186"/>
        <v>0</v>
      </c>
      <c r="N730" s="38">
        <v>0</v>
      </c>
      <c r="O730" s="22">
        <f t="shared" si="187"/>
        <v>0</v>
      </c>
      <c r="P730" s="23">
        <f t="shared" si="188"/>
        <v>36.453608839985009</v>
      </c>
      <c r="Q730" s="28">
        <f t="shared" si="189"/>
        <v>3371.2297455218136</v>
      </c>
      <c r="R730" s="29">
        <v>163.92</v>
      </c>
      <c r="S730" s="35">
        <f t="shared" si="190"/>
        <v>0</v>
      </c>
      <c r="T730" s="34">
        <v>0</v>
      </c>
      <c r="U730" s="35">
        <f t="shared" si="191"/>
        <v>0</v>
      </c>
      <c r="V730" s="32">
        <f t="shared" si="192"/>
        <v>24.386463865248015</v>
      </c>
      <c r="W730" s="33">
        <f t="shared" si="193"/>
        <v>3997.4291567914543</v>
      </c>
      <c r="X730" s="88">
        <f t="shared" si="181"/>
        <v>12592.812763023292</v>
      </c>
    </row>
    <row r="731" spans="2:24" x14ac:dyDescent="0.25">
      <c r="B731" s="9">
        <v>43704</v>
      </c>
      <c r="C731" s="10">
        <f t="shared" si="179"/>
        <v>43708</v>
      </c>
      <c r="D731" s="6" t="str">
        <f t="shared" si="180"/>
        <v xml:space="preserve"> </v>
      </c>
      <c r="E731" s="12" t="str">
        <f t="shared" si="178"/>
        <v/>
      </c>
      <c r="F731" s="15">
        <v>332.87</v>
      </c>
      <c r="G731" s="16">
        <f t="shared" si="182"/>
        <v>0</v>
      </c>
      <c r="H731" s="21">
        <v>0</v>
      </c>
      <c r="I731" s="16">
        <f t="shared" si="183"/>
        <v>0</v>
      </c>
      <c r="J731" s="17">
        <f t="shared" si="184"/>
        <v>15.765319312882957</v>
      </c>
      <c r="K731" s="18">
        <f t="shared" si="185"/>
        <v>5247.8018396793495</v>
      </c>
      <c r="L731" s="24">
        <v>92.06</v>
      </c>
      <c r="M731" s="22">
        <f t="shared" si="186"/>
        <v>0</v>
      </c>
      <c r="N731" s="38">
        <v>0</v>
      </c>
      <c r="O731" s="22">
        <f t="shared" si="187"/>
        <v>0</v>
      </c>
      <c r="P731" s="23">
        <f t="shared" si="188"/>
        <v>36.453608839985009</v>
      </c>
      <c r="Q731" s="28">
        <f t="shared" si="189"/>
        <v>3355.9192298090202</v>
      </c>
      <c r="R731" s="29">
        <v>163.25</v>
      </c>
      <c r="S731" s="35">
        <f t="shared" si="190"/>
        <v>0</v>
      </c>
      <c r="T731" s="34">
        <v>0</v>
      </c>
      <c r="U731" s="35">
        <f t="shared" si="191"/>
        <v>0</v>
      </c>
      <c r="V731" s="32">
        <f t="shared" si="192"/>
        <v>24.386463865248015</v>
      </c>
      <c r="W731" s="33">
        <f t="shared" si="193"/>
        <v>3981.0902260017383</v>
      </c>
      <c r="X731" s="88">
        <f t="shared" si="181"/>
        <v>12584.811295490108</v>
      </c>
    </row>
    <row r="732" spans="2:24" x14ac:dyDescent="0.25">
      <c r="B732" s="9">
        <v>43705</v>
      </c>
      <c r="C732" s="10">
        <f t="shared" si="179"/>
        <v>43708</v>
      </c>
      <c r="D732" s="6" t="str">
        <f t="shared" si="180"/>
        <v xml:space="preserve"> </v>
      </c>
      <c r="E732" s="12" t="str">
        <f t="shared" si="178"/>
        <v/>
      </c>
      <c r="F732" s="15">
        <v>332.99</v>
      </c>
      <c r="G732" s="16">
        <f t="shared" si="182"/>
        <v>0</v>
      </c>
      <c r="H732" s="21">
        <v>0</v>
      </c>
      <c r="I732" s="16">
        <f t="shared" si="183"/>
        <v>0</v>
      </c>
      <c r="J732" s="17">
        <f t="shared" si="184"/>
        <v>15.765319312882957</v>
      </c>
      <c r="K732" s="18">
        <f t="shared" si="185"/>
        <v>5249.6936779968955</v>
      </c>
      <c r="L732" s="24">
        <v>92.25</v>
      </c>
      <c r="M732" s="22">
        <f t="shared" si="186"/>
        <v>0</v>
      </c>
      <c r="N732" s="38">
        <v>0</v>
      </c>
      <c r="O732" s="22">
        <f t="shared" si="187"/>
        <v>0</v>
      </c>
      <c r="P732" s="23">
        <f t="shared" si="188"/>
        <v>36.453608839985009</v>
      </c>
      <c r="Q732" s="28">
        <f t="shared" si="189"/>
        <v>3362.8454154886172</v>
      </c>
      <c r="R732" s="29">
        <v>163.41999999999999</v>
      </c>
      <c r="S732" s="35">
        <f t="shared" si="190"/>
        <v>0</v>
      </c>
      <c r="T732" s="34">
        <v>0</v>
      </c>
      <c r="U732" s="35">
        <f t="shared" si="191"/>
        <v>0</v>
      </c>
      <c r="V732" s="32">
        <f t="shared" si="192"/>
        <v>24.386463865248015</v>
      </c>
      <c r="W732" s="33">
        <f t="shared" si="193"/>
        <v>3985.2359248588305</v>
      </c>
      <c r="X732" s="88">
        <f t="shared" si="181"/>
        <v>12597.775018344344</v>
      </c>
    </row>
    <row r="733" spans="2:24" x14ac:dyDescent="0.25">
      <c r="B733" s="9">
        <v>43706</v>
      </c>
      <c r="C733" s="10">
        <f t="shared" si="179"/>
        <v>43708</v>
      </c>
      <c r="D733" s="6" t="str">
        <f t="shared" si="180"/>
        <v xml:space="preserve"> </v>
      </c>
      <c r="E733" s="12" t="str">
        <f t="shared" ref="E733:E796" si="194">IF(D733="x",389.49/12,"")</f>
        <v/>
      </c>
      <c r="F733" s="15">
        <v>336.11</v>
      </c>
      <c r="G733" s="16">
        <f t="shared" si="182"/>
        <v>0</v>
      </c>
      <c r="H733" s="21">
        <v>0</v>
      </c>
      <c r="I733" s="16">
        <f t="shared" si="183"/>
        <v>0</v>
      </c>
      <c r="J733" s="17">
        <f t="shared" si="184"/>
        <v>15.765319312882957</v>
      </c>
      <c r="K733" s="18">
        <f t="shared" si="185"/>
        <v>5298.8814742530913</v>
      </c>
      <c r="L733" s="24">
        <v>93.06</v>
      </c>
      <c r="M733" s="22">
        <f t="shared" si="186"/>
        <v>0</v>
      </c>
      <c r="N733" s="38">
        <v>0</v>
      </c>
      <c r="O733" s="22">
        <f t="shared" si="187"/>
        <v>0</v>
      </c>
      <c r="P733" s="23">
        <f t="shared" si="188"/>
        <v>36.453608839985009</v>
      </c>
      <c r="Q733" s="28">
        <f t="shared" si="189"/>
        <v>3392.3728386490052</v>
      </c>
      <c r="R733" s="29">
        <v>165.51</v>
      </c>
      <c r="S733" s="35">
        <f t="shared" si="190"/>
        <v>0</v>
      </c>
      <c r="T733" s="34">
        <v>0</v>
      </c>
      <c r="U733" s="35">
        <f t="shared" si="191"/>
        <v>0</v>
      </c>
      <c r="V733" s="32">
        <f t="shared" si="192"/>
        <v>24.386463865248015</v>
      </c>
      <c r="W733" s="33">
        <f t="shared" si="193"/>
        <v>4036.2036343371988</v>
      </c>
      <c r="X733" s="88">
        <f t="shared" si="181"/>
        <v>12727.457947239294</v>
      </c>
    </row>
    <row r="734" spans="2:24" x14ac:dyDescent="0.25">
      <c r="B734" s="9">
        <v>43707</v>
      </c>
      <c r="C734" s="10">
        <f t="shared" si="179"/>
        <v>43708</v>
      </c>
      <c r="D734" s="6" t="str">
        <f t="shared" si="180"/>
        <v xml:space="preserve"> </v>
      </c>
      <c r="E734" s="12" t="str">
        <f t="shared" si="194"/>
        <v/>
      </c>
      <c r="F734" s="15">
        <v>341.47</v>
      </c>
      <c r="G734" s="16">
        <f t="shared" si="182"/>
        <v>0</v>
      </c>
      <c r="H734" s="21">
        <v>0</v>
      </c>
      <c r="I734" s="16">
        <f t="shared" si="183"/>
        <v>0</v>
      </c>
      <c r="J734" s="17">
        <f t="shared" si="184"/>
        <v>15.765319312882957</v>
      </c>
      <c r="K734" s="18">
        <f t="shared" si="185"/>
        <v>5383.3835857701433</v>
      </c>
      <c r="L734" s="24">
        <v>93.77</v>
      </c>
      <c r="M734" s="22">
        <f t="shared" si="186"/>
        <v>0</v>
      </c>
      <c r="N734" s="38">
        <v>0</v>
      </c>
      <c r="O734" s="22">
        <f t="shared" si="187"/>
        <v>0</v>
      </c>
      <c r="P734" s="23">
        <f t="shared" si="188"/>
        <v>36.453608839985009</v>
      </c>
      <c r="Q734" s="28">
        <f t="shared" si="189"/>
        <v>3418.2549009253939</v>
      </c>
      <c r="R734" s="29">
        <v>167.65</v>
      </c>
      <c r="S734" s="35">
        <f t="shared" si="190"/>
        <v>0</v>
      </c>
      <c r="T734" s="34">
        <v>0</v>
      </c>
      <c r="U734" s="35">
        <f t="shared" si="191"/>
        <v>0</v>
      </c>
      <c r="V734" s="32">
        <f t="shared" si="192"/>
        <v>24.386463865248015</v>
      </c>
      <c r="W734" s="33">
        <f t="shared" si="193"/>
        <v>4088.39066700883</v>
      </c>
      <c r="X734" s="88">
        <f t="shared" si="181"/>
        <v>12890.029153704367</v>
      </c>
    </row>
    <row r="735" spans="2:24" x14ac:dyDescent="0.25">
      <c r="B735" s="9">
        <v>43710</v>
      </c>
      <c r="C735" s="10">
        <f t="shared" si="179"/>
        <v>43738</v>
      </c>
      <c r="D735" s="6" t="str">
        <f t="shared" si="180"/>
        <v>x</v>
      </c>
      <c r="E735" s="12">
        <f t="shared" si="194"/>
        <v>32.457500000000003</v>
      </c>
      <c r="F735" s="15">
        <v>343.81</v>
      </c>
      <c r="G735" s="16">
        <f t="shared" si="182"/>
        <v>9.4405340158808651E-2</v>
      </c>
      <c r="H735" s="21">
        <v>0</v>
      </c>
      <c r="I735" s="16">
        <f t="shared" si="183"/>
        <v>0</v>
      </c>
      <c r="J735" s="17">
        <f t="shared" si="184"/>
        <v>15.859724653041765</v>
      </c>
      <c r="K735" s="18">
        <f t="shared" si="185"/>
        <v>5452.7319329622887</v>
      </c>
      <c r="L735" s="24">
        <v>93.93</v>
      </c>
      <c r="M735" s="22">
        <f t="shared" si="186"/>
        <v>0.345549877568402</v>
      </c>
      <c r="N735" s="38">
        <v>0</v>
      </c>
      <c r="O735" s="22">
        <f t="shared" si="187"/>
        <v>0</v>
      </c>
      <c r="P735" s="23">
        <f t="shared" si="188"/>
        <v>36.799158717553411</v>
      </c>
      <c r="Q735" s="28">
        <f t="shared" si="189"/>
        <v>3456.5449783397921</v>
      </c>
      <c r="R735" s="29">
        <v>167.7</v>
      </c>
      <c r="S735" s="35">
        <f t="shared" si="190"/>
        <v>0.1935450208706023</v>
      </c>
      <c r="T735" s="34">
        <v>0</v>
      </c>
      <c r="U735" s="35">
        <f t="shared" si="191"/>
        <v>0</v>
      </c>
      <c r="V735" s="32">
        <f t="shared" si="192"/>
        <v>24.580008886118616</v>
      </c>
      <c r="W735" s="33">
        <f t="shared" si="193"/>
        <v>4122.0674902020919</v>
      </c>
      <c r="X735" s="88">
        <f t="shared" si="181"/>
        <v>13031.344401504171</v>
      </c>
    </row>
    <row r="736" spans="2:24" x14ac:dyDescent="0.25">
      <c r="B736" s="9">
        <v>43711</v>
      </c>
      <c r="C736" s="10">
        <f t="shared" si="179"/>
        <v>43738</v>
      </c>
      <c r="D736" s="6" t="str">
        <f t="shared" si="180"/>
        <v xml:space="preserve"> </v>
      </c>
      <c r="E736" s="12" t="str">
        <f t="shared" si="194"/>
        <v/>
      </c>
      <c r="F736" s="15">
        <v>344.58</v>
      </c>
      <c r="G736" s="16">
        <f t="shared" si="182"/>
        <v>0</v>
      </c>
      <c r="H736" s="21">
        <v>0</v>
      </c>
      <c r="I736" s="16">
        <f t="shared" si="183"/>
        <v>0</v>
      </c>
      <c r="J736" s="17">
        <f t="shared" si="184"/>
        <v>15.859724653041765</v>
      </c>
      <c r="K736" s="18">
        <f t="shared" si="185"/>
        <v>5464.9439209451311</v>
      </c>
      <c r="L736" s="24">
        <v>93.7</v>
      </c>
      <c r="M736" s="22">
        <f t="shared" si="186"/>
        <v>0</v>
      </c>
      <c r="N736" s="38">
        <v>0</v>
      </c>
      <c r="O736" s="22">
        <f t="shared" si="187"/>
        <v>0</v>
      </c>
      <c r="P736" s="23">
        <f t="shared" si="188"/>
        <v>36.799158717553411</v>
      </c>
      <c r="Q736" s="28">
        <f t="shared" si="189"/>
        <v>3448.0811718347545</v>
      </c>
      <c r="R736" s="29">
        <v>166.88</v>
      </c>
      <c r="S736" s="35">
        <f t="shared" si="190"/>
        <v>0</v>
      </c>
      <c r="T736" s="34">
        <v>0</v>
      </c>
      <c r="U736" s="35">
        <f t="shared" si="191"/>
        <v>0</v>
      </c>
      <c r="V736" s="32">
        <f t="shared" si="192"/>
        <v>24.580008886118616</v>
      </c>
      <c r="W736" s="33">
        <f t="shared" si="193"/>
        <v>4101.911882915475</v>
      </c>
      <c r="X736" s="88">
        <f t="shared" si="181"/>
        <v>13014.93697569536</v>
      </c>
    </row>
    <row r="737" spans="2:24" x14ac:dyDescent="0.25">
      <c r="B737" s="9">
        <v>43712</v>
      </c>
      <c r="C737" s="10">
        <f t="shared" si="179"/>
        <v>43738</v>
      </c>
      <c r="D737" s="6" t="str">
        <f t="shared" si="180"/>
        <v xml:space="preserve"> </v>
      </c>
      <c r="E737" s="12" t="str">
        <f t="shared" si="194"/>
        <v/>
      </c>
      <c r="F737" s="15">
        <v>341.67</v>
      </c>
      <c r="G737" s="16">
        <f t="shared" si="182"/>
        <v>0</v>
      </c>
      <c r="H737" s="21">
        <v>0</v>
      </c>
      <c r="I737" s="16">
        <f t="shared" si="183"/>
        <v>0</v>
      </c>
      <c r="J737" s="17">
        <f t="shared" si="184"/>
        <v>15.859724653041765</v>
      </c>
      <c r="K737" s="18">
        <f t="shared" si="185"/>
        <v>5418.7921222047798</v>
      </c>
      <c r="L737" s="24">
        <v>94.5</v>
      </c>
      <c r="M737" s="22">
        <f t="shared" si="186"/>
        <v>0</v>
      </c>
      <c r="N737" s="38">
        <v>0</v>
      </c>
      <c r="O737" s="22">
        <f t="shared" si="187"/>
        <v>0</v>
      </c>
      <c r="P737" s="23">
        <f t="shared" si="188"/>
        <v>36.799158717553411</v>
      </c>
      <c r="Q737" s="28">
        <f t="shared" si="189"/>
        <v>3477.5204988087971</v>
      </c>
      <c r="R737" s="29">
        <v>169.18</v>
      </c>
      <c r="S737" s="35">
        <f t="shared" si="190"/>
        <v>0</v>
      </c>
      <c r="T737" s="34">
        <v>0</v>
      </c>
      <c r="U737" s="35">
        <f t="shared" si="191"/>
        <v>0</v>
      </c>
      <c r="V737" s="32">
        <f t="shared" si="192"/>
        <v>24.580008886118616</v>
      </c>
      <c r="W737" s="33">
        <f t="shared" si="193"/>
        <v>4158.4459033535477</v>
      </c>
      <c r="X737" s="88">
        <f t="shared" si="181"/>
        <v>13054.758524367126</v>
      </c>
    </row>
    <row r="738" spans="2:24" x14ac:dyDescent="0.25">
      <c r="B738" s="9">
        <v>43713</v>
      </c>
      <c r="C738" s="10">
        <f t="shared" si="179"/>
        <v>43738</v>
      </c>
      <c r="D738" s="6" t="str">
        <f t="shared" si="180"/>
        <v xml:space="preserve"> </v>
      </c>
      <c r="E738" s="12" t="str">
        <f t="shared" si="194"/>
        <v/>
      </c>
      <c r="F738" s="15">
        <v>343.36</v>
      </c>
      <c r="G738" s="16">
        <f t="shared" si="182"/>
        <v>0</v>
      </c>
      <c r="H738" s="21">
        <v>0</v>
      </c>
      <c r="I738" s="16">
        <f t="shared" si="183"/>
        <v>0</v>
      </c>
      <c r="J738" s="17">
        <f t="shared" si="184"/>
        <v>15.859724653041765</v>
      </c>
      <c r="K738" s="18">
        <f t="shared" si="185"/>
        <v>5445.5950568684202</v>
      </c>
      <c r="L738" s="24">
        <v>95</v>
      </c>
      <c r="M738" s="22">
        <f t="shared" si="186"/>
        <v>0</v>
      </c>
      <c r="N738" s="38">
        <v>0</v>
      </c>
      <c r="O738" s="22">
        <f t="shared" si="187"/>
        <v>0</v>
      </c>
      <c r="P738" s="23">
        <f t="shared" si="188"/>
        <v>36.799158717553411</v>
      </c>
      <c r="Q738" s="28">
        <f t="shared" si="189"/>
        <v>3495.920078167574</v>
      </c>
      <c r="R738" s="29">
        <v>170.61</v>
      </c>
      <c r="S738" s="35">
        <f t="shared" si="190"/>
        <v>0</v>
      </c>
      <c r="T738" s="34">
        <v>0</v>
      </c>
      <c r="U738" s="35">
        <f t="shared" si="191"/>
        <v>0</v>
      </c>
      <c r="V738" s="32">
        <f t="shared" si="192"/>
        <v>24.580008886118616</v>
      </c>
      <c r="W738" s="33">
        <f t="shared" si="193"/>
        <v>4193.5953160606978</v>
      </c>
      <c r="X738" s="88">
        <f t="shared" si="181"/>
        <v>13135.110451096691</v>
      </c>
    </row>
    <row r="739" spans="2:24" x14ac:dyDescent="0.25">
      <c r="B739" s="9">
        <v>43714</v>
      </c>
      <c r="C739" s="10">
        <f t="shared" si="179"/>
        <v>43738</v>
      </c>
      <c r="D739" s="6" t="str">
        <f t="shared" si="180"/>
        <v xml:space="preserve"> </v>
      </c>
      <c r="E739" s="12" t="str">
        <f t="shared" si="194"/>
        <v/>
      </c>
      <c r="F739" s="15">
        <v>347.6</v>
      </c>
      <c r="G739" s="16">
        <f t="shared" si="182"/>
        <v>0</v>
      </c>
      <c r="H739" s="21">
        <v>0</v>
      </c>
      <c r="I739" s="16">
        <f t="shared" si="183"/>
        <v>0</v>
      </c>
      <c r="J739" s="17">
        <f t="shared" si="184"/>
        <v>15.859724653041765</v>
      </c>
      <c r="K739" s="18">
        <f t="shared" si="185"/>
        <v>5512.840289397318</v>
      </c>
      <c r="L739" s="24">
        <v>95.34</v>
      </c>
      <c r="M739" s="22">
        <f t="shared" si="186"/>
        <v>0</v>
      </c>
      <c r="N739" s="38">
        <v>0</v>
      </c>
      <c r="O739" s="22">
        <f t="shared" si="187"/>
        <v>0</v>
      </c>
      <c r="P739" s="23">
        <f t="shared" si="188"/>
        <v>36.799158717553411</v>
      </c>
      <c r="Q739" s="28">
        <f t="shared" si="189"/>
        <v>3508.4317921315424</v>
      </c>
      <c r="R739" s="29">
        <v>170.99</v>
      </c>
      <c r="S739" s="35">
        <f t="shared" si="190"/>
        <v>0</v>
      </c>
      <c r="T739" s="34">
        <v>0</v>
      </c>
      <c r="U739" s="35">
        <f t="shared" si="191"/>
        <v>0</v>
      </c>
      <c r="V739" s="32">
        <f t="shared" si="192"/>
        <v>24.580008886118616</v>
      </c>
      <c r="W739" s="33">
        <f t="shared" si="193"/>
        <v>4202.9357194374224</v>
      </c>
      <c r="X739" s="88">
        <f t="shared" si="181"/>
        <v>13224.207800966282</v>
      </c>
    </row>
    <row r="740" spans="2:24" x14ac:dyDescent="0.25">
      <c r="B740" s="9">
        <v>43717</v>
      </c>
      <c r="C740" s="10">
        <f t="shared" si="179"/>
        <v>43738</v>
      </c>
      <c r="D740" s="6" t="str">
        <f t="shared" si="180"/>
        <v xml:space="preserve"> </v>
      </c>
      <c r="E740" s="12" t="str">
        <f t="shared" si="194"/>
        <v/>
      </c>
      <c r="F740" s="15">
        <v>348.52</v>
      </c>
      <c r="G740" s="16">
        <f t="shared" si="182"/>
        <v>0</v>
      </c>
      <c r="H740" s="21">
        <v>0</v>
      </c>
      <c r="I740" s="16">
        <f t="shared" si="183"/>
        <v>0</v>
      </c>
      <c r="J740" s="17">
        <f t="shared" si="184"/>
        <v>15.859724653041765</v>
      </c>
      <c r="K740" s="18">
        <f t="shared" si="185"/>
        <v>5527.4312360781159</v>
      </c>
      <c r="L740" s="24">
        <v>95.73</v>
      </c>
      <c r="M740" s="22">
        <f t="shared" si="186"/>
        <v>0</v>
      </c>
      <c r="N740" s="38">
        <v>0</v>
      </c>
      <c r="O740" s="22">
        <f t="shared" si="187"/>
        <v>0</v>
      </c>
      <c r="P740" s="23">
        <f t="shared" si="188"/>
        <v>36.799158717553411</v>
      </c>
      <c r="Q740" s="28">
        <f t="shared" si="189"/>
        <v>3522.7834640313881</v>
      </c>
      <c r="R740" s="29">
        <v>172.84</v>
      </c>
      <c r="S740" s="35">
        <f t="shared" si="190"/>
        <v>0</v>
      </c>
      <c r="T740" s="34">
        <v>0</v>
      </c>
      <c r="U740" s="35">
        <f t="shared" si="191"/>
        <v>0</v>
      </c>
      <c r="V740" s="32">
        <f t="shared" si="192"/>
        <v>24.580008886118616</v>
      </c>
      <c r="W740" s="33">
        <f t="shared" si="193"/>
        <v>4248.408735876742</v>
      </c>
      <c r="X740" s="88">
        <f t="shared" si="181"/>
        <v>13298.623435986246</v>
      </c>
    </row>
    <row r="741" spans="2:24" x14ac:dyDescent="0.25">
      <c r="B741" s="9">
        <v>43718</v>
      </c>
      <c r="C741" s="10">
        <f t="shared" si="179"/>
        <v>43738</v>
      </c>
      <c r="D741" s="6" t="str">
        <f t="shared" si="180"/>
        <v xml:space="preserve"> </v>
      </c>
      <c r="E741" s="12" t="str">
        <f t="shared" si="194"/>
        <v/>
      </c>
      <c r="F741" s="15">
        <v>344.73</v>
      </c>
      <c r="G741" s="16">
        <f t="shared" si="182"/>
        <v>0</v>
      </c>
      <c r="H741" s="21">
        <v>0</v>
      </c>
      <c r="I741" s="16">
        <f t="shared" si="183"/>
        <v>0</v>
      </c>
      <c r="J741" s="17">
        <f t="shared" si="184"/>
        <v>15.859724653041765</v>
      </c>
      <c r="K741" s="18">
        <f t="shared" si="185"/>
        <v>5467.3228796430876</v>
      </c>
      <c r="L741" s="24">
        <v>95.1</v>
      </c>
      <c r="M741" s="22">
        <f t="shared" si="186"/>
        <v>0</v>
      </c>
      <c r="N741" s="38">
        <v>0</v>
      </c>
      <c r="O741" s="22">
        <f t="shared" si="187"/>
        <v>0</v>
      </c>
      <c r="P741" s="23">
        <f t="shared" si="188"/>
        <v>36.799158717553411</v>
      </c>
      <c r="Q741" s="28">
        <f t="shared" si="189"/>
        <v>3499.599994039329</v>
      </c>
      <c r="R741" s="29">
        <v>173.66</v>
      </c>
      <c r="S741" s="35">
        <f t="shared" si="190"/>
        <v>0</v>
      </c>
      <c r="T741" s="34">
        <v>0</v>
      </c>
      <c r="U741" s="35">
        <f t="shared" si="191"/>
        <v>0</v>
      </c>
      <c r="V741" s="32">
        <f t="shared" si="192"/>
        <v>24.580008886118616</v>
      </c>
      <c r="W741" s="33">
        <f t="shared" si="193"/>
        <v>4268.5643431633589</v>
      </c>
      <c r="X741" s="88">
        <f t="shared" si="181"/>
        <v>13235.487216845777</v>
      </c>
    </row>
    <row r="742" spans="2:24" x14ac:dyDescent="0.25">
      <c r="B742" s="9">
        <v>43719</v>
      </c>
      <c r="C742" s="10">
        <f t="shared" si="179"/>
        <v>43738</v>
      </c>
      <c r="D742" s="6" t="str">
        <f t="shared" si="180"/>
        <v xml:space="preserve"> </v>
      </c>
      <c r="E742" s="12" t="str">
        <f t="shared" si="194"/>
        <v/>
      </c>
      <c r="F742" s="15">
        <v>343.91</v>
      </c>
      <c r="G742" s="16">
        <f t="shared" si="182"/>
        <v>0</v>
      </c>
      <c r="H742" s="21">
        <v>0</v>
      </c>
      <c r="I742" s="16">
        <f t="shared" si="183"/>
        <v>0</v>
      </c>
      <c r="J742" s="17">
        <f t="shared" si="184"/>
        <v>15.859724653041765</v>
      </c>
      <c r="K742" s="18">
        <f t="shared" si="185"/>
        <v>5454.3179054275934</v>
      </c>
      <c r="L742" s="24">
        <v>96.16</v>
      </c>
      <c r="M742" s="22">
        <f t="shared" si="186"/>
        <v>0</v>
      </c>
      <c r="N742" s="38">
        <v>0</v>
      </c>
      <c r="O742" s="22">
        <f t="shared" si="187"/>
        <v>0</v>
      </c>
      <c r="P742" s="23">
        <f t="shared" si="188"/>
        <v>36.799158717553411</v>
      </c>
      <c r="Q742" s="28">
        <f t="shared" si="189"/>
        <v>3538.607102279936</v>
      </c>
      <c r="R742" s="29">
        <v>177.1</v>
      </c>
      <c r="S742" s="35">
        <f t="shared" si="190"/>
        <v>0</v>
      </c>
      <c r="T742" s="34">
        <v>0</v>
      </c>
      <c r="U742" s="35">
        <f t="shared" si="191"/>
        <v>0</v>
      </c>
      <c r="V742" s="32">
        <f t="shared" si="192"/>
        <v>24.580008886118616</v>
      </c>
      <c r="W742" s="33">
        <f t="shared" si="193"/>
        <v>4353.1195737316066</v>
      </c>
      <c r="X742" s="88">
        <f t="shared" si="181"/>
        <v>13346.044581439137</v>
      </c>
    </row>
    <row r="743" spans="2:24" x14ac:dyDescent="0.25">
      <c r="B743" s="9">
        <v>43720</v>
      </c>
      <c r="C743" s="10">
        <f t="shared" si="179"/>
        <v>43738</v>
      </c>
      <c r="D743" s="6" t="str">
        <f t="shared" si="180"/>
        <v xml:space="preserve"> </v>
      </c>
      <c r="E743" s="12" t="str">
        <f t="shared" si="194"/>
        <v/>
      </c>
      <c r="F743" s="15">
        <v>347.13</v>
      </c>
      <c r="G743" s="16">
        <f t="shared" si="182"/>
        <v>0</v>
      </c>
      <c r="H743" s="21">
        <v>0</v>
      </c>
      <c r="I743" s="16">
        <f t="shared" si="183"/>
        <v>0</v>
      </c>
      <c r="J743" s="17">
        <f t="shared" si="184"/>
        <v>15.859724653041765</v>
      </c>
      <c r="K743" s="18">
        <f t="shared" si="185"/>
        <v>5505.3862188103876</v>
      </c>
      <c r="L743" s="24">
        <v>96.36</v>
      </c>
      <c r="M743" s="22">
        <f t="shared" si="186"/>
        <v>0</v>
      </c>
      <c r="N743" s="38">
        <v>0</v>
      </c>
      <c r="O743" s="22">
        <f t="shared" si="187"/>
        <v>0</v>
      </c>
      <c r="P743" s="23">
        <f t="shared" si="188"/>
        <v>36.799158717553411</v>
      </c>
      <c r="Q743" s="28">
        <f t="shared" si="189"/>
        <v>3545.9669340234468</v>
      </c>
      <c r="R743" s="29">
        <v>176.68</v>
      </c>
      <c r="S743" s="35">
        <f t="shared" si="190"/>
        <v>0</v>
      </c>
      <c r="T743" s="34">
        <v>0</v>
      </c>
      <c r="U743" s="35">
        <f t="shared" si="191"/>
        <v>0</v>
      </c>
      <c r="V743" s="32">
        <f t="shared" si="192"/>
        <v>24.580008886118616</v>
      </c>
      <c r="W743" s="33">
        <f t="shared" si="193"/>
        <v>4342.7959699994371</v>
      </c>
      <c r="X743" s="88">
        <f t="shared" si="181"/>
        <v>13394.149122833272</v>
      </c>
    </row>
    <row r="744" spans="2:24" x14ac:dyDescent="0.25">
      <c r="B744" s="9">
        <v>43721</v>
      </c>
      <c r="C744" s="10">
        <f t="shared" si="179"/>
        <v>43738</v>
      </c>
      <c r="D744" s="6" t="str">
        <f t="shared" si="180"/>
        <v xml:space="preserve"> </v>
      </c>
      <c r="E744" s="12" t="str">
        <f t="shared" si="194"/>
        <v/>
      </c>
      <c r="F744" s="15">
        <v>346.08</v>
      </c>
      <c r="G744" s="16">
        <f t="shared" si="182"/>
        <v>0</v>
      </c>
      <c r="H744" s="21">
        <v>0</v>
      </c>
      <c r="I744" s="16">
        <f t="shared" si="183"/>
        <v>0</v>
      </c>
      <c r="J744" s="17">
        <f t="shared" si="184"/>
        <v>15.859724653041765</v>
      </c>
      <c r="K744" s="18">
        <f t="shared" si="185"/>
        <v>5488.7335079246932</v>
      </c>
      <c r="L744" s="24">
        <v>96.58</v>
      </c>
      <c r="M744" s="22">
        <f t="shared" si="186"/>
        <v>0</v>
      </c>
      <c r="N744" s="38">
        <v>0</v>
      </c>
      <c r="O744" s="22">
        <f t="shared" si="187"/>
        <v>0</v>
      </c>
      <c r="P744" s="23">
        <f t="shared" si="188"/>
        <v>36.799158717553411</v>
      </c>
      <c r="Q744" s="28">
        <f t="shared" si="189"/>
        <v>3554.0627489413082</v>
      </c>
      <c r="R744" s="29">
        <v>177.73</v>
      </c>
      <c r="S744" s="35">
        <f t="shared" si="190"/>
        <v>0</v>
      </c>
      <c r="T744" s="34">
        <v>0</v>
      </c>
      <c r="U744" s="35">
        <f t="shared" si="191"/>
        <v>0</v>
      </c>
      <c r="V744" s="32">
        <f t="shared" si="192"/>
        <v>24.580008886118616</v>
      </c>
      <c r="W744" s="33">
        <f t="shared" si="193"/>
        <v>4368.6049793298616</v>
      </c>
      <c r="X744" s="88">
        <f t="shared" si="181"/>
        <v>13411.401236195863</v>
      </c>
    </row>
    <row r="745" spans="2:24" x14ac:dyDescent="0.25">
      <c r="B745" s="9">
        <v>43724</v>
      </c>
      <c r="C745" s="10">
        <f t="shared" si="179"/>
        <v>43738</v>
      </c>
      <c r="D745" s="6" t="str">
        <f t="shared" si="180"/>
        <v xml:space="preserve"> </v>
      </c>
      <c r="E745" s="12" t="str">
        <f t="shared" si="194"/>
        <v/>
      </c>
      <c r="F745" s="15">
        <v>346.77</v>
      </c>
      <c r="G745" s="16">
        <f t="shared" si="182"/>
        <v>0</v>
      </c>
      <c r="H745" s="21">
        <v>0</v>
      </c>
      <c r="I745" s="16">
        <f t="shared" si="183"/>
        <v>0</v>
      </c>
      <c r="J745" s="17">
        <f t="shared" si="184"/>
        <v>15.859724653041765</v>
      </c>
      <c r="K745" s="18">
        <f t="shared" si="185"/>
        <v>5499.6767179352928</v>
      </c>
      <c r="L745" s="24">
        <v>96.4</v>
      </c>
      <c r="M745" s="22">
        <f t="shared" si="186"/>
        <v>0</v>
      </c>
      <c r="N745" s="38">
        <v>0</v>
      </c>
      <c r="O745" s="22">
        <f t="shared" si="187"/>
        <v>0</v>
      </c>
      <c r="P745" s="23">
        <f t="shared" si="188"/>
        <v>36.799158717553411</v>
      </c>
      <c r="Q745" s="28">
        <f t="shared" si="189"/>
        <v>3547.438900372149</v>
      </c>
      <c r="R745" s="29">
        <v>176.95</v>
      </c>
      <c r="S745" s="35">
        <f t="shared" si="190"/>
        <v>0</v>
      </c>
      <c r="T745" s="34">
        <v>0</v>
      </c>
      <c r="U745" s="35">
        <f t="shared" si="191"/>
        <v>0</v>
      </c>
      <c r="V745" s="32">
        <f t="shared" si="192"/>
        <v>24.580008886118616</v>
      </c>
      <c r="W745" s="33">
        <f t="shared" si="193"/>
        <v>4349.4325723986885</v>
      </c>
      <c r="X745" s="88">
        <f t="shared" si="181"/>
        <v>13396.548190706129</v>
      </c>
    </row>
    <row r="746" spans="2:24" x14ac:dyDescent="0.25">
      <c r="B746" s="9">
        <v>43725</v>
      </c>
      <c r="C746" s="10">
        <f t="shared" si="179"/>
        <v>43738</v>
      </c>
      <c r="D746" s="6" t="str">
        <f t="shared" si="180"/>
        <v xml:space="preserve"> </v>
      </c>
      <c r="E746" s="12" t="str">
        <f t="shared" si="194"/>
        <v/>
      </c>
      <c r="F746" s="15">
        <v>347.11</v>
      </c>
      <c r="G746" s="16">
        <f t="shared" si="182"/>
        <v>0</v>
      </c>
      <c r="H746" s="21">
        <v>0</v>
      </c>
      <c r="I746" s="16">
        <f t="shared" si="183"/>
        <v>0</v>
      </c>
      <c r="J746" s="17">
        <f t="shared" si="184"/>
        <v>15.859724653041765</v>
      </c>
      <c r="K746" s="18">
        <f t="shared" si="185"/>
        <v>5505.0690243173267</v>
      </c>
      <c r="L746" s="24">
        <v>96.3</v>
      </c>
      <c r="M746" s="22">
        <f t="shared" si="186"/>
        <v>0</v>
      </c>
      <c r="N746" s="38">
        <v>0</v>
      </c>
      <c r="O746" s="22">
        <f t="shared" si="187"/>
        <v>0</v>
      </c>
      <c r="P746" s="23">
        <f t="shared" si="188"/>
        <v>36.799158717553411</v>
      </c>
      <c r="Q746" s="28">
        <f t="shared" si="189"/>
        <v>3543.7589845003931</v>
      </c>
      <c r="R746" s="29">
        <v>175.87</v>
      </c>
      <c r="S746" s="35">
        <f t="shared" si="190"/>
        <v>0</v>
      </c>
      <c r="T746" s="34">
        <v>0</v>
      </c>
      <c r="U746" s="35">
        <f t="shared" si="191"/>
        <v>0</v>
      </c>
      <c r="V746" s="32">
        <f t="shared" si="192"/>
        <v>24.580008886118616</v>
      </c>
      <c r="W746" s="33">
        <f t="shared" si="193"/>
        <v>4322.8861628016812</v>
      </c>
      <c r="X746" s="88">
        <f t="shared" si="181"/>
        <v>13371.714171619402</v>
      </c>
    </row>
    <row r="747" spans="2:24" x14ac:dyDescent="0.25">
      <c r="B747" s="9">
        <v>43726</v>
      </c>
      <c r="C747" s="10">
        <f t="shared" si="179"/>
        <v>43738</v>
      </c>
      <c r="D747" s="6" t="str">
        <f t="shared" si="180"/>
        <v xml:space="preserve"> </v>
      </c>
      <c r="E747" s="12" t="str">
        <f t="shared" si="194"/>
        <v/>
      </c>
      <c r="F747" s="15">
        <v>346.29</v>
      </c>
      <c r="G747" s="16">
        <f t="shared" si="182"/>
        <v>0</v>
      </c>
      <c r="H747" s="21">
        <v>0</v>
      </c>
      <c r="I747" s="16">
        <f t="shared" si="183"/>
        <v>0</v>
      </c>
      <c r="J747" s="17">
        <f t="shared" si="184"/>
        <v>15.859724653041765</v>
      </c>
      <c r="K747" s="18">
        <f t="shared" si="185"/>
        <v>5492.0640501018333</v>
      </c>
      <c r="L747" s="24">
        <v>96.68</v>
      </c>
      <c r="M747" s="22">
        <f t="shared" si="186"/>
        <v>0</v>
      </c>
      <c r="N747" s="38">
        <v>0</v>
      </c>
      <c r="O747" s="22">
        <f t="shared" si="187"/>
        <v>0</v>
      </c>
      <c r="P747" s="23">
        <f t="shared" si="188"/>
        <v>36.799158717553411</v>
      </c>
      <c r="Q747" s="28">
        <f t="shared" si="189"/>
        <v>3557.742664813064</v>
      </c>
      <c r="R747" s="29">
        <v>175.89</v>
      </c>
      <c r="S747" s="35">
        <f t="shared" si="190"/>
        <v>0</v>
      </c>
      <c r="T747" s="34">
        <v>0</v>
      </c>
      <c r="U747" s="35">
        <f t="shared" si="191"/>
        <v>0</v>
      </c>
      <c r="V747" s="32">
        <f t="shared" si="192"/>
        <v>24.580008886118616</v>
      </c>
      <c r="W747" s="33">
        <f t="shared" si="193"/>
        <v>4323.3777629794031</v>
      </c>
      <c r="X747" s="88">
        <f t="shared" si="181"/>
        <v>13373.184477894301</v>
      </c>
    </row>
    <row r="748" spans="2:24" x14ac:dyDescent="0.25">
      <c r="B748" s="9">
        <v>43727</v>
      </c>
      <c r="C748" s="10">
        <f t="shared" si="179"/>
        <v>43738</v>
      </c>
      <c r="D748" s="6" t="str">
        <f t="shared" si="180"/>
        <v xml:space="preserve"> </v>
      </c>
      <c r="E748" s="12" t="str">
        <f t="shared" si="194"/>
        <v/>
      </c>
      <c r="F748" s="15">
        <v>345.43</v>
      </c>
      <c r="G748" s="16">
        <f t="shared" si="182"/>
        <v>0</v>
      </c>
      <c r="H748" s="21">
        <v>0</v>
      </c>
      <c r="I748" s="16">
        <f t="shared" si="183"/>
        <v>0</v>
      </c>
      <c r="J748" s="17">
        <f t="shared" si="184"/>
        <v>15.859724653041765</v>
      </c>
      <c r="K748" s="18">
        <f t="shared" si="185"/>
        <v>5478.4246869002172</v>
      </c>
      <c r="L748" s="24">
        <v>97.3</v>
      </c>
      <c r="M748" s="22">
        <f t="shared" si="186"/>
        <v>0</v>
      </c>
      <c r="N748" s="38">
        <v>0</v>
      </c>
      <c r="O748" s="22">
        <f t="shared" si="187"/>
        <v>0</v>
      </c>
      <c r="P748" s="23">
        <f t="shared" si="188"/>
        <v>36.799158717553411</v>
      </c>
      <c r="Q748" s="28">
        <f t="shared" si="189"/>
        <v>3580.558143217947</v>
      </c>
      <c r="R748" s="29">
        <v>176.55</v>
      </c>
      <c r="S748" s="35">
        <f t="shared" si="190"/>
        <v>0</v>
      </c>
      <c r="T748" s="34">
        <v>0</v>
      </c>
      <c r="U748" s="35">
        <f t="shared" si="191"/>
        <v>0</v>
      </c>
      <c r="V748" s="32">
        <f t="shared" si="192"/>
        <v>24.580008886118616</v>
      </c>
      <c r="W748" s="33">
        <f t="shared" si="193"/>
        <v>4339.6005688442419</v>
      </c>
      <c r="X748" s="88">
        <f t="shared" si="181"/>
        <v>13398.583398962406</v>
      </c>
    </row>
    <row r="749" spans="2:24" x14ac:dyDescent="0.25">
      <c r="B749" s="9">
        <v>43728</v>
      </c>
      <c r="C749" s="10">
        <f t="shared" si="179"/>
        <v>43738</v>
      </c>
      <c r="D749" s="6" t="str">
        <f t="shared" si="180"/>
        <v xml:space="preserve"> </v>
      </c>
      <c r="E749" s="12" t="str">
        <f t="shared" si="194"/>
        <v/>
      </c>
      <c r="F749" s="15">
        <v>346.19</v>
      </c>
      <c r="G749" s="16">
        <f t="shared" si="182"/>
        <v>0</v>
      </c>
      <c r="H749" s="21">
        <v>0</v>
      </c>
      <c r="I749" s="16">
        <f t="shared" si="183"/>
        <v>0</v>
      </c>
      <c r="J749" s="17">
        <f t="shared" si="184"/>
        <v>15.859724653041765</v>
      </c>
      <c r="K749" s="18">
        <f t="shared" si="185"/>
        <v>5490.4780776365287</v>
      </c>
      <c r="L749" s="24">
        <v>97.33</v>
      </c>
      <c r="M749" s="22">
        <f t="shared" si="186"/>
        <v>0</v>
      </c>
      <c r="N749" s="38">
        <v>0</v>
      </c>
      <c r="O749" s="22">
        <f t="shared" si="187"/>
        <v>0</v>
      </c>
      <c r="P749" s="23">
        <f t="shared" si="188"/>
        <v>36.799158717553411</v>
      </c>
      <c r="Q749" s="28">
        <f t="shared" si="189"/>
        <v>3581.6621179794734</v>
      </c>
      <c r="R749" s="29">
        <v>176.17</v>
      </c>
      <c r="S749" s="35">
        <f t="shared" si="190"/>
        <v>0</v>
      </c>
      <c r="T749" s="34">
        <v>0</v>
      </c>
      <c r="U749" s="35">
        <f t="shared" si="191"/>
        <v>0</v>
      </c>
      <c r="V749" s="32">
        <f t="shared" si="192"/>
        <v>24.580008886118616</v>
      </c>
      <c r="W749" s="33">
        <f t="shared" si="193"/>
        <v>4330.2601654675163</v>
      </c>
      <c r="X749" s="88">
        <f t="shared" si="181"/>
        <v>13402.400361083519</v>
      </c>
    </row>
    <row r="750" spans="2:24" x14ac:dyDescent="0.25">
      <c r="B750" s="9">
        <v>43731</v>
      </c>
      <c r="C750" s="10">
        <f t="shared" si="179"/>
        <v>43738</v>
      </c>
      <c r="D750" s="6" t="str">
        <f t="shared" si="180"/>
        <v xml:space="preserve"> </v>
      </c>
      <c r="E750" s="12" t="str">
        <f t="shared" si="194"/>
        <v/>
      </c>
      <c r="F750" s="15">
        <v>346.22</v>
      </c>
      <c r="G750" s="16">
        <f t="shared" si="182"/>
        <v>0</v>
      </c>
      <c r="H750" s="21">
        <v>0</v>
      </c>
      <c r="I750" s="16">
        <f t="shared" si="183"/>
        <v>0</v>
      </c>
      <c r="J750" s="17">
        <f t="shared" si="184"/>
        <v>15.859724653041765</v>
      </c>
      <c r="K750" s="18">
        <f t="shared" si="185"/>
        <v>5490.9538693761206</v>
      </c>
      <c r="L750" s="24">
        <v>96.62</v>
      </c>
      <c r="M750" s="22">
        <f t="shared" si="186"/>
        <v>0</v>
      </c>
      <c r="N750" s="38">
        <v>0</v>
      </c>
      <c r="O750" s="22">
        <f t="shared" si="187"/>
        <v>0</v>
      </c>
      <c r="P750" s="23">
        <f t="shared" si="188"/>
        <v>36.799158717553411</v>
      </c>
      <c r="Q750" s="28">
        <f t="shared" si="189"/>
        <v>3555.5347152900108</v>
      </c>
      <c r="R750" s="29">
        <v>173.47</v>
      </c>
      <c r="S750" s="35">
        <f t="shared" si="190"/>
        <v>0</v>
      </c>
      <c r="T750" s="34">
        <v>0</v>
      </c>
      <c r="U750" s="35">
        <f t="shared" si="191"/>
        <v>0</v>
      </c>
      <c r="V750" s="32">
        <f t="shared" si="192"/>
        <v>24.580008886118616</v>
      </c>
      <c r="W750" s="33">
        <f t="shared" si="193"/>
        <v>4263.8941414749961</v>
      </c>
      <c r="X750" s="88">
        <f t="shared" si="181"/>
        <v>13310.382726141128</v>
      </c>
    </row>
    <row r="751" spans="2:24" x14ac:dyDescent="0.25">
      <c r="B751" s="9">
        <v>43732</v>
      </c>
      <c r="C751" s="10">
        <f t="shared" si="179"/>
        <v>43738</v>
      </c>
      <c r="D751" s="6" t="str">
        <f t="shared" si="180"/>
        <v xml:space="preserve"> </v>
      </c>
      <c r="E751" s="12" t="str">
        <f t="shared" si="194"/>
        <v/>
      </c>
      <c r="F751" s="15">
        <v>345.74</v>
      </c>
      <c r="G751" s="16">
        <f t="shared" si="182"/>
        <v>0</v>
      </c>
      <c r="H751" s="21">
        <v>0</v>
      </c>
      <c r="I751" s="16">
        <f t="shared" si="183"/>
        <v>0</v>
      </c>
      <c r="J751" s="17">
        <f t="shared" si="184"/>
        <v>15.859724653041765</v>
      </c>
      <c r="K751" s="18">
        <f t="shared" si="185"/>
        <v>5483.3412015426602</v>
      </c>
      <c r="L751" s="24">
        <v>96.96</v>
      </c>
      <c r="M751" s="22">
        <f t="shared" si="186"/>
        <v>0</v>
      </c>
      <c r="N751" s="38">
        <v>0</v>
      </c>
      <c r="O751" s="22">
        <f t="shared" si="187"/>
        <v>0</v>
      </c>
      <c r="P751" s="23">
        <f t="shared" si="188"/>
        <v>36.799158717553411</v>
      </c>
      <c r="Q751" s="28">
        <f t="shared" si="189"/>
        <v>3568.0464292539787</v>
      </c>
      <c r="R751" s="29">
        <v>174.39</v>
      </c>
      <c r="S751" s="35">
        <f t="shared" si="190"/>
        <v>0</v>
      </c>
      <c r="T751" s="34">
        <v>0</v>
      </c>
      <c r="U751" s="35">
        <f t="shared" si="191"/>
        <v>0</v>
      </c>
      <c r="V751" s="32">
        <f t="shared" si="192"/>
        <v>24.580008886118616</v>
      </c>
      <c r="W751" s="33">
        <f t="shared" si="193"/>
        <v>4286.5077496502254</v>
      </c>
      <c r="X751" s="88">
        <f t="shared" si="181"/>
        <v>13337.895380446864</v>
      </c>
    </row>
    <row r="752" spans="2:24" x14ac:dyDescent="0.25">
      <c r="B752" s="9">
        <v>43733</v>
      </c>
      <c r="C752" s="10">
        <f t="shared" si="179"/>
        <v>43738</v>
      </c>
      <c r="D752" s="6" t="str">
        <f t="shared" si="180"/>
        <v xml:space="preserve"> </v>
      </c>
      <c r="E752" s="12" t="str">
        <f t="shared" si="194"/>
        <v/>
      </c>
      <c r="F752" s="15">
        <v>342</v>
      </c>
      <c r="G752" s="16">
        <f t="shared" si="182"/>
        <v>0</v>
      </c>
      <c r="H752" s="21">
        <v>0</v>
      </c>
      <c r="I752" s="16">
        <f t="shared" si="183"/>
        <v>0</v>
      </c>
      <c r="J752" s="17">
        <f t="shared" si="184"/>
        <v>15.859724653041765</v>
      </c>
      <c r="K752" s="18">
        <f t="shared" si="185"/>
        <v>5424.0258313402837</v>
      </c>
      <c r="L752" s="24">
        <v>95.47</v>
      </c>
      <c r="M752" s="22">
        <f t="shared" si="186"/>
        <v>0</v>
      </c>
      <c r="N752" s="38">
        <v>0</v>
      </c>
      <c r="O752" s="22">
        <f t="shared" si="187"/>
        <v>0</v>
      </c>
      <c r="P752" s="23">
        <f t="shared" si="188"/>
        <v>36.799158717553411</v>
      </c>
      <c r="Q752" s="28">
        <f t="shared" si="189"/>
        <v>3513.2156827648241</v>
      </c>
      <c r="R752" s="29">
        <v>171.82</v>
      </c>
      <c r="S752" s="35">
        <f t="shared" si="190"/>
        <v>0</v>
      </c>
      <c r="T752" s="34">
        <v>0</v>
      </c>
      <c r="U752" s="35">
        <f t="shared" si="191"/>
        <v>0</v>
      </c>
      <c r="V752" s="32">
        <f t="shared" si="192"/>
        <v>24.580008886118616</v>
      </c>
      <c r="W752" s="33">
        <f t="shared" si="193"/>
        <v>4223.3371268129004</v>
      </c>
      <c r="X752" s="88">
        <f t="shared" si="181"/>
        <v>13160.578640918007</v>
      </c>
    </row>
    <row r="753" spans="2:24" x14ac:dyDescent="0.25">
      <c r="B753" s="9">
        <v>43734</v>
      </c>
      <c r="C753" s="10">
        <f t="shared" si="179"/>
        <v>43738</v>
      </c>
      <c r="D753" s="6" t="str">
        <f t="shared" si="180"/>
        <v xml:space="preserve"> </v>
      </c>
      <c r="E753" s="12" t="str">
        <f t="shared" si="194"/>
        <v/>
      </c>
      <c r="F753" s="15">
        <v>345.27</v>
      </c>
      <c r="G753" s="16">
        <f t="shared" si="182"/>
        <v>0</v>
      </c>
      <c r="H753" s="21">
        <v>0</v>
      </c>
      <c r="I753" s="16">
        <f t="shared" si="183"/>
        <v>0</v>
      </c>
      <c r="J753" s="17">
        <f t="shared" si="184"/>
        <v>15.859724653041765</v>
      </c>
      <c r="K753" s="18">
        <f t="shared" si="185"/>
        <v>5475.8871309557298</v>
      </c>
      <c r="L753" s="24">
        <v>96.94</v>
      </c>
      <c r="M753" s="22">
        <f t="shared" si="186"/>
        <v>0</v>
      </c>
      <c r="N753" s="38">
        <v>0</v>
      </c>
      <c r="O753" s="22">
        <f t="shared" si="187"/>
        <v>0</v>
      </c>
      <c r="P753" s="23">
        <f t="shared" si="188"/>
        <v>36.799158717553411</v>
      </c>
      <c r="Q753" s="28">
        <f t="shared" si="189"/>
        <v>3567.3104460796276</v>
      </c>
      <c r="R753" s="29">
        <v>174.06</v>
      </c>
      <c r="S753" s="35">
        <f t="shared" si="190"/>
        <v>0</v>
      </c>
      <c r="T753" s="34">
        <v>0</v>
      </c>
      <c r="U753" s="35">
        <f t="shared" si="191"/>
        <v>0</v>
      </c>
      <c r="V753" s="32">
        <f t="shared" si="192"/>
        <v>24.580008886118616</v>
      </c>
      <c r="W753" s="33">
        <f t="shared" si="193"/>
        <v>4278.3963467178064</v>
      </c>
      <c r="X753" s="88">
        <f t="shared" si="181"/>
        <v>13321.593923753164</v>
      </c>
    </row>
    <row r="754" spans="2:24" x14ac:dyDescent="0.25">
      <c r="B754" s="9">
        <v>43735</v>
      </c>
      <c r="C754" s="10">
        <f t="shared" si="179"/>
        <v>43738</v>
      </c>
      <c r="D754" s="6" t="str">
        <f t="shared" si="180"/>
        <v xml:space="preserve"> </v>
      </c>
      <c r="E754" s="12" t="str">
        <f t="shared" si="194"/>
        <v/>
      </c>
      <c r="F754" s="15">
        <v>345.38</v>
      </c>
      <c r="G754" s="16">
        <f t="shared" si="182"/>
        <v>0</v>
      </c>
      <c r="H754" s="21">
        <v>0</v>
      </c>
      <c r="I754" s="16">
        <f t="shared" si="183"/>
        <v>0</v>
      </c>
      <c r="J754" s="17">
        <f t="shared" si="184"/>
        <v>15.859724653041765</v>
      </c>
      <c r="K754" s="18">
        <f t="shared" si="185"/>
        <v>5477.6317006675645</v>
      </c>
      <c r="L754" s="24">
        <v>96.97</v>
      </c>
      <c r="M754" s="22">
        <f t="shared" si="186"/>
        <v>0</v>
      </c>
      <c r="N754" s="38">
        <v>0</v>
      </c>
      <c r="O754" s="22">
        <f t="shared" si="187"/>
        <v>0</v>
      </c>
      <c r="P754" s="23">
        <f t="shared" si="188"/>
        <v>36.799158717553411</v>
      </c>
      <c r="Q754" s="28">
        <f t="shared" si="189"/>
        <v>3568.414420841154</v>
      </c>
      <c r="R754" s="29">
        <v>174.36</v>
      </c>
      <c r="S754" s="35">
        <f t="shared" si="190"/>
        <v>0</v>
      </c>
      <c r="T754" s="34">
        <v>0</v>
      </c>
      <c r="U754" s="35">
        <f t="shared" si="191"/>
        <v>0</v>
      </c>
      <c r="V754" s="32">
        <f t="shared" si="192"/>
        <v>24.580008886118616</v>
      </c>
      <c r="W754" s="33">
        <f t="shared" si="193"/>
        <v>4285.7703493836425</v>
      </c>
      <c r="X754" s="88">
        <f t="shared" si="181"/>
        <v>13331.816470892361</v>
      </c>
    </row>
    <row r="755" spans="2:24" x14ac:dyDescent="0.25">
      <c r="B755" s="9">
        <v>43738</v>
      </c>
      <c r="C755" s="10">
        <f t="shared" si="179"/>
        <v>43738</v>
      </c>
      <c r="D755" s="6" t="str">
        <f t="shared" si="180"/>
        <v xml:space="preserve"> </v>
      </c>
      <c r="E755" s="12" t="str">
        <f t="shared" si="194"/>
        <v/>
      </c>
      <c r="F755" s="15">
        <v>342.85</v>
      </c>
      <c r="G755" s="16">
        <f t="shared" si="182"/>
        <v>0</v>
      </c>
      <c r="H755" s="21">
        <v>0</v>
      </c>
      <c r="I755" s="16">
        <f t="shared" si="183"/>
        <v>0</v>
      </c>
      <c r="J755" s="17">
        <f t="shared" si="184"/>
        <v>15.859724653041765</v>
      </c>
      <c r="K755" s="18">
        <f t="shared" si="185"/>
        <v>5437.5065972953689</v>
      </c>
      <c r="L755" s="24">
        <v>97.06</v>
      </c>
      <c r="M755" s="22">
        <f t="shared" si="186"/>
        <v>0</v>
      </c>
      <c r="N755" s="38">
        <v>0</v>
      </c>
      <c r="O755" s="22">
        <f t="shared" si="187"/>
        <v>0</v>
      </c>
      <c r="P755" s="23">
        <f t="shared" si="188"/>
        <v>36.799158717553411</v>
      </c>
      <c r="Q755" s="28">
        <f t="shared" si="189"/>
        <v>3571.726345125734</v>
      </c>
      <c r="R755" s="29">
        <v>174.88</v>
      </c>
      <c r="S755" s="35">
        <f t="shared" si="190"/>
        <v>0</v>
      </c>
      <c r="T755" s="34">
        <v>0</v>
      </c>
      <c r="U755" s="35">
        <f t="shared" si="191"/>
        <v>0</v>
      </c>
      <c r="V755" s="32">
        <f t="shared" si="192"/>
        <v>24.580008886118616</v>
      </c>
      <c r="W755" s="33">
        <f t="shared" si="193"/>
        <v>4298.5519540044234</v>
      </c>
      <c r="X755" s="88">
        <f t="shared" si="181"/>
        <v>13307.784896425524</v>
      </c>
    </row>
    <row r="756" spans="2:24" x14ac:dyDescent="0.25">
      <c r="B756" s="9">
        <v>43739</v>
      </c>
      <c r="C756" s="10">
        <f t="shared" si="179"/>
        <v>43769</v>
      </c>
      <c r="D756" s="6" t="str">
        <f t="shared" si="180"/>
        <v>x</v>
      </c>
      <c r="E756" s="12">
        <f t="shared" si="194"/>
        <v>32.457500000000003</v>
      </c>
      <c r="F756" s="15">
        <v>344.89</v>
      </c>
      <c r="G756" s="16">
        <f t="shared" si="182"/>
        <v>9.4109716141378419E-2</v>
      </c>
      <c r="H756" s="21">
        <v>0</v>
      </c>
      <c r="I756" s="16">
        <f t="shared" si="183"/>
        <v>0</v>
      </c>
      <c r="J756" s="17">
        <f t="shared" si="184"/>
        <v>15.953834369183143</v>
      </c>
      <c r="K756" s="18">
        <f t="shared" si="185"/>
        <v>5502.3179355875736</v>
      </c>
      <c r="L756" s="24">
        <v>97.33</v>
      </c>
      <c r="M756" s="22">
        <f t="shared" si="186"/>
        <v>0.33347888626322825</v>
      </c>
      <c r="N756" s="38">
        <v>0</v>
      </c>
      <c r="O756" s="22">
        <f t="shared" si="187"/>
        <v>0</v>
      </c>
      <c r="P756" s="23">
        <f t="shared" si="188"/>
        <v>37.13263760381664</v>
      </c>
      <c r="Q756" s="28">
        <f t="shared" si="189"/>
        <v>3614.1196179794733</v>
      </c>
      <c r="R756" s="29">
        <v>175.72</v>
      </c>
      <c r="S756" s="35">
        <f t="shared" si="190"/>
        <v>0.18471147279763261</v>
      </c>
      <c r="T756" s="34">
        <v>0</v>
      </c>
      <c r="U756" s="35">
        <f t="shared" si="191"/>
        <v>0</v>
      </c>
      <c r="V756" s="32">
        <f t="shared" si="192"/>
        <v>24.76472035891625</v>
      </c>
      <c r="W756" s="33">
        <f t="shared" si="193"/>
        <v>4351.6566614687636</v>
      </c>
      <c r="X756" s="88">
        <f t="shared" si="181"/>
        <v>13468.094215035811</v>
      </c>
    </row>
    <row r="757" spans="2:24" x14ac:dyDescent="0.25">
      <c r="B757" s="9">
        <v>43740</v>
      </c>
      <c r="C757" s="10">
        <f t="shared" si="179"/>
        <v>43769</v>
      </c>
      <c r="D757" s="6" t="str">
        <f t="shared" si="180"/>
        <v xml:space="preserve"> </v>
      </c>
      <c r="E757" s="12" t="str">
        <f t="shared" si="194"/>
        <v/>
      </c>
      <c r="F757" s="15">
        <v>340.43</v>
      </c>
      <c r="G757" s="16">
        <f t="shared" si="182"/>
        <v>0</v>
      </c>
      <c r="H757" s="21">
        <v>0</v>
      </c>
      <c r="I757" s="16">
        <f t="shared" si="183"/>
        <v>0</v>
      </c>
      <c r="J757" s="17">
        <f t="shared" si="184"/>
        <v>15.953834369183143</v>
      </c>
      <c r="K757" s="18">
        <f t="shared" si="185"/>
        <v>5431.1638343010172</v>
      </c>
      <c r="L757" s="24">
        <v>95.28</v>
      </c>
      <c r="M757" s="22">
        <f t="shared" si="186"/>
        <v>0</v>
      </c>
      <c r="N757" s="38">
        <v>0</v>
      </c>
      <c r="O757" s="22">
        <f t="shared" si="187"/>
        <v>0</v>
      </c>
      <c r="P757" s="23">
        <f t="shared" si="188"/>
        <v>37.13263760381664</v>
      </c>
      <c r="Q757" s="28">
        <f t="shared" si="189"/>
        <v>3537.9977108916496</v>
      </c>
      <c r="R757" s="29">
        <v>171.91</v>
      </c>
      <c r="S757" s="35">
        <f t="shared" si="190"/>
        <v>0</v>
      </c>
      <c r="T757" s="34">
        <v>0</v>
      </c>
      <c r="U757" s="35">
        <f t="shared" si="191"/>
        <v>0</v>
      </c>
      <c r="V757" s="32">
        <f t="shared" si="192"/>
        <v>24.76472035891625</v>
      </c>
      <c r="W757" s="33">
        <f t="shared" si="193"/>
        <v>4257.3030769012921</v>
      </c>
      <c r="X757" s="88">
        <f t="shared" si="181"/>
        <v>13226.464622093958</v>
      </c>
    </row>
    <row r="758" spans="2:24" x14ac:dyDescent="0.25">
      <c r="B758" s="9">
        <v>43741</v>
      </c>
      <c r="C758" s="10">
        <f t="shared" si="179"/>
        <v>43769</v>
      </c>
      <c r="D758" s="6" t="str">
        <f t="shared" si="180"/>
        <v xml:space="preserve"> </v>
      </c>
      <c r="E758" s="12" t="str">
        <f t="shared" si="194"/>
        <v/>
      </c>
      <c r="F758" s="15">
        <v>340.43</v>
      </c>
      <c r="G758" s="16">
        <f t="shared" si="182"/>
        <v>0</v>
      </c>
      <c r="H758" s="21">
        <v>0</v>
      </c>
      <c r="I758" s="16">
        <f t="shared" si="183"/>
        <v>0</v>
      </c>
      <c r="J758" s="17">
        <f t="shared" si="184"/>
        <v>15.953834369183143</v>
      </c>
      <c r="K758" s="18">
        <f t="shared" si="185"/>
        <v>5431.1638343010172</v>
      </c>
      <c r="L758" s="24">
        <v>95.28</v>
      </c>
      <c r="M758" s="22">
        <f t="shared" si="186"/>
        <v>0</v>
      </c>
      <c r="N758" s="38">
        <v>0</v>
      </c>
      <c r="O758" s="22">
        <f t="shared" si="187"/>
        <v>0</v>
      </c>
      <c r="P758" s="23">
        <f t="shared" si="188"/>
        <v>37.13263760381664</v>
      </c>
      <c r="Q758" s="28">
        <f t="shared" si="189"/>
        <v>3537.9977108916496</v>
      </c>
      <c r="R758" s="29">
        <v>171.91</v>
      </c>
      <c r="S758" s="35">
        <f t="shared" si="190"/>
        <v>0</v>
      </c>
      <c r="T758" s="34">
        <v>0</v>
      </c>
      <c r="U758" s="35">
        <f t="shared" si="191"/>
        <v>0</v>
      </c>
      <c r="V758" s="32">
        <f t="shared" si="192"/>
        <v>24.76472035891625</v>
      </c>
      <c r="W758" s="33">
        <f t="shared" si="193"/>
        <v>4257.3030769012921</v>
      </c>
      <c r="X758" s="88">
        <f t="shared" si="181"/>
        <v>13226.464622093958</v>
      </c>
    </row>
    <row r="759" spans="2:24" x14ac:dyDescent="0.25">
      <c r="B759" s="9">
        <v>43742</v>
      </c>
      <c r="C759" s="10">
        <f t="shared" si="179"/>
        <v>43769</v>
      </c>
      <c r="D759" s="6" t="str">
        <f t="shared" si="180"/>
        <v xml:space="preserve"> </v>
      </c>
      <c r="E759" s="12" t="str">
        <f t="shared" si="194"/>
        <v/>
      </c>
      <c r="F759" s="15">
        <v>335.85</v>
      </c>
      <c r="G759" s="16">
        <f t="shared" si="182"/>
        <v>0</v>
      </c>
      <c r="H759" s="21">
        <v>0</v>
      </c>
      <c r="I759" s="16">
        <f t="shared" si="183"/>
        <v>0</v>
      </c>
      <c r="J759" s="17">
        <f t="shared" si="184"/>
        <v>15.953834369183143</v>
      </c>
      <c r="K759" s="18">
        <f t="shared" si="185"/>
        <v>5358.0952728901593</v>
      </c>
      <c r="L759" s="24">
        <v>94.72</v>
      </c>
      <c r="M759" s="22">
        <f t="shared" si="186"/>
        <v>0</v>
      </c>
      <c r="N759" s="38">
        <v>0</v>
      </c>
      <c r="O759" s="22">
        <f t="shared" si="187"/>
        <v>0</v>
      </c>
      <c r="P759" s="23">
        <f t="shared" si="188"/>
        <v>37.13263760381664</v>
      </c>
      <c r="Q759" s="28">
        <f t="shared" si="189"/>
        <v>3517.203433833512</v>
      </c>
      <c r="R759" s="29">
        <v>169.82</v>
      </c>
      <c r="S759" s="35">
        <f t="shared" si="190"/>
        <v>0</v>
      </c>
      <c r="T759" s="34">
        <v>0</v>
      </c>
      <c r="U759" s="35">
        <f t="shared" si="191"/>
        <v>0</v>
      </c>
      <c r="V759" s="32">
        <f t="shared" si="192"/>
        <v>24.76472035891625</v>
      </c>
      <c r="W759" s="33">
        <f t="shared" si="193"/>
        <v>4205.5448113511575</v>
      </c>
      <c r="X759" s="88">
        <f t="shared" si="181"/>
        <v>13080.843518074829</v>
      </c>
    </row>
    <row r="760" spans="2:24" x14ac:dyDescent="0.25">
      <c r="B760" s="9">
        <v>43745</v>
      </c>
      <c r="C760" s="10">
        <f t="shared" si="179"/>
        <v>43769</v>
      </c>
      <c r="D760" s="6" t="str">
        <f t="shared" si="180"/>
        <v xml:space="preserve"> </v>
      </c>
      <c r="E760" s="12" t="str">
        <f t="shared" si="194"/>
        <v/>
      </c>
      <c r="F760" s="15">
        <v>339.63</v>
      </c>
      <c r="G760" s="16">
        <f t="shared" si="182"/>
        <v>0</v>
      </c>
      <c r="H760" s="21">
        <v>0</v>
      </c>
      <c r="I760" s="16">
        <f t="shared" si="183"/>
        <v>0</v>
      </c>
      <c r="J760" s="17">
        <f t="shared" si="184"/>
        <v>15.953834369183143</v>
      </c>
      <c r="K760" s="18">
        <f t="shared" si="185"/>
        <v>5418.4007668056711</v>
      </c>
      <c r="L760" s="24">
        <v>95.22</v>
      </c>
      <c r="M760" s="22">
        <f t="shared" si="186"/>
        <v>0</v>
      </c>
      <c r="N760" s="38">
        <v>0</v>
      </c>
      <c r="O760" s="22">
        <f t="shared" si="187"/>
        <v>0</v>
      </c>
      <c r="P760" s="23">
        <f t="shared" si="188"/>
        <v>37.13263760381664</v>
      </c>
      <c r="Q760" s="28">
        <f t="shared" si="189"/>
        <v>3535.7697526354204</v>
      </c>
      <c r="R760" s="29">
        <v>170.77</v>
      </c>
      <c r="S760" s="35">
        <f t="shared" si="190"/>
        <v>0</v>
      </c>
      <c r="T760" s="34">
        <v>0</v>
      </c>
      <c r="U760" s="35">
        <f t="shared" si="191"/>
        <v>0</v>
      </c>
      <c r="V760" s="32">
        <f t="shared" si="192"/>
        <v>24.76472035891625</v>
      </c>
      <c r="W760" s="33">
        <f t="shared" si="193"/>
        <v>4229.0712956921279</v>
      </c>
      <c r="X760" s="88">
        <f t="shared" si="181"/>
        <v>13183.24181513322</v>
      </c>
    </row>
    <row r="761" spans="2:24" x14ac:dyDescent="0.25">
      <c r="B761" s="9">
        <v>43746</v>
      </c>
      <c r="C761" s="10">
        <f t="shared" si="179"/>
        <v>43769</v>
      </c>
      <c r="D761" s="6" t="str">
        <f t="shared" si="180"/>
        <v xml:space="preserve"> </v>
      </c>
      <c r="E761" s="12" t="str">
        <f t="shared" si="194"/>
        <v/>
      </c>
      <c r="F761" s="15">
        <v>338.13</v>
      </c>
      <c r="G761" s="16">
        <f t="shared" si="182"/>
        <v>0</v>
      </c>
      <c r="H761" s="21">
        <v>0</v>
      </c>
      <c r="I761" s="16">
        <f t="shared" si="183"/>
        <v>0</v>
      </c>
      <c r="J761" s="17">
        <f t="shared" si="184"/>
        <v>15.953834369183143</v>
      </c>
      <c r="K761" s="18">
        <f t="shared" si="185"/>
        <v>5394.4700152518963</v>
      </c>
      <c r="L761" s="24">
        <v>95.57</v>
      </c>
      <c r="M761" s="22">
        <f t="shared" si="186"/>
        <v>0</v>
      </c>
      <c r="N761" s="38">
        <v>0</v>
      </c>
      <c r="O761" s="22">
        <f t="shared" si="187"/>
        <v>0</v>
      </c>
      <c r="P761" s="23">
        <f t="shared" si="188"/>
        <v>37.13263760381664</v>
      </c>
      <c r="Q761" s="28">
        <f t="shared" si="189"/>
        <v>3548.7661757967562</v>
      </c>
      <c r="R761" s="29">
        <v>171.08</v>
      </c>
      <c r="S761" s="35">
        <f t="shared" si="190"/>
        <v>0</v>
      </c>
      <c r="T761" s="34">
        <v>0</v>
      </c>
      <c r="U761" s="35">
        <f t="shared" si="191"/>
        <v>0</v>
      </c>
      <c r="V761" s="32">
        <f t="shared" si="192"/>
        <v>24.76472035891625</v>
      </c>
      <c r="W761" s="33">
        <f t="shared" si="193"/>
        <v>4236.7483590033926</v>
      </c>
      <c r="X761" s="88">
        <f t="shared" si="181"/>
        <v>13179.984550052046</v>
      </c>
    </row>
    <row r="762" spans="2:24" x14ac:dyDescent="0.25">
      <c r="B762" s="9">
        <v>43747</v>
      </c>
      <c r="C762" s="10">
        <f t="shared" si="179"/>
        <v>43769</v>
      </c>
      <c r="D762" s="6" t="str">
        <f t="shared" si="180"/>
        <v xml:space="preserve"> </v>
      </c>
      <c r="E762" s="12" t="str">
        <f t="shared" si="194"/>
        <v/>
      </c>
      <c r="F762" s="15">
        <v>333.21</v>
      </c>
      <c r="G762" s="16">
        <f t="shared" si="182"/>
        <v>0</v>
      </c>
      <c r="H762" s="21">
        <v>0</v>
      </c>
      <c r="I762" s="16">
        <f t="shared" si="183"/>
        <v>0</v>
      </c>
      <c r="J762" s="17">
        <f t="shared" si="184"/>
        <v>15.953834369183143</v>
      </c>
      <c r="K762" s="18">
        <f t="shared" si="185"/>
        <v>5315.9771501555151</v>
      </c>
      <c r="L762" s="24">
        <v>94.83</v>
      </c>
      <c r="M762" s="22">
        <f t="shared" si="186"/>
        <v>0</v>
      </c>
      <c r="N762" s="38">
        <v>0</v>
      </c>
      <c r="O762" s="22">
        <f t="shared" si="187"/>
        <v>0</v>
      </c>
      <c r="P762" s="23">
        <f t="shared" si="188"/>
        <v>37.13263760381664</v>
      </c>
      <c r="Q762" s="28">
        <f t="shared" si="189"/>
        <v>3521.2880239699321</v>
      </c>
      <c r="R762" s="29">
        <v>171.05</v>
      </c>
      <c r="S762" s="35">
        <f t="shared" si="190"/>
        <v>0</v>
      </c>
      <c r="T762" s="34">
        <v>0</v>
      </c>
      <c r="U762" s="35">
        <f t="shared" si="191"/>
        <v>0</v>
      </c>
      <c r="V762" s="32">
        <f t="shared" si="192"/>
        <v>24.76472035891625</v>
      </c>
      <c r="W762" s="33">
        <f t="shared" si="193"/>
        <v>4236.0054173926246</v>
      </c>
      <c r="X762" s="88">
        <f t="shared" si="181"/>
        <v>13073.27059151807</v>
      </c>
    </row>
    <row r="763" spans="2:24" x14ac:dyDescent="0.25">
      <c r="B763" s="9">
        <v>43748</v>
      </c>
      <c r="C763" s="10">
        <f t="shared" si="179"/>
        <v>43769</v>
      </c>
      <c r="D763" s="6" t="str">
        <f t="shared" si="180"/>
        <v xml:space="preserve"> </v>
      </c>
      <c r="E763" s="12" t="str">
        <f t="shared" si="194"/>
        <v/>
      </c>
      <c r="F763" s="15">
        <v>334.19</v>
      </c>
      <c r="G763" s="16">
        <f t="shared" si="182"/>
        <v>0</v>
      </c>
      <c r="H763" s="21">
        <v>0</v>
      </c>
      <c r="I763" s="16">
        <f t="shared" si="183"/>
        <v>0</v>
      </c>
      <c r="J763" s="17">
        <f t="shared" si="184"/>
        <v>15.953834369183143</v>
      </c>
      <c r="K763" s="18">
        <f t="shared" si="185"/>
        <v>5331.6119078373149</v>
      </c>
      <c r="L763" s="24">
        <v>94.91</v>
      </c>
      <c r="M763" s="22">
        <f t="shared" si="186"/>
        <v>0</v>
      </c>
      <c r="N763" s="38">
        <v>0</v>
      </c>
      <c r="O763" s="22">
        <f t="shared" si="187"/>
        <v>0</v>
      </c>
      <c r="P763" s="23">
        <f t="shared" si="188"/>
        <v>37.13263760381664</v>
      </c>
      <c r="Q763" s="28">
        <f t="shared" si="189"/>
        <v>3524.2586349782373</v>
      </c>
      <c r="R763" s="29">
        <v>171.74</v>
      </c>
      <c r="S763" s="35">
        <f t="shared" si="190"/>
        <v>0</v>
      </c>
      <c r="T763" s="34">
        <v>0</v>
      </c>
      <c r="U763" s="35">
        <f t="shared" si="191"/>
        <v>0</v>
      </c>
      <c r="V763" s="32">
        <f t="shared" si="192"/>
        <v>24.76472035891625</v>
      </c>
      <c r="W763" s="33">
        <f t="shared" si="193"/>
        <v>4253.0930744402767</v>
      </c>
      <c r="X763" s="88">
        <f t="shared" si="181"/>
        <v>13108.963617255828</v>
      </c>
    </row>
    <row r="764" spans="2:24" x14ac:dyDescent="0.25">
      <c r="B764" s="9">
        <v>43749</v>
      </c>
      <c r="C764" s="10">
        <f t="shared" si="179"/>
        <v>43769</v>
      </c>
      <c r="D764" s="6" t="str">
        <f t="shared" si="180"/>
        <v xml:space="preserve"> </v>
      </c>
      <c r="E764" s="12" t="str">
        <f t="shared" si="194"/>
        <v/>
      </c>
      <c r="F764" s="15">
        <v>337.02</v>
      </c>
      <c r="G764" s="16">
        <f t="shared" si="182"/>
        <v>0</v>
      </c>
      <c r="H764" s="21">
        <v>0</v>
      </c>
      <c r="I764" s="16">
        <f t="shared" si="183"/>
        <v>0</v>
      </c>
      <c r="J764" s="17">
        <f t="shared" si="184"/>
        <v>15.953834369183143</v>
      </c>
      <c r="K764" s="18">
        <f t="shared" si="185"/>
        <v>5376.7612591021025</v>
      </c>
      <c r="L764" s="24">
        <v>96.58</v>
      </c>
      <c r="M764" s="22">
        <f t="shared" si="186"/>
        <v>0</v>
      </c>
      <c r="N764" s="38">
        <v>0</v>
      </c>
      <c r="O764" s="22">
        <f t="shared" si="187"/>
        <v>0</v>
      </c>
      <c r="P764" s="23">
        <f t="shared" si="188"/>
        <v>37.13263760381664</v>
      </c>
      <c r="Q764" s="28">
        <f t="shared" si="189"/>
        <v>3586.2701397766109</v>
      </c>
      <c r="R764" s="29">
        <v>175.22</v>
      </c>
      <c r="S764" s="35">
        <f t="shared" si="190"/>
        <v>0</v>
      </c>
      <c r="T764" s="34">
        <v>0</v>
      </c>
      <c r="U764" s="35">
        <f t="shared" si="191"/>
        <v>0</v>
      </c>
      <c r="V764" s="32">
        <f t="shared" si="192"/>
        <v>24.76472035891625</v>
      </c>
      <c r="W764" s="33">
        <f t="shared" si="193"/>
        <v>4339.2743012893052</v>
      </c>
      <c r="X764" s="88">
        <f t="shared" si="181"/>
        <v>13302.305700168017</v>
      </c>
    </row>
    <row r="765" spans="2:24" x14ac:dyDescent="0.25">
      <c r="B765" s="9">
        <v>43752</v>
      </c>
      <c r="C765" s="10">
        <f t="shared" si="179"/>
        <v>43769</v>
      </c>
      <c r="D765" s="6" t="str">
        <f t="shared" si="180"/>
        <v xml:space="preserve"> </v>
      </c>
      <c r="E765" s="12" t="str">
        <f t="shared" si="194"/>
        <v/>
      </c>
      <c r="F765" s="15">
        <v>339.93</v>
      </c>
      <c r="G765" s="16">
        <f t="shared" si="182"/>
        <v>0</v>
      </c>
      <c r="H765" s="21">
        <v>0</v>
      </c>
      <c r="I765" s="16">
        <f t="shared" si="183"/>
        <v>0</v>
      </c>
      <c r="J765" s="17">
        <f t="shared" si="184"/>
        <v>15.953834369183143</v>
      </c>
      <c r="K765" s="18">
        <f t="shared" si="185"/>
        <v>5423.1869171164262</v>
      </c>
      <c r="L765" s="24">
        <v>97.07</v>
      </c>
      <c r="M765" s="22">
        <f t="shared" si="186"/>
        <v>0</v>
      </c>
      <c r="N765" s="38">
        <v>0</v>
      </c>
      <c r="O765" s="22">
        <f t="shared" si="187"/>
        <v>0</v>
      </c>
      <c r="P765" s="23">
        <f t="shared" si="188"/>
        <v>37.13263760381664</v>
      </c>
      <c r="Q765" s="28">
        <f t="shared" si="189"/>
        <v>3604.4651322024811</v>
      </c>
      <c r="R765" s="29">
        <v>175.92</v>
      </c>
      <c r="S765" s="35">
        <f t="shared" si="190"/>
        <v>0</v>
      </c>
      <c r="T765" s="34">
        <v>0</v>
      </c>
      <c r="U765" s="35">
        <f t="shared" si="191"/>
        <v>0</v>
      </c>
      <c r="V765" s="32">
        <f t="shared" si="192"/>
        <v>24.76472035891625</v>
      </c>
      <c r="W765" s="33">
        <f t="shared" si="193"/>
        <v>4356.609605540546</v>
      </c>
      <c r="X765" s="88">
        <f t="shared" si="181"/>
        <v>13384.261654859452</v>
      </c>
    </row>
    <row r="766" spans="2:24" x14ac:dyDescent="0.25">
      <c r="B766" s="9">
        <v>43753</v>
      </c>
      <c r="C766" s="10">
        <f t="shared" si="179"/>
        <v>43769</v>
      </c>
      <c r="D766" s="6" t="str">
        <f t="shared" si="180"/>
        <v xml:space="preserve"> </v>
      </c>
      <c r="E766" s="12" t="str">
        <f t="shared" si="194"/>
        <v/>
      </c>
      <c r="F766" s="15">
        <v>340.08</v>
      </c>
      <c r="G766" s="16">
        <f t="shared" si="182"/>
        <v>0</v>
      </c>
      <c r="H766" s="21">
        <v>0</v>
      </c>
      <c r="I766" s="16">
        <f t="shared" si="183"/>
        <v>0</v>
      </c>
      <c r="J766" s="17">
        <f t="shared" si="184"/>
        <v>15.953834369183143</v>
      </c>
      <c r="K766" s="18">
        <f t="shared" si="185"/>
        <v>5425.5799922718033</v>
      </c>
      <c r="L766" s="24">
        <v>97.51</v>
      </c>
      <c r="M766" s="22">
        <f t="shared" si="186"/>
        <v>0</v>
      </c>
      <c r="N766" s="38">
        <v>0</v>
      </c>
      <c r="O766" s="22">
        <f t="shared" si="187"/>
        <v>0</v>
      </c>
      <c r="P766" s="23">
        <f t="shared" si="188"/>
        <v>37.13263760381664</v>
      </c>
      <c r="Q766" s="28">
        <f t="shared" si="189"/>
        <v>3620.8034927481608</v>
      </c>
      <c r="R766" s="29">
        <v>177.12</v>
      </c>
      <c r="S766" s="35">
        <f t="shared" si="190"/>
        <v>0</v>
      </c>
      <c r="T766" s="34">
        <v>0</v>
      </c>
      <c r="U766" s="35">
        <f t="shared" si="191"/>
        <v>0</v>
      </c>
      <c r="V766" s="32">
        <f t="shared" si="192"/>
        <v>24.76472035891625</v>
      </c>
      <c r="W766" s="33">
        <f t="shared" si="193"/>
        <v>4386.3272699712461</v>
      </c>
      <c r="X766" s="88">
        <f t="shared" si="181"/>
        <v>13432.710754991211</v>
      </c>
    </row>
    <row r="767" spans="2:24" x14ac:dyDescent="0.25">
      <c r="B767" s="9">
        <v>43754</v>
      </c>
      <c r="C767" s="10">
        <f t="shared" si="179"/>
        <v>43769</v>
      </c>
      <c r="D767" s="6" t="str">
        <f t="shared" si="180"/>
        <v xml:space="preserve"> </v>
      </c>
      <c r="E767" s="12" t="str">
        <f t="shared" si="194"/>
        <v/>
      </c>
      <c r="F767" s="15">
        <v>344.15</v>
      </c>
      <c r="G767" s="16">
        <f t="shared" si="182"/>
        <v>0</v>
      </c>
      <c r="H767" s="21">
        <v>0</v>
      </c>
      <c r="I767" s="16">
        <f t="shared" si="183"/>
        <v>0</v>
      </c>
      <c r="J767" s="17">
        <f t="shared" si="184"/>
        <v>15.953834369183143</v>
      </c>
      <c r="K767" s="18">
        <f t="shared" si="185"/>
        <v>5490.5120981543787</v>
      </c>
      <c r="L767" s="24">
        <v>98.11</v>
      </c>
      <c r="M767" s="22">
        <f t="shared" si="186"/>
        <v>0</v>
      </c>
      <c r="N767" s="38">
        <v>0</v>
      </c>
      <c r="O767" s="22">
        <f t="shared" si="187"/>
        <v>0</v>
      </c>
      <c r="P767" s="23">
        <f t="shared" si="188"/>
        <v>37.13263760381664</v>
      </c>
      <c r="Q767" s="28">
        <f t="shared" si="189"/>
        <v>3643.0830753104506</v>
      </c>
      <c r="R767" s="29">
        <v>178.61</v>
      </c>
      <c r="S767" s="35">
        <f t="shared" si="190"/>
        <v>0</v>
      </c>
      <c r="T767" s="34">
        <v>0</v>
      </c>
      <c r="U767" s="35">
        <f t="shared" si="191"/>
        <v>0</v>
      </c>
      <c r="V767" s="32">
        <f t="shared" si="192"/>
        <v>24.76472035891625</v>
      </c>
      <c r="W767" s="33">
        <f t="shared" si="193"/>
        <v>4423.2267033060316</v>
      </c>
      <c r="X767" s="88">
        <f t="shared" si="181"/>
        <v>13556.82187677086</v>
      </c>
    </row>
    <row r="768" spans="2:24" x14ac:dyDescent="0.25">
      <c r="B768" s="9">
        <v>43755</v>
      </c>
      <c r="C768" s="10">
        <f t="shared" si="179"/>
        <v>43769</v>
      </c>
      <c r="D768" s="6" t="str">
        <f t="shared" si="180"/>
        <v xml:space="preserve"> </v>
      </c>
      <c r="E768" s="12" t="str">
        <f t="shared" si="194"/>
        <v/>
      </c>
      <c r="F768" s="15">
        <v>342.87</v>
      </c>
      <c r="G768" s="16">
        <f t="shared" si="182"/>
        <v>0</v>
      </c>
      <c r="H768" s="21">
        <v>0</v>
      </c>
      <c r="I768" s="16">
        <f t="shared" si="183"/>
        <v>0</v>
      </c>
      <c r="J768" s="17">
        <f t="shared" si="184"/>
        <v>15.953834369183143</v>
      </c>
      <c r="K768" s="18">
        <f t="shared" si="185"/>
        <v>5470.0911901618247</v>
      </c>
      <c r="L768" s="24">
        <v>98.06</v>
      </c>
      <c r="M768" s="22">
        <f t="shared" si="186"/>
        <v>0</v>
      </c>
      <c r="N768" s="38">
        <v>0</v>
      </c>
      <c r="O768" s="22">
        <f t="shared" si="187"/>
        <v>0</v>
      </c>
      <c r="P768" s="23">
        <f t="shared" si="188"/>
        <v>37.13263760381664</v>
      </c>
      <c r="Q768" s="28">
        <f t="shared" si="189"/>
        <v>3641.2264434302597</v>
      </c>
      <c r="R768" s="29">
        <v>179.31</v>
      </c>
      <c r="S768" s="35">
        <f t="shared" si="190"/>
        <v>0</v>
      </c>
      <c r="T768" s="34">
        <v>0</v>
      </c>
      <c r="U768" s="35">
        <f t="shared" si="191"/>
        <v>0</v>
      </c>
      <c r="V768" s="32">
        <f t="shared" si="192"/>
        <v>24.76472035891625</v>
      </c>
      <c r="W768" s="33">
        <f t="shared" si="193"/>
        <v>4440.5620075572733</v>
      </c>
      <c r="X768" s="88">
        <f t="shared" si="181"/>
        <v>13551.879641149357</v>
      </c>
    </row>
    <row r="769" spans="2:24" x14ac:dyDescent="0.25">
      <c r="B769" s="9">
        <v>43756</v>
      </c>
      <c r="C769" s="10">
        <f t="shared" si="179"/>
        <v>43769</v>
      </c>
      <c r="D769" s="6" t="str">
        <f t="shared" si="180"/>
        <v xml:space="preserve"> </v>
      </c>
      <c r="E769" s="12" t="str">
        <f t="shared" si="194"/>
        <v/>
      </c>
      <c r="F769" s="15">
        <v>342.87</v>
      </c>
      <c r="G769" s="16">
        <f t="shared" si="182"/>
        <v>0</v>
      </c>
      <c r="H769" s="21">
        <v>0</v>
      </c>
      <c r="I769" s="16">
        <f t="shared" si="183"/>
        <v>0</v>
      </c>
      <c r="J769" s="17">
        <f t="shared" si="184"/>
        <v>15.953834369183143</v>
      </c>
      <c r="K769" s="18">
        <f t="shared" si="185"/>
        <v>5470.0911901618247</v>
      </c>
      <c r="L769" s="24">
        <v>98.16</v>
      </c>
      <c r="M769" s="22">
        <f t="shared" si="186"/>
        <v>0</v>
      </c>
      <c r="N769" s="38">
        <v>0</v>
      </c>
      <c r="O769" s="22">
        <f t="shared" si="187"/>
        <v>0</v>
      </c>
      <c r="P769" s="23">
        <f t="shared" si="188"/>
        <v>37.13263760381664</v>
      </c>
      <c r="Q769" s="28">
        <f t="shared" si="189"/>
        <v>3644.9397071906415</v>
      </c>
      <c r="R769" s="29">
        <v>179.84</v>
      </c>
      <c r="S769" s="35">
        <f t="shared" si="190"/>
        <v>0</v>
      </c>
      <c r="T769" s="34">
        <v>0</v>
      </c>
      <c r="U769" s="35">
        <f t="shared" si="191"/>
        <v>0</v>
      </c>
      <c r="V769" s="32">
        <f t="shared" si="192"/>
        <v>24.76472035891625</v>
      </c>
      <c r="W769" s="33">
        <f t="shared" si="193"/>
        <v>4453.6873093474987</v>
      </c>
      <c r="X769" s="88">
        <f t="shared" si="181"/>
        <v>13568.718206699965</v>
      </c>
    </row>
    <row r="770" spans="2:24" x14ac:dyDescent="0.25">
      <c r="B770" s="9">
        <v>43759</v>
      </c>
      <c r="C770" s="10">
        <f t="shared" si="179"/>
        <v>43769</v>
      </c>
      <c r="D770" s="6" t="str">
        <f t="shared" si="180"/>
        <v xml:space="preserve"> </v>
      </c>
      <c r="E770" s="12" t="str">
        <f t="shared" si="194"/>
        <v/>
      </c>
      <c r="F770" s="15">
        <v>340.31</v>
      </c>
      <c r="G770" s="16">
        <f t="shared" si="182"/>
        <v>0</v>
      </c>
      <c r="H770" s="21">
        <v>0</v>
      </c>
      <c r="I770" s="16">
        <f t="shared" si="183"/>
        <v>0</v>
      </c>
      <c r="J770" s="17">
        <f t="shared" si="184"/>
        <v>15.953834369183143</v>
      </c>
      <c r="K770" s="18">
        <f t="shared" si="185"/>
        <v>5429.2493741767157</v>
      </c>
      <c r="L770" s="24">
        <v>98.58</v>
      </c>
      <c r="M770" s="22">
        <f t="shared" si="186"/>
        <v>0</v>
      </c>
      <c r="N770" s="38">
        <v>0</v>
      </c>
      <c r="O770" s="22">
        <f t="shared" si="187"/>
        <v>0</v>
      </c>
      <c r="P770" s="23">
        <f t="shared" si="188"/>
        <v>37.13263760381664</v>
      </c>
      <c r="Q770" s="28">
        <f t="shared" si="189"/>
        <v>3660.5354149842442</v>
      </c>
      <c r="R770" s="29">
        <v>180.81</v>
      </c>
      <c r="S770" s="35">
        <f t="shared" si="190"/>
        <v>0</v>
      </c>
      <c r="T770" s="34">
        <v>0</v>
      </c>
      <c r="U770" s="35">
        <f t="shared" si="191"/>
        <v>0</v>
      </c>
      <c r="V770" s="32">
        <f t="shared" si="192"/>
        <v>24.76472035891625</v>
      </c>
      <c r="W770" s="33">
        <f t="shared" si="193"/>
        <v>4477.7090880956475</v>
      </c>
      <c r="X770" s="88">
        <f t="shared" si="181"/>
        <v>13567.493877256607</v>
      </c>
    </row>
    <row r="771" spans="2:24" x14ac:dyDescent="0.25">
      <c r="B771" s="9">
        <v>43760</v>
      </c>
      <c r="C771" s="10">
        <f t="shared" si="179"/>
        <v>43769</v>
      </c>
      <c r="D771" s="6" t="str">
        <f t="shared" si="180"/>
        <v xml:space="preserve"> </v>
      </c>
      <c r="E771" s="12" t="str">
        <f t="shared" si="194"/>
        <v/>
      </c>
      <c r="F771" s="15">
        <v>341.74</v>
      </c>
      <c r="G771" s="16">
        <f t="shared" si="182"/>
        <v>0</v>
      </c>
      <c r="H771" s="21">
        <v>0</v>
      </c>
      <c r="I771" s="16">
        <f t="shared" si="183"/>
        <v>0</v>
      </c>
      <c r="J771" s="17">
        <f t="shared" si="184"/>
        <v>15.953834369183143</v>
      </c>
      <c r="K771" s="18">
        <f t="shared" si="185"/>
        <v>5452.0633573246478</v>
      </c>
      <c r="L771" s="24">
        <v>98.58</v>
      </c>
      <c r="M771" s="22">
        <f t="shared" si="186"/>
        <v>0</v>
      </c>
      <c r="N771" s="38">
        <v>0</v>
      </c>
      <c r="O771" s="22">
        <f t="shared" si="187"/>
        <v>0</v>
      </c>
      <c r="P771" s="23">
        <f t="shared" si="188"/>
        <v>37.13263760381664</v>
      </c>
      <c r="Q771" s="28">
        <f t="shared" si="189"/>
        <v>3660.5354149842442</v>
      </c>
      <c r="R771" s="29">
        <v>182.14</v>
      </c>
      <c r="S771" s="35">
        <f t="shared" si="190"/>
        <v>0</v>
      </c>
      <c r="T771" s="34">
        <v>0</v>
      </c>
      <c r="U771" s="35">
        <f t="shared" si="191"/>
        <v>0</v>
      </c>
      <c r="V771" s="32">
        <f t="shared" si="192"/>
        <v>24.76472035891625</v>
      </c>
      <c r="W771" s="33">
        <f t="shared" si="193"/>
        <v>4510.6461661730054</v>
      </c>
      <c r="X771" s="88">
        <f t="shared" si="181"/>
        <v>13623.244938481897</v>
      </c>
    </row>
    <row r="772" spans="2:24" x14ac:dyDescent="0.25">
      <c r="B772" s="9">
        <v>43761</v>
      </c>
      <c r="C772" s="10">
        <f t="shared" si="179"/>
        <v>43769</v>
      </c>
      <c r="D772" s="6" t="str">
        <f t="shared" si="180"/>
        <v xml:space="preserve"> </v>
      </c>
      <c r="E772" s="12" t="str">
        <f t="shared" si="194"/>
        <v/>
      </c>
      <c r="F772" s="15">
        <v>339.71</v>
      </c>
      <c r="G772" s="16">
        <f t="shared" si="182"/>
        <v>0</v>
      </c>
      <c r="H772" s="21">
        <v>0</v>
      </c>
      <c r="I772" s="16">
        <f t="shared" si="183"/>
        <v>0</v>
      </c>
      <c r="J772" s="17">
        <f t="shared" si="184"/>
        <v>15.953834369183143</v>
      </c>
      <c r="K772" s="18">
        <f t="shared" si="185"/>
        <v>5419.6770735552054</v>
      </c>
      <c r="L772" s="24">
        <v>98.76</v>
      </c>
      <c r="M772" s="22">
        <f t="shared" si="186"/>
        <v>0</v>
      </c>
      <c r="N772" s="38">
        <v>0</v>
      </c>
      <c r="O772" s="22">
        <f t="shared" si="187"/>
        <v>0</v>
      </c>
      <c r="P772" s="23">
        <f t="shared" si="188"/>
        <v>37.13263760381664</v>
      </c>
      <c r="Q772" s="28">
        <f t="shared" si="189"/>
        <v>3667.2192897529317</v>
      </c>
      <c r="R772" s="29">
        <v>182.2</v>
      </c>
      <c r="S772" s="35">
        <f t="shared" si="190"/>
        <v>0</v>
      </c>
      <c r="T772" s="34">
        <v>0</v>
      </c>
      <c r="U772" s="35">
        <f t="shared" si="191"/>
        <v>0</v>
      </c>
      <c r="V772" s="32">
        <f t="shared" si="192"/>
        <v>24.76472035891625</v>
      </c>
      <c r="W772" s="33">
        <f t="shared" si="193"/>
        <v>4512.1320493945404</v>
      </c>
      <c r="X772" s="88">
        <f t="shared" si="181"/>
        <v>13599.028412702677</v>
      </c>
    </row>
    <row r="773" spans="2:24" x14ac:dyDescent="0.25">
      <c r="B773" s="9">
        <v>43762</v>
      </c>
      <c r="C773" s="10">
        <f t="shared" si="179"/>
        <v>43769</v>
      </c>
      <c r="D773" s="6" t="str">
        <f t="shared" si="180"/>
        <v xml:space="preserve"> </v>
      </c>
      <c r="E773" s="12" t="str">
        <f t="shared" si="194"/>
        <v/>
      </c>
      <c r="F773" s="15">
        <v>341.25</v>
      </c>
      <c r="G773" s="16">
        <f t="shared" si="182"/>
        <v>0</v>
      </c>
      <c r="H773" s="21">
        <v>0</v>
      </c>
      <c r="I773" s="16">
        <f t="shared" si="183"/>
        <v>0</v>
      </c>
      <c r="J773" s="17">
        <f t="shared" si="184"/>
        <v>15.953834369183143</v>
      </c>
      <c r="K773" s="18">
        <f t="shared" si="185"/>
        <v>5444.2459784837474</v>
      </c>
      <c r="L773" s="24">
        <v>99.71</v>
      </c>
      <c r="M773" s="22">
        <f t="shared" si="186"/>
        <v>0</v>
      </c>
      <c r="N773" s="38">
        <v>0</v>
      </c>
      <c r="O773" s="22">
        <f t="shared" si="187"/>
        <v>0</v>
      </c>
      <c r="P773" s="23">
        <f t="shared" si="188"/>
        <v>37.13263760381664</v>
      </c>
      <c r="Q773" s="28">
        <f t="shared" si="189"/>
        <v>3702.4952954765567</v>
      </c>
      <c r="R773" s="29">
        <v>184.08</v>
      </c>
      <c r="S773" s="35">
        <f t="shared" si="190"/>
        <v>0</v>
      </c>
      <c r="T773" s="34">
        <v>0</v>
      </c>
      <c r="U773" s="35">
        <f t="shared" si="191"/>
        <v>0</v>
      </c>
      <c r="V773" s="32">
        <f t="shared" si="192"/>
        <v>24.76472035891625</v>
      </c>
      <c r="W773" s="33">
        <f t="shared" si="193"/>
        <v>4558.6897236693039</v>
      </c>
      <c r="X773" s="88">
        <f t="shared" si="181"/>
        <v>13705.430997629608</v>
      </c>
    </row>
    <row r="774" spans="2:24" x14ac:dyDescent="0.25">
      <c r="B774" s="9">
        <v>43763</v>
      </c>
      <c r="C774" s="10">
        <f t="shared" si="179"/>
        <v>43769</v>
      </c>
      <c r="D774" s="6" t="str">
        <f t="shared" si="180"/>
        <v xml:space="preserve"> </v>
      </c>
      <c r="E774" s="12" t="str">
        <f t="shared" si="194"/>
        <v/>
      </c>
      <c r="F774" s="15">
        <v>344.1</v>
      </c>
      <c r="G774" s="16">
        <f t="shared" si="182"/>
        <v>0</v>
      </c>
      <c r="H774" s="21">
        <v>0</v>
      </c>
      <c r="I774" s="16">
        <f t="shared" si="183"/>
        <v>0</v>
      </c>
      <c r="J774" s="17">
        <f t="shared" si="184"/>
        <v>15.953834369183143</v>
      </c>
      <c r="K774" s="18">
        <f t="shared" si="185"/>
        <v>5489.71440643592</v>
      </c>
      <c r="L774" s="24">
        <v>99.34</v>
      </c>
      <c r="M774" s="22">
        <f t="shared" si="186"/>
        <v>0</v>
      </c>
      <c r="N774" s="38">
        <v>0</v>
      </c>
      <c r="O774" s="22">
        <f t="shared" si="187"/>
        <v>0</v>
      </c>
      <c r="P774" s="23">
        <f t="shared" si="188"/>
        <v>37.13263760381664</v>
      </c>
      <c r="Q774" s="28">
        <f t="shared" si="189"/>
        <v>3688.7562195631454</v>
      </c>
      <c r="R774" s="29">
        <v>182.94</v>
      </c>
      <c r="S774" s="35">
        <f t="shared" si="190"/>
        <v>0</v>
      </c>
      <c r="T774" s="34">
        <v>0</v>
      </c>
      <c r="U774" s="35">
        <f t="shared" si="191"/>
        <v>0</v>
      </c>
      <c r="V774" s="32">
        <f t="shared" si="192"/>
        <v>24.76472035891625</v>
      </c>
      <c r="W774" s="33">
        <f t="shared" si="193"/>
        <v>4530.4579424601388</v>
      </c>
      <c r="X774" s="88">
        <f t="shared" si="181"/>
        <v>13708.928568459203</v>
      </c>
    </row>
    <row r="775" spans="2:24" x14ac:dyDescent="0.25">
      <c r="B775" s="9">
        <v>43766</v>
      </c>
      <c r="C775" s="10">
        <f t="shared" si="179"/>
        <v>43769</v>
      </c>
      <c r="D775" s="6" t="str">
        <f t="shared" si="180"/>
        <v xml:space="preserve"> </v>
      </c>
      <c r="E775" s="12" t="str">
        <f t="shared" si="194"/>
        <v/>
      </c>
      <c r="F775" s="15">
        <v>346.1</v>
      </c>
      <c r="G775" s="16">
        <f t="shared" si="182"/>
        <v>0</v>
      </c>
      <c r="H775" s="21">
        <v>0</v>
      </c>
      <c r="I775" s="16">
        <f t="shared" si="183"/>
        <v>0</v>
      </c>
      <c r="J775" s="17">
        <f t="shared" si="184"/>
        <v>15.953834369183143</v>
      </c>
      <c r="K775" s="18">
        <f t="shared" si="185"/>
        <v>5521.6220751742858</v>
      </c>
      <c r="L775" s="24">
        <v>99.97</v>
      </c>
      <c r="M775" s="22">
        <f t="shared" si="186"/>
        <v>0</v>
      </c>
      <c r="N775" s="38">
        <v>0</v>
      </c>
      <c r="O775" s="22">
        <f t="shared" si="187"/>
        <v>0</v>
      </c>
      <c r="P775" s="23">
        <f t="shared" si="188"/>
        <v>37.13263760381664</v>
      </c>
      <c r="Q775" s="28">
        <f t="shared" si="189"/>
        <v>3712.1497812535495</v>
      </c>
      <c r="R775" s="29">
        <v>183.73</v>
      </c>
      <c r="S775" s="35">
        <f t="shared" si="190"/>
        <v>0</v>
      </c>
      <c r="T775" s="34">
        <v>0</v>
      </c>
      <c r="U775" s="35">
        <f t="shared" si="191"/>
        <v>0</v>
      </c>
      <c r="V775" s="32">
        <f t="shared" si="192"/>
        <v>24.76472035891625</v>
      </c>
      <c r="W775" s="33">
        <f t="shared" si="193"/>
        <v>4550.0220715436826</v>
      </c>
      <c r="X775" s="88">
        <f t="shared" si="181"/>
        <v>13783.793927971517</v>
      </c>
    </row>
    <row r="776" spans="2:24" x14ac:dyDescent="0.25">
      <c r="B776" s="9">
        <v>43767</v>
      </c>
      <c r="C776" s="10">
        <f t="shared" si="179"/>
        <v>43769</v>
      </c>
      <c r="D776" s="6" t="str">
        <f t="shared" si="180"/>
        <v xml:space="preserve"> </v>
      </c>
      <c r="E776" s="12" t="str">
        <f t="shared" si="194"/>
        <v/>
      </c>
      <c r="F776" s="15">
        <v>348.16</v>
      </c>
      <c r="G776" s="16">
        <f t="shared" si="182"/>
        <v>0</v>
      </c>
      <c r="H776" s="21">
        <v>0</v>
      </c>
      <c r="I776" s="16">
        <f t="shared" si="183"/>
        <v>0</v>
      </c>
      <c r="J776" s="17">
        <f t="shared" si="184"/>
        <v>15.953834369183143</v>
      </c>
      <c r="K776" s="18">
        <f t="shared" si="185"/>
        <v>5554.4869739748037</v>
      </c>
      <c r="L776" s="24">
        <v>100</v>
      </c>
      <c r="M776" s="22">
        <f t="shared" si="186"/>
        <v>0</v>
      </c>
      <c r="N776" s="38">
        <v>0</v>
      </c>
      <c r="O776" s="22">
        <f t="shared" si="187"/>
        <v>0</v>
      </c>
      <c r="P776" s="23">
        <f t="shared" si="188"/>
        <v>37.13263760381664</v>
      </c>
      <c r="Q776" s="28">
        <f t="shared" si="189"/>
        <v>3713.2637603816638</v>
      </c>
      <c r="R776" s="29">
        <v>183.12</v>
      </c>
      <c r="S776" s="35">
        <f t="shared" si="190"/>
        <v>0</v>
      </c>
      <c r="T776" s="34">
        <v>0</v>
      </c>
      <c r="U776" s="35">
        <f t="shared" si="191"/>
        <v>0</v>
      </c>
      <c r="V776" s="32">
        <f t="shared" si="192"/>
        <v>24.76472035891625</v>
      </c>
      <c r="W776" s="33">
        <f t="shared" si="193"/>
        <v>4534.9155921247439</v>
      </c>
      <c r="X776" s="88">
        <f t="shared" si="181"/>
        <v>13802.666326481212</v>
      </c>
    </row>
    <row r="777" spans="2:24" x14ac:dyDescent="0.25">
      <c r="B777" s="9">
        <v>43768</v>
      </c>
      <c r="C777" s="10">
        <f t="shared" si="179"/>
        <v>43769</v>
      </c>
      <c r="D777" s="6" t="str">
        <f t="shared" si="180"/>
        <v xml:space="preserve"> </v>
      </c>
      <c r="E777" s="12" t="str">
        <f t="shared" si="194"/>
        <v/>
      </c>
      <c r="F777" s="15">
        <v>349.08</v>
      </c>
      <c r="G777" s="16">
        <f t="shared" si="182"/>
        <v>0</v>
      </c>
      <c r="H777" s="21">
        <v>0</v>
      </c>
      <c r="I777" s="16">
        <f t="shared" si="183"/>
        <v>0</v>
      </c>
      <c r="J777" s="17">
        <f t="shared" si="184"/>
        <v>15.953834369183143</v>
      </c>
      <c r="K777" s="18">
        <f t="shared" si="185"/>
        <v>5569.1645015944514</v>
      </c>
      <c r="L777" s="24">
        <v>100.38</v>
      </c>
      <c r="M777" s="22">
        <f t="shared" si="186"/>
        <v>0</v>
      </c>
      <c r="N777" s="38">
        <v>0</v>
      </c>
      <c r="O777" s="22">
        <f t="shared" si="187"/>
        <v>0</v>
      </c>
      <c r="P777" s="23">
        <f t="shared" si="188"/>
        <v>37.13263760381664</v>
      </c>
      <c r="Q777" s="28">
        <f t="shared" si="189"/>
        <v>3727.3741626711144</v>
      </c>
      <c r="R777" s="29">
        <v>183.54</v>
      </c>
      <c r="S777" s="35">
        <f t="shared" si="190"/>
        <v>0</v>
      </c>
      <c r="T777" s="34">
        <v>0</v>
      </c>
      <c r="U777" s="35">
        <f t="shared" si="191"/>
        <v>0</v>
      </c>
      <c r="V777" s="32">
        <f t="shared" si="192"/>
        <v>24.76472035891625</v>
      </c>
      <c r="W777" s="33">
        <f t="shared" si="193"/>
        <v>4545.316774675488</v>
      </c>
      <c r="X777" s="88">
        <f t="shared" si="181"/>
        <v>13841.855438941053</v>
      </c>
    </row>
    <row r="778" spans="2:24" x14ac:dyDescent="0.25">
      <c r="B778" s="9">
        <v>43769</v>
      </c>
      <c r="C778" s="10">
        <f t="shared" si="179"/>
        <v>43769</v>
      </c>
      <c r="D778" s="6" t="str">
        <f t="shared" si="180"/>
        <v xml:space="preserve"> </v>
      </c>
      <c r="E778" s="12" t="str">
        <f t="shared" si="194"/>
        <v/>
      </c>
      <c r="F778" s="15">
        <v>348.79</v>
      </c>
      <c r="G778" s="16">
        <f t="shared" si="182"/>
        <v>0</v>
      </c>
      <c r="H778" s="21">
        <v>0</v>
      </c>
      <c r="I778" s="16">
        <f t="shared" si="183"/>
        <v>0</v>
      </c>
      <c r="J778" s="17">
        <f t="shared" si="184"/>
        <v>15.953834369183143</v>
      </c>
      <c r="K778" s="18">
        <f t="shared" si="185"/>
        <v>5564.5378896273887</v>
      </c>
      <c r="L778" s="24">
        <v>99.85</v>
      </c>
      <c r="M778" s="22">
        <f t="shared" si="186"/>
        <v>0</v>
      </c>
      <c r="N778" s="38">
        <v>0</v>
      </c>
      <c r="O778" s="22">
        <f t="shared" si="187"/>
        <v>0</v>
      </c>
      <c r="P778" s="23">
        <f t="shared" si="188"/>
        <v>37.13263760381664</v>
      </c>
      <c r="Q778" s="28">
        <f t="shared" si="189"/>
        <v>3707.6938647410911</v>
      </c>
      <c r="R778" s="29">
        <v>182.33</v>
      </c>
      <c r="S778" s="35">
        <f t="shared" si="190"/>
        <v>0</v>
      </c>
      <c r="T778" s="34">
        <v>0</v>
      </c>
      <c r="U778" s="35">
        <f t="shared" si="191"/>
        <v>0</v>
      </c>
      <c r="V778" s="32">
        <f t="shared" si="192"/>
        <v>24.76472035891625</v>
      </c>
      <c r="W778" s="33">
        <f t="shared" si="193"/>
        <v>4515.3514630412001</v>
      </c>
      <c r="X778" s="88">
        <f t="shared" si="181"/>
        <v>13787.583217409679</v>
      </c>
    </row>
    <row r="779" spans="2:24" x14ac:dyDescent="0.25">
      <c r="B779" s="9">
        <v>43770</v>
      </c>
      <c r="C779" s="10">
        <f t="shared" si="179"/>
        <v>43799</v>
      </c>
      <c r="D779" s="6" t="str">
        <f t="shared" si="180"/>
        <v>x</v>
      </c>
      <c r="E779" s="12">
        <f t="shared" si="194"/>
        <v>32.457500000000003</v>
      </c>
      <c r="F779" s="15">
        <v>349.83</v>
      </c>
      <c r="G779" s="16">
        <f t="shared" si="182"/>
        <v>9.2780779235628746E-2</v>
      </c>
      <c r="H779" s="21">
        <v>0</v>
      </c>
      <c r="I779" s="16">
        <f t="shared" si="183"/>
        <v>0</v>
      </c>
      <c r="J779" s="17">
        <f t="shared" si="184"/>
        <v>16.046615148418773</v>
      </c>
      <c r="K779" s="18">
        <f t="shared" si="185"/>
        <v>5613.5873773713392</v>
      </c>
      <c r="L779" s="24">
        <v>100.14</v>
      </c>
      <c r="M779" s="22">
        <f t="shared" si="186"/>
        <v>0.32412123027761136</v>
      </c>
      <c r="N779" s="38">
        <v>0</v>
      </c>
      <c r="O779" s="22">
        <f t="shared" si="187"/>
        <v>0</v>
      </c>
      <c r="P779" s="23">
        <f t="shared" si="188"/>
        <v>37.456758834094252</v>
      </c>
      <c r="Q779" s="28">
        <f t="shared" si="189"/>
        <v>3750.9198296461987</v>
      </c>
      <c r="R779" s="29">
        <v>183.11</v>
      </c>
      <c r="S779" s="35">
        <f t="shared" si="190"/>
        <v>0.17725684015072907</v>
      </c>
      <c r="T779" s="34">
        <v>0</v>
      </c>
      <c r="U779" s="35">
        <f t="shared" si="191"/>
        <v>0</v>
      </c>
      <c r="V779" s="32">
        <f t="shared" si="192"/>
        <v>24.941977199066979</v>
      </c>
      <c r="W779" s="33">
        <f t="shared" si="193"/>
        <v>4567.1254449211547</v>
      </c>
      <c r="X779" s="88">
        <f t="shared" si="181"/>
        <v>13931.632651938693</v>
      </c>
    </row>
    <row r="780" spans="2:24" x14ac:dyDescent="0.25">
      <c r="B780" s="9">
        <v>43773</v>
      </c>
      <c r="C780" s="10">
        <f t="shared" si="179"/>
        <v>43799</v>
      </c>
      <c r="D780" s="6" t="str">
        <f t="shared" si="180"/>
        <v xml:space="preserve"> </v>
      </c>
      <c r="E780" s="12" t="str">
        <f t="shared" si="194"/>
        <v/>
      </c>
      <c r="F780" s="15">
        <v>353.02</v>
      </c>
      <c r="G780" s="16">
        <f t="shared" si="182"/>
        <v>0</v>
      </c>
      <c r="H780" s="21">
        <v>0</v>
      </c>
      <c r="I780" s="16">
        <f t="shared" si="183"/>
        <v>0</v>
      </c>
      <c r="J780" s="17">
        <f t="shared" si="184"/>
        <v>16.046615148418773</v>
      </c>
      <c r="K780" s="18">
        <f t="shared" si="185"/>
        <v>5664.776079694795</v>
      </c>
      <c r="L780" s="24">
        <v>101.08</v>
      </c>
      <c r="M780" s="22">
        <f t="shared" si="186"/>
        <v>0</v>
      </c>
      <c r="N780" s="38">
        <v>0</v>
      </c>
      <c r="O780" s="22">
        <f t="shared" si="187"/>
        <v>0</v>
      </c>
      <c r="P780" s="23">
        <f t="shared" si="188"/>
        <v>37.456758834094252</v>
      </c>
      <c r="Q780" s="28">
        <f t="shared" si="189"/>
        <v>3786.129182950247</v>
      </c>
      <c r="R780" s="29">
        <v>185.67</v>
      </c>
      <c r="S780" s="35">
        <f t="shared" si="190"/>
        <v>0</v>
      </c>
      <c r="T780" s="34">
        <v>0</v>
      </c>
      <c r="U780" s="35">
        <f t="shared" si="191"/>
        <v>0</v>
      </c>
      <c r="V780" s="32">
        <f t="shared" si="192"/>
        <v>24.941977199066979</v>
      </c>
      <c r="W780" s="33">
        <f t="shared" si="193"/>
        <v>4630.9769065507653</v>
      </c>
      <c r="X780" s="88">
        <f t="shared" si="181"/>
        <v>14081.882169195807</v>
      </c>
    </row>
    <row r="781" spans="2:24" x14ac:dyDescent="0.25">
      <c r="B781" s="9">
        <v>43774</v>
      </c>
      <c r="C781" s="10">
        <f t="shared" si="179"/>
        <v>43799</v>
      </c>
      <c r="D781" s="6" t="str">
        <f t="shared" si="180"/>
        <v xml:space="preserve"> </v>
      </c>
      <c r="E781" s="12" t="str">
        <f t="shared" si="194"/>
        <v/>
      </c>
      <c r="F781" s="15">
        <v>354.55</v>
      </c>
      <c r="G781" s="16">
        <f t="shared" si="182"/>
        <v>0</v>
      </c>
      <c r="H781" s="21">
        <v>0</v>
      </c>
      <c r="I781" s="16">
        <f t="shared" si="183"/>
        <v>0</v>
      </c>
      <c r="J781" s="17">
        <f t="shared" si="184"/>
        <v>16.046615148418773</v>
      </c>
      <c r="K781" s="18">
        <f t="shared" si="185"/>
        <v>5689.3274008718763</v>
      </c>
      <c r="L781" s="24">
        <v>101.52</v>
      </c>
      <c r="M781" s="22">
        <f t="shared" si="186"/>
        <v>0</v>
      </c>
      <c r="N781" s="38">
        <v>0</v>
      </c>
      <c r="O781" s="22">
        <f t="shared" si="187"/>
        <v>0</v>
      </c>
      <c r="P781" s="23">
        <f t="shared" si="188"/>
        <v>37.456758834094252</v>
      </c>
      <c r="Q781" s="28">
        <f t="shared" si="189"/>
        <v>3802.6101568372483</v>
      </c>
      <c r="R781" s="29">
        <v>186.59</v>
      </c>
      <c r="S781" s="35">
        <f t="shared" si="190"/>
        <v>0</v>
      </c>
      <c r="T781" s="34">
        <v>0</v>
      </c>
      <c r="U781" s="35">
        <f t="shared" si="191"/>
        <v>0</v>
      </c>
      <c r="V781" s="32">
        <f t="shared" si="192"/>
        <v>24.941977199066979</v>
      </c>
      <c r="W781" s="33">
        <f t="shared" si="193"/>
        <v>4653.9235255739077</v>
      </c>
      <c r="X781" s="88">
        <f t="shared" si="181"/>
        <v>14145.861083283033</v>
      </c>
    </row>
    <row r="782" spans="2:24" x14ac:dyDescent="0.25">
      <c r="B782" s="9">
        <v>43775</v>
      </c>
      <c r="C782" s="10">
        <f t="shared" si="179"/>
        <v>43799</v>
      </c>
      <c r="D782" s="6" t="str">
        <f t="shared" si="180"/>
        <v xml:space="preserve"> </v>
      </c>
      <c r="E782" s="12" t="str">
        <f t="shared" si="194"/>
        <v/>
      </c>
      <c r="F782" s="15">
        <v>355.8</v>
      </c>
      <c r="G782" s="16">
        <f t="shared" si="182"/>
        <v>0</v>
      </c>
      <c r="H782" s="21">
        <v>0</v>
      </c>
      <c r="I782" s="16">
        <f t="shared" si="183"/>
        <v>0</v>
      </c>
      <c r="J782" s="17">
        <f t="shared" si="184"/>
        <v>16.046615148418773</v>
      </c>
      <c r="K782" s="18">
        <f t="shared" si="185"/>
        <v>5709.3856698073996</v>
      </c>
      <c r="L782" s="24">
        <v>101.42</v>
      </c>
      <c r="M782" s="22">
        <f t="shared" si="186"/>
        <v>0</v>
      </c>
      <c r="N782" s="38">
        <v>0</v>
      </c>
      <c r="O782" s="22">
        <f t="shared" si="187"/>
        <v>0</v>
      </c>
      <c r="P782" s="23">
        <f t="shared" si="188"/>
        <v>37.456758834094252</v>
      </c>
      <c r="Q782" s="28">
        <f t="shared" si="189"/>
        <v>3798.8644809538391</v>
      </c>
      <c r="R782" s="29">
        <v>186.35</v>
      </c>
      <c r="S782" s="35">
        <f t="shared" si="190"/>
        <v>0</v>
      </c>
      <c r="T782" s="34">
        <v>0</v>
      </c>
      <c r="U782" s="35">
        <f t="shared" si="191"/>
        <v>0</v>
      </c>
      <c r="V782" s="32">
        <f t="shared" si="192"/>
        <v>24.941977199066979</v>
      </c>
      <c r="W782" s="33">
        <f t="shared" si="193"/>
        <v>4647.9374510461312</v>
      </c>
      <c r="X782" s="88">
        <f t="shared" si="181"/>
        <v>14156.187601807371</v>
      </c>
    </row>
    <row r="783" spans="2:24" x14ac:dyDescent="0.25">
      <c r="B783" s="9">
        <v>43776</v>
      </c>
      <c r="C783" s="10">
        <f t="shared" si="179"/>
        <v>43799</v>
      </c>
      <c r="D783" s="6" t="str">
        <f t="shared" si="180"/>
        <v xml:space="preserve"> </v>
      </c>
      <c r="E783" s="12" t="str">
        <f t="shared" si="194"/>
        <v/>
      </c>
      <c r="F783" s="15">
        <v>357.39</v>
      </c>
      <c r="G783" s="16">
        <f t="shared" si="182"/>
        <v>0</v>
      </c>
      <c r="H783" s="21">
        <v>0</v>
      </c>
      <c r="I783" s="16">
        <f t="shared" si="183"/>
        <v>0</v>
      </c>
      <c r="J783" s="17">
        <f t="shared" si="184"/>
        <v>16.046615148418773</v>
      </c>
      <c r="K783" s="18">
        <f t="shared" si="185"/>
        <v>5734.8997878933851</v>
      </c>
      <c r="L783" s="24">
        <v>102.21</v>
      </c>
      <c r="M783" s="22">
        <f t="shared" si="186"/>
        <v>0</v>
      </c>
      <c r="N783" s="38">
        <v>0</v>
      </c>
      <c r="O783" s="22">
        <f t="shared" si="187"/>
        <v>0</v>
      </c>
      <c r="P783" s="23">
        <f t="shared" si="188"/>
        <v>37.456758834094252</v>
      </c>
      <c r="Q783" s="28">
        <f t="shared" si="189"/>
        <v>3828.4553204327731</v>
      </c>
      <c r="R783" s="29">
        <v>187.71</v>
      </c>
      <c r="S783" s="35">
        <f t="shared" si="190"/>
        <v>0</v>
      </c>
      <c r="T783" s="34">
        <v>0</v>
      </c>
      <c r="U783" s="35">
        <f t="shared" si="191"/>
        <v>0</v>
      </c>
      <c r="V783" s="32">
        <f t="shared" si="192"/>
        <v>24.941977199066979</v>
      </c>
      <c r="W783" s="33">
        <f t="shared" si="193"/>
        <v>4681.8585400368629</v>
      </c>
      <c r="X783" s="88">
        <f t="shared" si="181"/>
        <v>14245.213648363022</v>
      </c>
    </row>
    <row r="784" spans="2:24" x14ac:dyDescent="0.25">
      <c r="B784" s="9">
        <v>43777</v>
      </c>
      <c r="C784" s="10">
        <f t="shared" si="179"/>
        <v>43799</v>
      </c>
      <c r="D784" s="6" t="str">
        <f t="shared" si="180"/>
        <v xml:space="preserve"> </v>
      </c>
      <c r="E784" s="12" t="str">
        <f t="shared" si="194"/>
        <v/>
      </c>
      <c r="F784" s="15">
        <v>357.37</v>
      </c>
      <c r="G784" s="16">
        <f t="shared" si="182"/>
        <v>0</v>
      </c>
      <c r="H784" s="21">
        <v>0</v>
      </c>
      <c r="I784" s="16">
        <f t="shared" si="183"/>
        <v>0</v>
      </c>
      <c r="J784" s="17">
        <f t="shared" si="184"/>
        <v>16.046615148418773</v>
      </c>
      <c r="K784" s="18">
        <f t="shared" si="185"/>
        <v>5734.5788555904173</v>
      </c>
      <c r="L784" s="24">
        <v>102.01</v>
      </c>
      <c r="M784" s="22">
        <f t="shared" si="186"/>
        <v>0</v>
      </c>
      <c r="N784" s="38">
        <v>0</v>
      </c>
      <c r="O784" s="22">
        <f t="shared" si="187"/>
        <v>0</v>
      </c>
      <c r="P784" s="23">
        <f t="shared" si="188"/>
        <v>37.456758834094252</v>
      </c>
      <c r="Q784" s="28">
        <f t="shared" si="189"/>
        <v>3820.9639686659548</v>
      </c>
      <c r="R784" s="29">
        <v>187.52</v>
      </c>
      <c r="S784" s="35">
        <f t="shared" si="190"/>
        <v>0</v>
      </c>
      <c r="T784" s="34">
        <v>0</v>
      </c>
      <c r="U784" s="35">
        <f t="shared" si="191"/>
        <v>0</v>
      </c>
      <c r="V784" s="32">
        <f t="shared" si="192"/>
        <v>24.941977199066979</v>
      </c>
      <c r="W784" s="33">
        <f t="shared" si="193"/>
        <v>4677.1195643690398</v>
      </c>
      <c r="X784" s="88">
        <f t="shared" si="181"/>
        <v>14232.662388625413</v>
      </c>
    </row>
    <row r="785" spans="2:24" x14ac:dyDescent="0.25">
      <c r="B785" s="9">
        <v>43780</v>
      </c>
      <c r="C785" s="10">
        <f t="shared" si="179"/>
        <v>43799</v>
      </c>
      <c r="D785" s="6" t="str">
        <f t="shared" si="180"/>
        <v xml:space="preserve"> </v>
      </c>
      <c r="E785" s="12" t="str">
        <f t="shared" si="194"/>
        <v/>
      </c>
      <c r="F785" s="15">
        <v>358.17</v>
      </c>
      <c r="G785" s="16">
        <f t="shared" si="182"/>
        <v>0</v>
      </c>
      <c r="H785" s="21">
        <v>0</v>
      </c>
      <c r="I785" s="16">
        <f t="shared" si="183"/>
        <v>0</v>
      </c>
      <c r="J785" s="17">
        <f t="shared" si="184"/>
        <v>16.046615148418773</v>
      </c>
      <c r="K785" s="18">
        <f t="shared" si="185"/>
        <v>5747.416147709152</v>
      </c>
      <c r="L785" s="24">
        <v>102.15</v>
      </c>
      <c r="M785" s="22">
        <f t="shared" si="186"/>
        <v>0</v>
      </c>
      <c r="N785" s="38">
        <v>0</v>
      </c>
      <c r="O785" s="22">
        <f t="shared" si="187"/>
        <v>0</v>
      </c>
      <c r="P785" s="23">
        <f t="shared" si="188"/>
        <v>37.456758834094252</v>
      </c>
      <c r="Q785" s="28">
        <f t="shared" si="189"/>
        <v>3826.2079149027281</v>
      </c>
      <c r="R785" s="29">
        <v>186.87</v>
      </c>
      <c r="S785" s="35">
        <f t="shared" si="190"/>
        <v>0</v>
      </c>
      <c r="T785" s="34">
        <v>0</v>
      </c>
      <c r="U785" s="35">
        <f t="shared" si="191"/>
        <v>0</v>
      </c>
      <c r="V785" s="32">
        <f t="shared" si="192"/>
        <v>24.941977199066979</v>
      </c>
      <c r="W785" s="33">
        <f t="shared" si="193"/>
        <v>4660.9072791896469</v>
      </c>
      <c r="X785" s="88">
        <f t="shared" si="181"/>
        <v>14234.531341801527</v>
      </c>
    </row>
    <row r="786" spans="2:24" x14ac:dyDescent="0.25">
      <c r="B786" s="9">
        <v>43781</v>
      </c>
      <c r="C786" s="10">
        <f t="shared" si="179"/>
        <v>43799</v>
      </c>
      <c r="D786" s="6" t="str">
        <f t="shared" si="180"/>
        <v xml:space="preserve"> </v>
      </c>
      <c r="E786" s="12" t="str">
        <f t="shared" si="194"/>
        <v/>
      </c>
      <c r="F786" s="15">
        <v>357.54</v>
      </c>
      <c r="G786" s="16">
        <f t="shared" si="182"/>
        <v>0</v>
      </c>
      <c r="H786" s="21">
        <v>0</v>
      </c>
      <c r="I786" s="16">
        <f t="shared" si="183"/>
        <v>0</v>
      </c>
      <c r="J786" s="17">
        <f t="shared" si="184"/>
        <v>16.046615148418773</v>
      </c>
      <c r="K786" s="18">
        <f t="shared" si="185"/>
        <v>5737.3067801656489</v>
      </c>
      <c r="L786" s="24">
        <v>102.36</v>
      </c>
      <c r="M786" s="22">
        <f t="shared" si="186"/>
        <v>0</v>
      </c>
      <c r="N786" s="38">
        <v>0</v>
      </c>
      <c r="O786" s="22">
        <f t="shared" si="187"/>
        <v>0</v>
      </c>
      <c r="P786" s="23">
        <f t="shared" si="188"/>
        <v>37.456758834094252</v>
      </c>
      <c r="Q786" s="28">
        <f t="shared" si="189"/>
        <v>3834.0738342578875</v>
      </c>
      <c r="R786" s="29">
        <v>188.14</v>
      </c>
      <c r="S786" s="35">
        <f t="shared" si="190"/>
        <v>0</v>
      </c>
      <c r="T786" s="34">
        <v>0</v>
      </c>
      <c r="U786" s="35">
        <f t="shared" si="191"/>
        <v>0</v>
      </c>
      <c r="V786" s="32">
        <f t="shared" si="192"/>
        <v>24.941977199066979</v>
      </c>
      <c r="W786" s="33">
        <f t="shared" si="193"/>
        <v>4692.5835902324616</v>
      </c>
      <c r="X786" s="88">
        <f t="shared" si="181"/>
        <v>14263.964204655998</v>
      </c>
    </row>
    <row r="787" spans="2:24" x14ac:dyDescent="0.25">
      <c r="B787" s="9">
        <v>43782</v>
      </c>
      <c r="C787" s="10">
        <f t="shared" ref="C787:C850" si="195">EOMONTH(B787,0)</f>
        <v>43799</v>
      </c>
      <c r="D787" s="6" t="str">
        <f t="shared" ref="D787:D850" si="196">IF(MONTH(C787)&lt;&gt;MONTH(B786),"x"," ")</f>
        <v xml:space="preserve"> </v>
      </c>
      <c r="E787" s="12" t="str">
        <f t="shared" si="194"/>
        <v/>
      </c>
      <c r="F787" s="15">
        <v>358.4</v>
      </c>
      <c r="G787" s="16">
        <f t="shared" si="182"/>
        <v>0</v>
      </c>
      <c r="H787" s="21">
        <v>0</v>
      </c>
      <c r="I787" s="16">
        <f t="shared" si="183"/>
        <v>0</v>
      </c>
      <c r="J787" s="17">
        <f t="shared" si="184"/>
        <v>16.046615148418773</v>
      </c>
      <c r="K787" s="18">
        <f t="shared" si="185"/>
        <v>5751.1068691932878</v>
      </c>
      <c r="L787" s="24">
        <v>101.57</v>
      </c>
      <c r="M787" s="22">
        <f t="shared" si="186"/>
        <v>0</v>
      </c>
      <c r="N787" s="38">
        <v>0</v>
      </c>
      <c r="O787" s="22">
        <f t="shared" si="187"/>
        <v>0</v>
      </c>
      <c r="P787" s="23">
        <f t="shared" si="188"/>
        <v>37.456758834094252</v>
      </c>
      <c r="Q787" s="28">
        <f t="shared" si="189"/>
        <v>3804.4829947789531</v>
      </c>
      <c r="R787" s="29">
        <v>186.35</v>
      </c>
      <c r="S787" s="35">
        <f t="shared" si="190"/>
        <v>0</v>
      </c>
      <c r="T787" s="34">
        <v>0</v>
      </c>
      <c r="U787" s="35">
        <f t="shared" si="191"/>
        <v>0</v>
      </c>
      <c r="V787" s="32">
        <f t="shared" si="192"/>
        <v>24.941977199066979</v>
      </c>
      <c r="W787" s="33">
        <f t="shared" si="193"/>
        <v>4647.9374510461312</v>
      </c>
      <c r="X787" s="88">
        <f t="shared" ref="X787:X850" si="197">K787+Q787+W787</f>
        <v>14203.527315018371</v>
      </c>
    </row>
    <row r="788" spans="2:24" x14ac:dyDescent="0.25">
      <c r="B788" s="9">
        <v>43783</v>
      </c>
      <c r="C788" s="10">
        <f t="shared" si="195"/>
        <v>43799</v>
      </c>
      <c r="D788" s="6" t="str">
        <f t="shared" si="196"/>
        <v xml:space="preserve"> </v>
      </c>
      <c r="E788" s="12" t="str">
        <f t="shared" si="194"/>
        <v/>
      </c>
      <c r="F788" s="15">
        <v>359.68</v>
      </c>
      <c r="G788" s="16">
        <f t="shared" ref="G788:G851" si="198">IF(D788="x",E788/F788,0)</f>
        <v>0</v>
      </c>
      <c r="H788" s="21">
        <v>0</v>
      </c>
      <c r="I788" s="16">
        <f t="shared" ref="I788:I851" si="199">IF(H788&gt;0,(J787*H788)/F788,0)</f>
        <v>0</v>
      </c>
      <c r="J788" s="17">
        <f t="shared" ref="J788:J851" si="200">G788+I788+J787</f>
        <v>16.046615148418773</v>
      </c>
      <c r="K788" s="18">
        <f t="shared" ref="K788:K851" si="201">J788*F788</f>
        <v>5771.6465365832646</v>
      </c>
      <c r="L788" s="24">
        <v>101.76</v>
      </c>
      <c r="M788" s="22">
        <f t="shared" ref="M788:M851" si="202">IF(D788="x",E788/L788,0)</f>
        <v>0</v>
      </c>
      <c r="N788" s="38">
        <v>0</v>
      </c>
      <c r="O788" s="22">
        <f t="shared" ref="O788:O851" si="203">IF(N788&gt;0,(P787*N788)/L788,0)</f>
        <v>0</v>
      </c>
      <c r="P788" s="23">
        <f t="shared" ref="P788:P851" si="204">M788+O788+P787</f>
        <v>37.456758834094252</v>
      </c>
      <c r="Q788" s="28">
        <f t="shared" ref="Q788:Q851" si="205">P788*L788</f>
        <v>3811.5997789574312</v>
      </c>
      <c r="R788" s="29">
        <v>187.33</v>
      </c>
      <c r="S788" s="35">
        <f t="shared" ref="S788:S851" si="206">IF(D788="x",E788/R788,0)</f>
        <v>0</v>
      </c>
      <c r="T788" s="34">
        <v>0</v>
      </c>
      <c r="U788" s="35">
        <f t="shared" ref="U788:U851" si="207">IF(T788&gt;0,(V787*T788)/R788,0)</f>
        <v>0</v>
      </c>
      <c r="V788" s="32">
        <f t="shared" ref="V788:V851" si="208">S788+U788+V787</f>
        <v>24.941977199066979</v>
      </c>
      <c r="W788" s="33">
        <f t="shared" ref="W788:W851" si="209">V788*R788</f>
        <v>4672.3805887012177</v>
      </c>
      <c r="X788" s="88">
        <f t="shared" si="197"/>
        <v>14255.626904241912</v>
      </c>
    </row>
    <row r="789" spans="2:24" x14ac:dyDescent="0.25">
      <c r="B789" s="9">
        <v>43784</v>
      </c>
      <c r="C789" s="10">
        <f t="shared" si="195"/>
        <v>43799</v>
      </c>
      <c r="D789" s="6" t="str">
        <f t="shared" si="196"/>
        <v xml:space="preserve"> </v>
      </c>
      <c r="E789" s="12" t="str">
        <f t="shared" si="194"/>
        <v/>
      </c>
      <c r="F789" s="15">
        <v>360.91</v>
      </c>
      <c r="G789" s="16">
        <f t="shared" si="198"/>
        <v>0</v>
      </c>
      <c r="H789" s="21">
        <v>0</v>
      </c>
      <c r="I789" s="16">
        <f t="shared" si="199"/>
        <v>0</v>
      </c>
      <c r="J789" s="17">
        <f t="shared" si="200"/>
        <v>16.046615148418773</v>
      </c>
      <c r="K789" s="18">
        <f t="shared" si="201"/>
        <v>5791.3838732158201</v>
      </c>
      <c r="L789" s="24">
        <v>101.91</v>
      </c>
      <c r="M789" s="22">
        <f t="shared" si="202"/>
        <v>0</v>
      </c>
      <c r="N789" s="38">
        <v>0</v>
      </c>
      <c r="O789" s="22">
        <f t="shared" si="203"/>
        <v>0</v>
      </c>
      <c r="P789" s="23">
        <f t="shared" si="204"/>
        <v>37.456758834094252</v>
      </c>
      <c r="Q789" s="28">
        <f t="shared" si="205"/>
        <v>3817.2182927825452</v>
      </c>
      <c r="R789" s="29">
        <v>187.92</v>
      </c>
      <c r="S789" s="35">
        <f t="shared" si="206"/>
        <v>0</v>
      </c>
      <c r="T789" s="34">
        <v>0</v>
      </c>
      <c r="U789" s="35">
        <f t="shared" si="207"/>
        <v>0</v>
      </c>
      <c r="V789" s="32">
        <f t="shared" si="208"/>
        <v>24.941977199066979</v>
      </c>
      <c r="W789" s="33">
        <f t="shared" si="209"/>
        <v>4687.0963552486664</v>
      </c>
      <c r="X789" s="88">
        <f t="shared" si="197"/>
        <v>14295.698521247032</v>
      </c>
    </row>
    <row r="790" spans="2:24" x14ac:dyDescent="0.25">
      <c r="B790" s="9">
        <v>43787</v>
      </c>
      <c r="C790" s="10">
        <f t="shared" si="195"/>
        <v>43799</v>
      </c>
      <c r="D790" s="6" t="str">
        <f t="shared" si="196"/>
        <v xml:space="preserve"> </v>
      </c>
      <c r="E790" s="12" t="str">
        <f t="shared" si="194"/>
        <v/>
      </c>
      <c r="F790" s="15">
        <v>362.39</v>
      </c>
      <c r="G790" s="16">
        <f t="shared" si="198"/>
        <v>0</v>
      </c>
      <c r="H790" s="21">
        <v>0</v>
      </c>
      <c r="I790" s="16">
        <f t="shared" si="199"/>
        <v>0</v>
      </c>
      <c r="J790" s="17">
        <f t="shared" si="200"/>
        <v>16.046615148418773</v>
      </c>
      <c r="K790" s="18">
        <f t="shared" si="201"/>
        <v>5815.1328636354792</v>
      </c>
      <c r="L790" s="24">
        <v>101.88</v>
      </c>
      <c r="M790" s="22">
        <f t="shared" si="202"/>
        <v>0</v>
      </c>
      <c r="N790" s="38">
        <v>0</v>
      </c>
      <c r="O790" s="22">
        <f t="shared" si="203"/>
        <v>0</v>
      </c>
      <c r="P790" s="23">
        <f t="shared" si="204"/>
        <v>37.456758834094252</v>
      </c>
      <c r="Q790" s="28">
        <f t="shared" si="205"/>
        <v>3816.094590017522</v>
      </c>
      <c r="R790" s="29">
        <v>187.95</v>
      </c>
      <c r="S790" s="35">
        <f t="shared" si="206"/>
        <v>0</v>
      </c>
      <c r="T790" s="34">
        <v>0</v>
      </c>
      <c r="U790" s="35">
        <f t="shared" si="207"/>
        <v>0</v>
      </c>
      <c r="V790" s="32">
        <f t="shared" si="208"/>
        <v>24.941977199066979</v>
      </c>
      <c r="W790" s="33">
        <f t="shared" si="209"/>
        <v>4687.8446145646385</v>
      </c>
      <c r="X790" s="88">
        <f t="shared" si="197"/>
        <v>14319.07206821764</v>
      </c>
    </row>
    <row r="791" spans="2:24" x14ac:dyDescent="0.25">
      <c r="B791" s="9">
        <v>43788</v>
      </c>
      <c r="C791" s="10">
        <f t="shared" si="195"/>
        <v>43799</v>
      </c>
      <c r="D791" s="6" t="str">
        <f t="shared" si="196"/>
        <v xml:space="preserve"> </v>
      </c>
      <c r="E791" s="12" t="str">
        <f t="shared" si="194"/>
        <v/>
      </c>
      <c r="F791" s="15">
        <v>363.39</v>
      </c>
      <c r="G791" s="16">
        <f t="shared" si="198"/>
        <v>0</v>
      </c>
      <c r="H791" s="21">
        <v>0</v>
      </c>
      <c r="I791" s="16">
        <f t="shared" si="199"/>
        <v>0</v>
      </c>
      <c r="J791" s="17">
        <f t="shared" si="200"/>
        <v>16.046615148418773</v>
      </c>
      <c r="K791" s="18">
        <f t="shared" si="201"/>
        <v>5831.179478783898</v>
      </c>
      <c r="L791" s="24">
        <v>102.96</v>
      </c>
      <c r="M791" s="22">
        <f t="shared" si="202"/>
        <v>0</v>
      </c>
      <c r="N791" s="38">
        <v>0</v>
      </c>
      <c r="O791" s="22">
        <f t="shared" si="203"/>
        <v>0</v>
      </c>
      <c r="P791" s="23">
        <f t="shared" si="204"/>
        <v>37.456758834094252</v>
      </c>
      <c r="Q791" s="28">
        <f t="shared" si="205"/>
        <v>3856.5478895583437</v>
      </c>
      <c r="R791" s="29">
        <v>189.47</v>
      </c>
      <c r="S791" s="35">
        <f t="shared" si="206"/>
        <v>0</v>
      </c>
      <c r="T791" s="34">
        <v>0</v>
      </c>
      <c r="U791" s="35">
        <f t="shared" si="207"/>
        <v>0</v>
      </c>
      <c r="V791" s="32">
        <f t="shared" si="208"/>
        <v>24.941977199066979</v>
      </c>
      <c r="W791" s="33">
        <f t="shared" si="209"/>
        <v>4725.7564199072203</v>
      </c>
      <c r="X791" s="88">
        <f t="shared" si="197"/>
        <v>14413.483788249463</v>
      </c>
    </row>
    <row r="792" spans="2:24" x14ac:dyDescent="0.25">
      <c r="B792" s="9">
        <v>43789</v>
      </c>
      <c r="C792" s="10">
        <f t="shared" si="195"/>
        <v>43799</v>
      </c>
      <c r="D792" s="6" t="str">
        <f t="shared" si="196"/>
        <v xml:space="preserve"> </v>
      </c>
      <c r="E792" s="12" t="str">
        <f t="shared" si="194"/>
        <v/>
      </c>
      <c r="F792" s="15">
        <v>364.68</v>
      </c>
      <c r="G792" s="16">
        <f t="shared" si="198"/>
        <v>0</v>
      </c>
      <c r="H792" s="21">
        <v>0</v>
      </c>
      <c r="I792" s="16">
        <f t="shared" si="199"/>
        <v>0</v>
      </c>
      <c r="J792" s="17">
        <f t="shared" si="200"/>
        <v>16.046615148418773</v>
      </c>
      <c r="K792" s="18">
        <f t="shared" si="201"/>
        <v>5851.8796123253587</v>
      </c>
      <c r="L792" s="24">
        <v>100.97</v>
      </c>
      <c r="M792" s="22">
        <f t="shared" si="202"/>
        <v>0</v>
      </c>
      <c r="N792" s="38">
        <v>0</v>
      </c>
      <c r="O792" s="22">
        <f t="shared" si="203"/>
        <v>0</v>
      </c>
      <c r="P792" s="23">
        <f t="shared" si="204"/>
        <v>37.456758834094252</v>
      </c>
      <c r="Q792" s="28">
        <f t="shared" si="205"/>
        <v>3782.0089394784968</v>
      </c>
      <c r="R792" s="29">
        <v>186.01</v>
      </c>
      <c r="S792" s="35">
        <f t="shared" si="206"/>
        <v>0</v>
      </c>
      <c r="T792" s="34">
        <v>0</v>
      </c>
      <c r="U792" s="35">
        <f t="shared" si="207"/>
        <v>0</v>
      </c>
      <c r="V792" s="32">
        <f t="shared" si="208"/>
        <v>24.941977199066979</v>
      </c>
      <c r="W792" s="33">
        <f t="shared" si="209"/>
        <v>4639.4571787984487</v>
      </c>
      <c r="X792" s="88">
        <f t="shared" si="197"/>
        <v>14273.345730602305</v>
      </c>
    </row>
    <row r="793" spans="2:24" x14ac:dyDescent="0.25">
      <c r="B793" s="9">
        <v>43790</v>
      </c>
      <c r="C793" s="10">
        <f t="shared" si="195"/>
        <v>43799</v>
      </c>
      <c r="D793" s="6" t="str">
        <f t="shared" si="196"/>
        <v xml:space="preserve"> </v>
      </c>
      <c r="E793" s="12" t="str">
        <f t="shared" si="194"/>
        <v/>
      </c>
      <c r="F793" s="15">
        <v>362.55</v>
      </c>
      <c r="G793" s="16">
        <f t="shared" si="198"/>
        <v>0</v>
      </c>
      <c r="H793" s="21">
        <v>0</v>
      </c>
      <c r="I793" s="16">
        <f t="shared" si="199"/>
        <v>0</v>
      </c>
      <c r="J793" s="17">
        <f t="shared" si="200"/>
        <v>16.046615148418773</v>
      </c>
      <c r="K793" s="18">
        <f t="shared" si="201"/>
        <v>5817.7003220592269</v>
      </c>
      <c r="L793" s="24">
        <v>100.95</v>
      </c>
      <c r="M793" s="22">
        <f t="shared" si="202"/>
        <v>0</v>
      </c>
      <c r="N793" s="38">
        <v>0</v>
      </c>
      <c r="O793" s="22">
        <f t="shared" si="203"/>
        <v>0</v>
      </c>
      <c r="P793" s="23">
        <f t="shared" si="204"/>
        <v>37.456758834094252</v>
      </c>
      <c r="Q793" s="28">
        <f t="shared" si="205"/>
        <v>3781.2598043018147</v>
      </c>
      <c r="R793" s="29">
        <v>185.67</v>
      </c>
      <c r="S793" s="35">
        <f t="shared" si="206"/>
        <v>0</v>
      </c>
      <c r="T793" s="34">
        <v>0</v>
      </c>
      <c r="U793" s="35">
        <f t="shared" si="207"/>
        <v>0</v>
      </c>
      <c r="V793" s="32">
        <f t="shared" si="208"/>
        <v>24.941977199066979</v>
      </c>
      <c r="W793" s="33">
        <f t="shared" si="209"/>
        <v>4630.9769065507653</v>
      </c>
      <c r="X793" s="88">
        <f t="shared" si="197"/>
        <v>14229.937032911806</v>
      </c>
    </row>
    <row r="794" spans="2:24" x14ac:dyDescent="0.25">
      <c r="B794" s="9">
        <v>43791</v>
      </c>
      <c r="C794" s="10">
        <f t="shared" si="195"/>
        <v>43799</v>
      </c>
      <c r="D794" s="6" t="str">
        <f t="shared" si="196"/>
        <v xml:space="preserve"> </v>
      </c>
      <c r="E794" s="12" t="str">
        <f t="shared" si="194"/>
        <v/>
      </c>
      <c r="F794" s="15">
        <v>363.35</v>
      </c>
      <c r="G794" s="16">
        <f t="shared" si="198"/>
        <v>0</v>
      </c>
      <c r="H794" s="21">
        <v>0</v>
      </c>
      <c r="I794" s="16">
        <f t="shared" si="199"/>
        <v>0</v>
      </c>
      <c r="J794" s="17">
        <f t="shared" si="200"/>
        <v>16.046615148418773</v>
      </c>
      <c r="K794" s="18">
        <f t="shared" si="201"/>
        <v>5830.5376141779616</v>
      </c>
      <c r="L794" s="24">
        <v>101.34</v>
      </c>
      <c r="M794" s="22">
        <f t="shared" si="202"/>
        <v>0</v>
      </c>
      <c r="N794" s="38">
        <v>0</v>
      </c>
      <c r="O794" s="22">
        <f t="shared" si="203"/>
        <v>0</v>
      </c>
      <c r="P794" s="23">
        <f t="shared" si="204"/>
        <v>37.456758834094252</v>
      </c>
      <c r="Q794" s="28">
        <f t="shared" si="205"/>
        <v>3795.8679402471116</v>
      </c>
      <c r="R794" s="29">
        <v>186.45</v>
      </c>
      <c r="S794" s="35">
        <f t="shared" si="206"/>
        <v>0</v>
      </c>
      <c r="T794" s="34">
        <v>0</v>
      </c>
      <c r="U794" s="35">
        <f t="shared" si="207"/>
        <v>0</v>
      </c>
      <c r="V794" s="32">
        <f t="shared" si="208"/>
        <v>24.941977199066979</v>
      </c>
      <c r="W794" s="33">
        <f t="shared" si="209"/>
        <v>4650.4316487660381</v>
      </c>
      <c r="X794" s="88">
        <f t="shared" si="197"/>
        <v>14276.837203191111</v>
      </c>
    </row>
    <row r="795" spans="2:24" x14ac:dyDescent="0.25">
      <c r="B795" s="9">
        <v>43794</v>
      </c>
      <c r="C795" s="10">
        <f t="shared" si="195"/>
        <v>43799</v>
      </c>
      <c r="D795" s="6" t="str">
        <f t="shared" si="196"/>
        <v xml:space="preserve"> </v>
      </c>
      <c r="E795" s="12" t="str">
        <f t="shared" si="194"/>
        <v/>
      </c>
      <c r="F795" s="15">
        <v>365.64</v>
      </c>
      <c r="G795" s="16">
        <f t="shared" si="198"/>
        <v>0</v>
      </c>
      <c r="H795" s="21">
        <v>0</v>
      </c>
      <c r="I795" s="16">
        <f t="shared" si="199"/>
        <v>0</v>
      </c>
      <c r="J795" s="17">
        <f t="shared" si="200"/>
        <v>16.046615148418773</v>
      </c>
      <c r="K795" s="18">
        <f t="shared" si="201"/>
        <v>5867.2843628678402</v>
      </c>
      <c r="L795" s="24">
        <v>101.97</v>
      </c>
      <c r="M795" s="22">
        <f t="shared" si="202"/>
        <v>0</v>
      </c>
      <c r="N795" s="38">
        <v>0</v>
      </c>
      <c r="O795" s="22">
        <f t="shared" si="203"/>
        <v>0</v>
      </c>
      <c r="P795" s="23">
        <f t="shared" si="204"/>
        <v>37.456758834094252</v>
      </c>
      <c r="Q795" s="28">
        <f t="shared" si="205"/>
        <v>3819.465698312591</v>
      </c>
      <c r="R795" s="29">
        <v>187.08</v>
      </c>
      <c r="S795" s="35">
        <f t="shared" si="206"/>
        <v>0</v>
      </c>
      <c r="T795" s="34">
        <v>0</v>
      </c>
      <c r="U795" s="35">
        <f t="shared" si="207"/>
        <v>0</v>
      </c>
      <c r="V795" s="32">
        <f t="shared" si="208"/>
        <v>24.941977199066979</v>
      </c>
      <c r="W795" s="33">
        <f t="shared" si="209"/>
        <v>4666.1450944014505</v>
      </c>
      <c r="X795" s="88">
        <f t="shared" si="197"/>
        <v>14352.895155581882</v>
      </c>
    </row>
    <row r="796" spans="2:24" x14ac:dyDescent="0.25">
      <c r="B796" s="9">
        <v>43795</v>
      </c>
      <c r="C796" s="10">
        <f t="shared" si="195"/>
        <v>43799</v>
      </c>
      <c r="D796" s="6" t="str">
        <f t="shared" si="196"/>
        <v xml:space="preserve"> </v>
      </c>
      <c r="E796" s="12" t="str">
        <f t="shared" si="194"/>
        <v/>
      </c>
      <c r="F796" s="15">
        <v>369.03</v>
      </c>
      <c r="G796" s="16">
        <f t="shared" si="198"/>
        <v>0</v>
      </c>
      <c r="H796" s="21">
        <v>0</v>
      </c>
      <c r="I796" s="16">
        <f t="shared" si="199"/>
        <v>0</v>
      </c>
      <c r="J796" s="17">
        <f t="shared" si="200"/>
        <v>16.046615148418773</v>
      </c>
      <c r="K796" s="18">
        <f t="shared" si="201"/>
        <v>5921.6823882209792</v>
      </c>
      <c r="L796" s="24">
        <v>102.17</v>
      </c>
      <c r="M796" s="22">
        <f t="shared" si="202"/>
        <v>0</v>
      </c>
      <c r="N796" s="38">
        <v>0</v>
      </c>
      <c r="O796" s="22">
        <f t="shared" si="203"/>
        <v>0</v>
      </c>
      <c r="P796" s="23">
        <f t="shared" si="204"/>
        <v>37.456758834094252</v>
      </c>
      <c r="Q796" s="28">
        <f t="shared" si="205"/>
        <v>3826.9570500794098</v>
      </c>
      <c r="R796" s="29">
        <v>186.95</v>
      </c>
      <c r="S796" s="35">
        <f t="shared" si="206"/>
        <v>0</v>
      </c>
      <c r="T796" s="34">
        <v>0</v>
      </c>
      <c r="U796" s="35">
        <f t="shared" si="207"/>
        <v>0</v>
      </c>
      <c r="V796" s="32">
        <f t="shared" si="208"/>
        <v>24.941977199066979</v>
      </c>
      <c r="W796" s="33">
        <f t="shared" si="209"/>
        <v>4662.9026373655715</v>
      </c>
      <c r="X796" s="88">
        <f t="shared" si="197"/>
        <v>14411.542075665962</v>
      </c>
    </row>
    <row r="797" spans="2:24" x14ac:dyDescent="0.25">
      <c r="B797" s="9">
        <v>43796</v>
      </c>
      <c r="C797" s="10">
        <f t="shared" si="195"/>
        <v>43799</v>
      </c>
      <c r="D797" s="6" t="str">
        <f t="shared" si="196"/>
        <v xml:space="preserve"> </v>
      </c>
      <c r="E797" s="12" t="str">
        <f t="shared" ref="E797:E799" si="210">IF(D797="x",389.49/12,"")</f>
        <v/>
      </c>
      <c r="F797" s="15">
        <v>371.15</v>
      </c>
      <c r="G797" s="16">
        <f t="shared" si="198"/>
        <v>0</v>
      </c>
      <c r="H797" s="21">
        <v>0</v>
      </c>
      <c r="I797" s="16">
        <f t="shared" si="199"/>
        <v>0</v>
      </c>
      <c r="J797" s="17">
        <f t="shared" si="200"/>
        <v>16.046615148418773</v>
      </c>
      <c r="K797" s="18">
        <f t="shared" si="201"/>
        <v>5955.7012123356271</v>
      </c>
      <c r="L797" s="24">
        <v>102.83</v>
      </c>
      <c r="M797" s="22">
        <f t="shared" si="202"/>
        <v>0</v>
      </c>
      <c r="N797" s="38">
        <v>0</v>
      </c>
      <c r="O797" s="22">
        <f t="shared" si="203"/>
        <v>0</v>
      </c>
      <c r="P797" s="23">
        <f t="shared" si="204"/>
        <v>37.456758834094252</v>
      </c>
      <c r="Q797" s="28">
        <f t="shared" si="205"/>
        <v>3851.6785109099119</v>
      </c>
      <c r="R797" s="29">
        <v>188.09</v>
      </c>
      <c r="S797" s="35">
        <f t="shared" si="206"/>
        <v>0</v>
      </c>
      <c r="T797" s="34">
        <v>0</v>
      </c>
      <c r="U797" s="35">
        <f t="shared" si="207"/>
        <v>0</v>
      </c>
      <c r="V797" s="32">
        <f t="shared" si="208"/>
        <v>24.941977199066979</v>
      </c>
      <c r="W797" s="33">
        <f t="shared" si="209"/>
        <v>4691.3364913725081</v>
      </c>
      <c r="X797" s="88">
        <f t="shared" si="197"/>
        <v>14498.716214618049</v>
      </c>
    </row>
    <row r="798" spans="2:24" x14ac:dyDescent="0.25">
      <c r="B798" s="9">
        <v>43797</v>
      </c>
      <c r="C798" s="10">
        <f t="shared" si="195"/>
        <v>43799</v>
      </c>
      <c r="D798" s="6" t="str">
        <f t="shared" si="196"/>
        <v xml:space="preserve"> </v>
      </c>
      <c r="E798" s="12" t="str">
        <f t="shared" si="210"/>
        <v/>
      </c>
      <c r="F798" s="15">
        <v>371.56</v>
      </c>
      <c r="G798" s="16">
        <f t="shared" si="198"/>
        <v>0</v>
      </c>
      <c r="H798" s="21">
        <v>0</v>
      </c>
      <c r="I798" s="16">
        <f t="shared" si="199"/>
        <v>0</v>
      </c>
      <c r="J798" s="17">
        <f t="shared" si="200"/>
        <v>16.046615148418773</v>
      </c>
      <c r="K798" s="18">
        <f t="shared" si="201"/>
        <v>5962.2803245464793</v>
      </c>
      <c r="L798" s="24">
        <v>102.63</v>
      </c>
      <c r="M798" s="22">
        <f t="shared" si="202"/>
        <v>0</v>
      </c>
      <c r="N798" s="38">
        <v>0</v>
      </c>
      <c r="O798" s="22">
        <f t="shared" si="203"/>
        <v>0</v>
      </c>
      <c r="P798" s="23">
        <f t="shared" si="204"/>
        <v>37.456758834094252</v>
      </c>
      <c r="Q798" s="28">
        <f t="shared" si="205"/>
        <v>3844.1871591430931</v>
      </c>
      <c r="R798" s="29">
        <v>187.28</v>
      </c>
      <c r="S798" s="35">
        <f t="shared" si="206"/>
        <v>0</v>
      </c>
      <c r="T798" s="34">
        <v>0</v>
      </c>
      <c r="U798" s="35">
        <f t="shared" si="207"/>
        <v>0</v>
      </c>
      <c r="V798" s="32">
        <f t="shared" si="208"/>
        <v>24.941977199066979</v>
      </c>
      <c r="W798" s="33">
        <f t="shared" si="209"/>
        <v>4671.1334898412642</v>
      </c>
      <c r="X798" s="88">
        <f t="shared" si="197"/>
        <v>14477.600973530836</v>
      </c>
    </row>
    <row r="799" spans="2:24" x14ac:dyDescent="0.25">
      <c r="B799" s="9">
        <v>43798</v>
      </c>
      <c r="C799" s="10">
        <f t="shared" si="195"/>
        <v>43799</v>
      </c>
      <c r="D799" s="6" t="str">
        <f t="shared" si="196"/>
        <v xml:space="preserve"> </v>
      </c>
      <c r="E799" s="12" t="str">
        <f t="shared" si="210"/>
        <v/>
      </c>
      <c r="F799" s="15">
        <v>371.84</v>
      </c>
      <c r="G799" s="16">
        <f t="shared" si="198"/>
        <v>0</v>
      </c>
      <c r="H799" s="21">
        <v>0</v>
      </c>
      <c r="I799" s="16">
        <f t="shared" si="199"/>
        <v>0</v>
      </c>
      <c r="J799" s="17">
        <f t="shared" si="200"/>
        <v>16.046615148418773</v>
      </c>
      <c r="K799" s="18">
        <f t="shared" si="201"/>
        <v>5966.7733767880363</v>
      </c>
      <c r="L799" s="24">
        <v>102.88</v>
      </c>
      <c r="M799" s="22">
        <f t="shared" si="202"/>
        <v>0</v>
      </c>
      <c r="N799" s="38">
        <v>0</v>
      </c>
      <c r="O799" s="22">
        <f t="shared" si="203"/>
        <v>0</v>
      </c>
      <c r="P799" s="23">
        <f t="shared" si="204"/>
        <v>37.456758834094252</v>
      </c>
      <c r="Q799" s="28">
        <f t="shared" si="205"/>
        <v>3853.5513488516167</v>
      </c>
      <c r="R799" s="29">
        <v>187.2</v>
      </c>
      <c r="S799" s="35">
        <f t="shared" si="206"/>
        <v>0</v>
      </c>
      <c r="T799" s="34">
        <v>0</v>
      </c>
      <c r="U799" s="35">
        <f t="shared" si="207"/>
        <v>0</v>
      </c>
      <c r="V799" s="32">
        <f t="shared" si="208"/>
        <v>24.941977199066979</v>
      </c>
      <c r="W799" s="33">
        <f t="shared" si="209"/>
        <v>4669.1381316653378</v>
      </c>
      <c r="X799" s="88">
        <f t="shared" si="197"/>
        <v>14489.462857304992</v>
      </c>
    </row>
    <row r="800" spans="2:24" x14ac:dyDescent="0.25">
      <c r="B800" s="9">
        <v>43801</v>
      </c>
      <c r="C800" s="10">
        <f t="shared" si="195"/>
        <v>43830</v>
      </c>
      <c r="D800" s="6" t="str">
        <f t="shared" si="196"/>
        <v>x</v>
      </c>
      <c r="E800" s="12">
        <f>IF(D800="x",412.87/12,"")</f>
        <v>34.405833333333334</v>
      </c>
      <c r="F800" s="15">
        <v>370.72</v>
      </c>
      <c r="G800" s="16">
        <f t="shared" si="198"/>
        <v>9.2808139116673849E-2</v>
      </c>
      <c r="H800" s="21">
        <v>0</v>
      </c>
      <c r="I800" s="16">
        <f t="shared" si="199"/>
        <v>0</v>
      </c>
      <c r="J800" s="17">
        <f t="shared" si="200"/>
        <v>16.139423287535447</v>
      </c>
      <c r="K800" s="18">
        <f t="shared" si="201"/>
        <v>5983.2070011551414</v>
      </c>
      <c r="L800" s="24">
        <v>102.86</v>
      </c>
      <c r="M800" s="22">
        <f t="shared" si="202"/>
        <v>0.33449186596668612</v>
      </c>
      <c r="N800" s="38">
        <v>0</v>
      </c>
      <c r="O800" s="22">
        <f t="shared" si="203"/>
        <v>0</v>
      </c>
      <c r="P800" s="23">
        <f t="shared" si="204"/>
        <v>37.791250700060935</v>
      </c>
      <c r="Q800" s="28">
        <f t="shared" si="205"/>
        <v>3887.2080470082678</v>
      </c>
      <c r="R800" s="29">
        <v>187.81</v>
      </c>
      <c r="S800" s="35">
        <f t="shared" si="206"/>
        <v>0.18319489555046767</v>
      </c>
      <c r="T800" s="34">
        <v>0</v>
      </c>
      <c r="U800" s="35">
        <f t="shared" si="207"/>
        <v>0</v>
      </c>
      <c r="V800" s="32">
        <f t="shared" si="208"/>
        <v>25.125172094617447</v>
      </c>
      <c r="W800" s="33">
        <f t="shared" si="209"/>
        <v>4718.758571090103</v>
      </c>
      <c r="X800" s="88">
        <f t="shared" si="197"/>
        <v>14589.173619253514</v>
      </c>
    </row>
    <row r="801" spans="2:24" x14ac:dyDescent="0.25">
      <c r="B801" s="9">
        <v>43802</v>
      </c>
      <c r="C801" s="10">
        <f t="shared" si="195"/>
        <v>43830</v>
      </c>
      <c r="D801" s="6" t="str">
        <f t="shared" si="196"/>
        <v xml:space="preserve"> </v>
      </c>
      <c r="E801" s="12" t="str">
        <f t="shared" ref="E801:E864" si="211">IF(D801="x",412.87/12,"")</f>
        <v/>
      </c>
      <c r="F801" s="15">
        <v>365.98</v>
      </c>
      <c r="G801" s="16">
        <f t="shared" si="198"/>
        <v>0</v>
      </c>
      <c r="H801" s="21">
        <v>0</v>
      </c>
      <c r="I801" s="16">
        <f t="shared" si="199"/>
        <v>0</v>
      </c>
      <c r="J801" s="17">
        <f t="shared" si="200"/>
        <v>16.139423287535447</v>
      </c>
      <c r="K801" s="18">
        <f t="shared" si="201"/>
        <v>5906.7061347722229</v>
      </c>
      <c r="L801" s="24">
        <v>101.1</v>
      </c>
      <c r="M801" s="22">
        <f t="shared" si="202"/>
        <v>0</v>
      </c>
      <c r="N801" s="38">
        <v>0</v>
      </c>
      <c r="O801" s="22">
        <f t="shared" si="203"/>
        <v>0</v>
      </c>
      <c r="P801" s="23">
        <f t="shared" si="204"/>
        <v>37.791250700060935</v>
      </c>
      <c r="Q801" s="28">
        <f t="shared" si="205"/>
        <v>3820.6954457761603</v>
      </c>
      <c r="R801" s="29">
        <v>185.43</v>
      </c>
      <c r="S801" s="35">
        <f t="shared" si="206"/>
        <v>0</v>
      </c>
      <c r="T801" s="34">
        <v>0</v>
      </c>
      <c r="U801" s="35">
        <f t="shared" si="207"/>
        <v>0</v>
      </c>
      <c r="V801" s="32">
        <f t="shared" si="208"/>
        <v>25.125172094617447</v>
      </c>
      <c r="W801" s="33">
        <f t="shared" si="209"/>
        <v>4658.9606615049133</v>
      </c>
      <c r="X801" s="88">
        <f t="shared" si="197"/>
        <v>14386.362242053296</v>
      </c>
    </row>
    <row r="802" spans="2:24" x14ac:dyDescent="0.25">
      <c r="B802" s="9">
        <v>43803</v>
      </c>
      <c r="C802" s="10">
        <f t="shared" si="195"/>
        <v>43830</v>
      </c>
      <c r="D802" s="6" t="str">
        <f t="shared" si="196"/>
        <v xml:space="preserve"> </v>
      </c>
      <c r="E802" s="12" t="str">
        <f t="shared" si="211"/>
        <v/>
      </c>
      <c r="F802" s="15">
        <v>365.01</v>
      </c>
      <c r="G802" s="16">
        <f t="shared" si="198"/>
        <v>0</v>
      </c>
      <c r="H802" s="21">
        <v>0</v>
      </c>
      <c r="I802" s="16">
        <f t="shared" si="199"/>
        <v>0</v>
      </c>
      <c r="J802" s="17">
        <f t="shared" si="200"/>
        <v>16.139423287535447</v>
      </c>
      <c r="K802" s="18">
        <f t="shared" si="201"/>
        <v>5891.0508941833132</v>
      </c>
      <c r="L802" s="24">
        <v>101.22</v>
      </c>
      <c r="M802" s="22">
        <f t="shared" si="202"/>
        <v>0</v>
      </c>
      <c r="N802" s="38">
        <v>0</v>
      </c>
      <c r="O802" s="22">
        <f t="shared" si="203"/>
        <v>0</v>
      </c>
      <c r="P802" s="23">
        <f t="shared" si="204"/>
        <v>37.791250700060935</v>
      </c>
      <c r="Q802" s="28">
        <f t="shared" si="205"/>
        <v>3825.2303958601678</v>
      </c>
      <c r="R802" s="29">
        <v>186.14</v>
      </c>
      <c r="S802" s="35">
        <f t="shared" si="206"/>
        <v>0</v>
      </c>
      <c r="T802" s="34">
        <v>0</v>
      </c>
      <c r="U802" s="35">
        <f t="shared" si="207"/>
        <v>0</v>
      </c>
      <c r="V802" s="32">
        <f t="shared" si="208"/>
        <v>25.125172094617447</v>
      </c>
      <c r="W802" s="33">
        <f t="shared" si="209"/>
        <v>4676.7995336920912</v>
      </c>
      <c r="X802" s="88">
        <f t="shared" si="197"/>
        <v>14393.08082373557</v>
      </c>
    </row>
    <row r="803" spans="2:24" x14ac:dyDescent="0.25">
      <c r="B803" s="9">
        <v>43804</v>
      </c>
      <c r="C803" s="10">
        <f t="shared" si="195"/>
        <v>43830</v>
      </c>
      <c r="D803" s="6" t="str">
        <f t="shared" si="196"/>
        <v xml:space="preserve"> </v>
      </c>
      <c r="E803" s="12" t="str">
        <f t="shared" si="211"/>
        <v/>
      </c>
      <c r="F803" s="15">
        <v>366</v>
      </c>
      <c r="G803" s="16">
        <f t="shared" si="198"/>
        <v>0</v>
      </c>
      <c r="H803" s="21">
        <v>0</v>
      </c>
      <c r="I803" s="16">
        <f t="shared" si="199"/>
        <v>0</v>
      </c>
      <c r="J803" s="17">
        <f t="shared" si="200"/>
        <v>16.139423287535447</v>
      </c>
      <c r="K803" s="18">
        <f t="shared" si="201"/>
        <v>5907.0289232379737</v>
      </c>
      <c r="L803" s="24">
        <v>102.02</v>
      </c>
      <c r="M803" s="22">
        <f t="shared" si="202"/>
        <v>0</v>
      </c>
      <c r="N803" s="38">
        <v>0</v>
      </c>
      <c r="O803" s="22">
        <f t="shared" si="203"/>
        <v>0</v>
      </c>
      <c r="P803" s="23">
        <f t="shared" si="204"/>
        <v>37.791250700060935</v>
      </c>
      <c r="Q803" s="28">
        <f t="shared" si="205"/>
        <v>3855.4633964202167</v>
      </c>
      <c r="R803" s="29">
        <v>186.99</v>
      </c>
      <c r="S803" s="35">
        <f t="shared" si="206"/>
        <v>0</v>
      </c>
      <c r="T803" s="34">
        <v>0</v>
      </c>
      <c r="U803" s="35">
        <f t="shared" si="207"/>
        <v>0</v>
      </c>
      <c r="V803" s="32">
        <f t="shared" si="208"/>
        <v>25.125172094617447</v>
      </c>
      <c r="W803" s="33">
        <f t="shared" si="209"/>
        <v>4698.1559299725168</v>
      </c>
      <c r="X803" s="88">
        <f t="shared" si="197"/>
        <v>14460.648249630707</v>
      </c>
    </row>
    <row r="804" spans="2:24" x14ac:dyDescent="0.25">
      <c r="B804" s="9">
        <v>43805</v>
      </c>
      <c r="C804" s="10">
        <f t="shared" si="195"/>
        <v>43830</v>
      </c>
      <c r="D804" s="6" t="str">
        <f t="shared" si="196"/>
        <v xml:space="preserve"> </v>
      </c>
      <c r="E804" s="12" t="str">
        <f t="shared" si="211"/>
        <v/>
      </c>
      <c r="F804" s="15">
        <v>366.94</v>
      </c>
      <c r="G804" s="16">
        <f t="shared" si="198"/>
        <v>0</v>
      </c>
      <c r="H804" s="21">
        <v>0</v>
      </c>
      <c r="I804" s="16">
        <f t="shared" si="199"/>
        <v>0</v>
      </c>
      <c r="J804" s="17">
        <f t="shared" si="200"/>
        <v>16.139423287535447</v>
      </c>
      <c r="K804" s="18">
        <f t="shared" si="201"/>
        <v>5922.1999811282567</v>
      </c>
      <c r="L804" s="24">
        <v>102.01</v>
      </c>
      <c r="M804" s="22">
        <f t="shared" si="202"/>
        <v>0</v>
      </c>
      <c r="N804" s="38">
        <v>0</v>
      </c>
      <c r="O804" s="22">
        <f t="shared" si="203"/>
        <v>0</v>
      </c>
      <c r="P804" s="23">
        <f t="shared" si="204"/>
        <v>37.791250700060935</v>
      </c>
      <c r="Q804" s="28">
        <f t="shared" si="205"/>
        <v>3855.0854839132162</v>
      </c>
      <c r="R804" s="29">
        <v>186.77</v>
      </c>
      <c r="S804" s="35">
        <f t="shared" si="206"/>
        <v>0</v>
      </c>
      <c r="T804" s="34">
        <v>0</v>
      </c>
      <c r="U804" s="35">
        <f t="shared" si="207"/>
        <v>0</v>
      </c>
      <c r="V804" s="32">
        <f t="shared" si="208"/>
        <v>25.125172094617447</v>
      </c>
      <c r="W804" s="33">
        <f t="shared" si="209"/>
        <v>4692.628392111701</v>
      </c>
      <c r="X804" s="88">
        <f t="shared" si="197"/>
        <v>14469.913857153175</v>
      </c>
    </row>
    <row r="805" spans="2:24" x14ac:dyDescent="0.25">
      <c r="B805" s="9">
        <v>43808</v>
      </c>
      <c r="C805" s="10">
        <f t="shared" si="195"/>
        <v>43830</v>
      </c>
      <c r="D805" s="6" t="str">
        <f t="shared" si="196"/>
        <v xml:space="preserve"> </v>
      </c>
      <c r="E805" s="12" t="str">
        <f t="shared" si="211"/>
        <v/>
      </c>
      <c r="F805" s="15">
        <v>370.35</v>
      </c>
      <c r="G805" s="16">
        <f t="shared" si="198"/>
        <v>0</v>
      </c>
      <c r="H805" s="21">
        <v>0</v>
      </c>
      <c r="I805" s="16">
        <f t="shared" si="199"/>
        <v>0</v>
      </c>
      <c r="J805" s="17">
        <f t="shared" si="200"/>
        <v>16.139423287535447</v>
      </c>
      <c r="K805" s="18">
        <f t="shared" si="201"/>
        <v>5977.2354145387535</v>
      </c>
      <c r="L805" s="24">
        <v>102.42</v>
      </c>
      <c r="M805" s="22">
        <f t="shared" si="202"/>
        <v>0</v>
      </c>
      <c r="N805" s="38">
        <v>0</v>
      </c>
      <c r="O805" s="22">
        <f t="shared" si="203"/>
        <v>0</v>
      </c>
      <c r="P805" s="23">
        <f t="shared" si="204"/>
        <v>37.791250700060935</v>
      </c>
      <c r="Q805" s="28">
        <f t="shared" si="205"/>
        <v>3870.5798967002411</v>
      </c>
      <c r="R805" s="29">
        <v>187.61</v>
      </c>
      <c r="S805" s="35">
        <f t="shared" si="206"/>
        <v>0</v>
      </c>
      <c r="T805" s="34">
        <v>0</v>
      </c>
      <c r="U805" s="35">
        <f t="shared" si="207"/>
        <v>0</v>
      </c>
      <c r="V805" s="32">
        <f t="shared" si="208"/>
        <v>25.125172094617447</v>
      </c>
      <c r="W805" s="33">
        <f t="shared" si="209"/>
        <v>4713.7335366711795</v>
      </c>
      <c r="X805" s="88">
        <f t="shared" si="197"/>
        <v>14561.548847910175</v>
      </c>
    </row>
    <row r="806" spans="2:24" x14ac:dyDescent="0.25">
      <c r="B806" s="9">
        <v>43809</v>
      </c>
      <c r="C806" s="10">
        <f t="shared" si="195"/>
        <v>43830</v>
      </c>
      <c r="D806" s="6" t="str">
        <f t="shared" si="196"/>
        <v xml:space="preserve"> </v>
      </c>
      <c r="E806" s="12" t="str">
        <f t="shared" si="211"/>
        <v/>
      </c>
      <c r="F806" s="15">
        <v>366.45</v>
      </c>
      <c r="G806" s="16">
        <f t="shared" si="198"/>
        <v>0</v>
      </c>
      <c r="H806" s="21">
        <v>0</v>
      </c>
      <c r="I806" s="16">
        <f t="shared" si="199"/>
        <v>0</v>
      </c>
      <c r="J806" s="17">
        <f t="shared" si="200"/>
        <v>16.139423287535447</v>
      </c>
      <c r="K806" s="18">
        <f t="shared" si="201"/>
        <v>5914.2916637173639</v>
      </c>
      <c r="L806" s="24">
        <v>101.43</v>
      </c>
      <c r="M806" s="22">
        <f t="shared" si="202"/>
        <v>0</v>
      </c>
      <c r="N806" s="38">
        <v>0</v>
      </c>
      <c r="O806" s="22">
        <f t="shared" si="203"/>
        <v>0</v>
      </c>
      <c r="P806" s="23">
        <f t="shared" si="204"/>
        <v>37.791250700060935</v>
      </c>
      <c r="Q806" s="28">
        <f t="shared" si="205"/>
        <v>3833.166558507181</v>
      </c>
      <c r="R806" s="29">
        <v>184.42</v>
      </c>
      <c r="S806" s="35">
        <f t="shared" si="206"/>
        <v>0</v>
      </c>
      <c r="T806" s="34">
        <v>0</v>
      </c>
      <c r="U806" s="35">
        <f t="shared" si="207"/>
        <v>0</v>
      </c>
      <c r="V806" s="32">
        <f t="shared" si="208"/>
        <v>25.125172094617447</v>
      </c>
      <c r="W806" s="33">
        <f t="shared" si="209"/>
        <v>4633.5842376893497</v>
      </c>
      <c r="X806" s="88">
        <f t="shared" si="197"/>
        <v>14381.042459913893</v>
      </c>
    </row>
    <row r="807" spans="2:24" x14ac:dyDescent="0.25">
      <c r="B807" s="9">
        <v>43810</v>
      </c>
      <c r="C807" s="10">
        <f t="shared" si="195"/>
        <v>43830</v>
      </c>
      <c r="D807" s="6" t="str">
        <f t="shared" si="196"/>
        <v xml:space="preserve"> </v>
      </c>
      <c r="E807" s="12" t="str">
        <f t="shared" si="211"/>
        <v/>
      </c>
      <c r="F807" s="15">
        <v>366.16</v>
      </c>
      <c r="G807" s="16">
        <f t="shared" si="198"/>
        <v>0</v>
      </c>
      <c r="H807" s="21">
        <v>0</v>
      </c>
      <c r="I807" s="16">
        <f t="shared" si="199"/>
        <v>0</v>
      </c>
      <c r="J807" s="17">
        <f t="shared" si="200"/>
        <v>16.139423287535447</v>
      </c>
      <c r="K807" s="18">
        <f t="shared" si="201"/>
        <v>5909.6112309639793</v>
      </c>
      <c r="L807" s="24">
        <v>101.8</v>
      </c>
      <c r="M807" s="22">
        <f t="shared" si="202"/>
        <v>0</v>
      </c>
      <c r="N807" s="38">
        <v>0</v>
      </c>
      <c r="O807" s="22">
        <f t="shared" si="203"/>
        <v>0</v>
      </c>
      <c r="P807" s="23">
        <f t="shared" si="204"/>
        <v>37.791250700060935</v>
      </c>
      <c r="Q807" s="28">
        <f t="shared" si="205"/>
        <v>3847.1493212662031</v>
      </c>
      <c r="R807" s="29">
        <v>186.62</v>
      </c>
      <c r="S807" s="35">
        <f t="shared" si="206"/>
        <v>0</v>
      </c>
      <c r="T807" s="34">
        <v>0</v>
      </c>
      <c r="U807" s="35">
        <f t="shared" si="207"/>
        <v>0</v>
      </c>
      <c r="V807" s="32">
        <f t="shared" si="208"/>
        <v>25.125172094617447</v>
      </c>
      <c r="W807" s="33">
        <f t="shared" si="209"/>
        <v>4688.8596162975082</v>
      </c>
      <c r="X807" s="88">
        <f t="shared" si="197"/>
        <v>14445.62016852769</v>
      </c>
    </row>
    <row r="808" spans="2:24" x14ac:dyDescent="0.25">
      <c r="B808" s="9">
        <v>43811</v>
      </c>
      <c r="C808" s="10">
        <f t="shared" si="195"/>
        <v>43830</v>
      </c>
      <c r="D808" s="6" t="str">
        <f t="shared" si="196"/>
        <v xml:space="preserve"> </v>
      </c>
      <c r="E808" s="12" t="str">
        <f t="shared" si="211"/>
        <v/>
      </c>
      <c r="F808" s="15">
        <v>367.12</v>
      </c>
      <c r="G808" s="16">
        <f t="shared" si="198"/>
        <v>0</v>
      </c>
      <c r="H808" s="21">
        <v>0</v>
      </c>
      <c r="I808" s="16">
        <f t="shared" si="199"/>
        <v>0</v>
      </c>
      <c r="J808" s="17">
        <f t="shared" si="200"/>
        <v>16.139423287535447</v>
      </c>
      <c r="K808" s="18">
        <f t="shared" si="201"/>
        <v>5925.1050773200132</v>
      </c>
      <c r="L808" s="24">
        <v>102.79</v>
      </c>
      <c r="M808" s="22">
        <f t="shared" si="202"/>
        <v>0</v>
      </c>
      <c r="N808" s="38">
        <v>0</v>
      </c>
      <c r="O808" s="22">
        <f t="shared" si="203"/>
        <v>0</v>
      </c>
      <c r="P808" s="23">
        <f t="shared" si="204"/>
        <v>37.791250700060935</v>
      </c>
      <c r="Q808" s="28">
        <f t="shared" si="205"/>
        <v>3884.5626594592636</v>
      </c>
      <c r="R808" s="29">
        <v>188.27</v>
      </c>
      <c r="S808" s="35">
        <f t="shared" si="206"/>
        <v>0</v>
      </c>
      <c r="T808" s="34">
        <v>0</v>
      </c>
      <c r="U808" s="35">
        <f t="shared" si="207"/>
        <v>0</v>
      </c>
      <c r="V808" s="32">
        <f t="shared" si="208"/>
        <v>25.125172094617447</v>
      </c>
      <c r="W808" s="33">
        <f t="shared" si="209"/>
        <v>4730.3161502536268</v>
      </c>
      <c r="X808" s="88">
        <f t="shared" si="197"/>
        <v>14539.983887032904</v>
      </c>
    </row>
    <row r="809" spans="2:24" x14ac:dyDescent="0.25">
      <c r="B809" s="9">
        <v>43812</v>
      </c>
      <c r="C809" s="10">
        <f t="shared" si="195"/>
        <v>43830</v>
      </c>
      <c r="D809" s="6" t="str">
        <f t="shared" si="196"/>
        <v xml:space="preserve"> </v>
      </c>
      <c r="E809" s="12" t="str">
        <f t="shared" si="211"/>
        <v/>
      </c>
      <c r="F809" s="15">
        <v>368.18</v>
      </c>
      <c r="G809" s="16">
        <f t="shared" si="198"/>
        <v>0</v>
      </c>
      <c r="H809" s="21">
        <v>0</v>
      </c>
      <c r="I809" s="16">
        <f t="shared" si="199"/>
        <v>0</v>
      </c>
      <c r="J809" s="17">
        <f t="shared" si="200"/>
        <v>16.139423287535447</v>
      </c>
      <c r="K809" s="18">
        <f t="shared" si="201"/>
        <v>5942.2128660048011</v>
      </c>
      <c r="L809" s="24">
        <v>105.1</v>
      </c>
      <c r="M809" s="22">
        <f t="shared" si="202"/>
        <v>0</v>
      </c>
      <c r="N809" s="38">
        <v>0</v>
      </c>
      <c r="O809" s="22">
        <f t="shared" si="203"/>
        <v>0</v>
      </c>
      <c r="P809" s="23">
        <f t="shared" si="204"/>
        <v>37.791250700060935</v>
      </c>
      <c r="Q809" s="28">
        <f t="shared" si="205"/>
        <v>3971.860448576404</v>
      </c>
      <c r="R809" s="29">
        <v>190.42</v>
      </c>
      <c r="S809" s="35">
        <f t="shared" si="206"/>
        <v>0</v>
      </c>
      <c r="T809" s="34">
        <v>0</v>
      </c>
      <c r="U809" s="35">
        <f t="shared" si="207"/>
        <v>0</v>
      </c>
      <c r="V809" s="32">
        <f t="shared" si="208"/>
        <v>25.125172094617447</v>
      </c>
      <c r="W809" s="33">
        <f t="shared" si="209"/>
        <v>4784.3352702570537</v>
      </c>
      <c r="X809" s="88">
        <f t="shared" si="197"/>
        <v>14698.408584838258</v>
      </c>
    </row>
    <row r="810" spans="2:24" x14ac:dyDescent="0.25">
      <c r="B810" s="9">
        <v>43815</v>
      </c>
      <c r="C810" s="10">
        <f t="shared" si="195"/>
        <v>43830</v>
      </c>
      <c r="D810" s="6" t="str">
        <f t="shared" si="196"/>
        <v xml:space="preserve"> </v>
      </c>
      <c r="E810" s="12" t="str">
        <f t="shared" si="211"/>
        <v/>
      </c>
      <c r="F810" s="15">
        <v>371.4</v>
      </c>
      <c r="G810" s="16">
        <f t="shared" si="198"/>
        <v>0</v>
      </c>
      <c r="H810" s="21">
        <v>0</v>
      </c>
      <c r="I810" s="16">
        <f t="shared" si="199"/>
        <v>0</v>
      </c>
      <c r="J810" s="17">
        <f t="shared" si="200"/>
        <v>16.139423287535447</v>
      </c>
      <c r="K810" s="18">
        <f t="shared" si="201"/>
        <v>5994.1818089906646</v>
      </c>
      <c r="L810" s="24">
        <v>105.27</v>
      </c>
      <c r="M810" s="22">
        <f t="shared" si="202"/>
        <v>0</v>
      </c>
      <c r="N810" s="38">
        <v>0</v>
      </c>
      <c r="O810" s="22">
        <f t="shared" si="203"/>
        <v>0</v>
      </c>
      <c r="P810" s="23">
        <f t="shared" si="204"/>
        <v>37.791250700060935</v>
      </c>
      <c r="Q810" s="28">
        <f t="shared" si="205"/>
        <v>3978.2849611954143</v>
      </c>
      <c r="R810" s="29">
        <v>190.24</v>
      </c>
      <c r="S810" s="35">
        <f t="shared" si="206"/>
        <v>0</v>
      </c>
      <c r="T810" s="34">
        <v>0</v>
      </c>
      <c r="U810" s="35">
        <f t="shared" si="207"/>
        <v>0</v>
      </c>
      <c r="V810" s="32">
        <f t="shared" si="208"/>
        <v>25.125172094617447</v>
      </c>
      <c r="W810" s="33">
        <f t="shared" si="209"/>
        <v>4779.8127392800234</v>
      </c>
      <c r="X810" s="88">
        <f t="shared" si="197"/>
        <v>14752.279509466101</v>
      </c>
    </row>
    <row r="811" spans="2:24" x14ac:dyDescent="0.25">
      <c r="B811" s="9">
        <v>43816</v>
      </c>
      <c r="C811" s="10">
        <f t="shared" si="195"/>
        <v>43830</v>
      </c>
      <c r="D811" s="6" t="str">
        <f t="shared" si="196"/>
        <v xml:space="preserve"> </v>
      </c>
      <c r="E811" s="12" t="str">
        <f t="shared" si="211"/>
        <v/>
      </c>
      <c r="F811" s="15">
        <v>370.99</v>
      </c>
      <c r="G811" s="16">
        <f t="shared" si="198"/>
        <v>0</v>
      </c>
      <c r="H811" s="21">
        <v>0</v>
      </c>
      <c r="I811" s="16">
        <f t="shared" si="199"/>
        <v>0</v>
      </c>
      <c r="J811" s="17">
        <f t="shared" si="200"/>
        <v>16.139423287535447</v>
      </c>
      <c r="K811" s="18">
        <f t="shared" si="201"/>
        <v>5987.5646454427751</v>
      </c>
      <c r="L811" s="24">
        <v>105.19</v>
      </c>
      <c r="M811" s="22">
        <f t="shared" si="202"/>
        <v>0</v>
      </c>
      <c r="N811" s="38">
        <v>0</v>
      </c>
      <c r="O811" s="22">
        <f t="shared" si="203"/>
        <v>0</v>
      </c>
      <c r="P811" s="23">
        <f t="shared" si="204"/>
        <v>37.791250700060935</v>
      </c>
      <c r="Q811" s="28">
        <f t="shared" si="205"/>
        <v>3975.2616611394096</v>
      </c>
      <c r="R811" s="29">
        <v>190.33</v>
      </c>
      <c r="S811" s="35">
        <f t="shared" si="206"/>
        <v>0</v>
      </c>
      <c r="T811" s="34">
        <v>0</v>
      </c>
      <c r="U811" s="35">
        <f t="shared" si="207"/>
        <v>0</v>
      </c>
      <c r="V811" s="32">
        <f t="shared" si="208"/>
        <v>25.125172094617447</v>
      </c>
      <c r="W811" s="33">
        <f t="shared" si="209"/>
        <v>4782.0740047685395</v>
      </c>
      <c r="X811" s="88">
        <f t="shared" si="197"/>
        <v>14744.900311350724</v>
      </c>
    </row>
    <row r="812" spans="2:24" x14ac:dyDescent="0.25">
      <c r="B812" s="9">
        <v>43817</v>
      </c>
      <c r="C812" s="10">
        <f t="shared" si="195"/>
        <v>43830</v>
      </c>
      <c r="D812" s="6" t="str">
        <f t="shared" si="196"/>
        <v xml:space="preserve"> </v>
      </c>
      <c r="E812" s="12" t="str">
        <f t="shared" si="211"/>
        <v/>
      </c>
      <c r="F812" s="15">
        <v>371.33</v>
      </c>
      <c r="G812" s="16">
        <f t="shared" si="198"/>
        <v>0</v>
      </c>
      <c r="H812" s="21">
        <v>0</v>
      </c>
      <c r="I812" s="16">
        <f t="shared" si="199"/>
        <v>0</v>
      </c>
      <c r="J812" s="17">
        <f t="shared" si="200"/>
        <v>16.139423287535447</v>
      </c>
      <c r="K812" s="18">
        <f t="shared" si="201"/>
        <v>5993.0520493605372</v>
      </c>
      <c r="L812" s="24">
        <v>105.02</v>
      </c>
      <c r="M812" s="22">
        <f t="shared" si="202"/>
        <v>0</v>
      </c>
      <c r="N812" s="38">
        <v>0</v>
      </c>
      <c r="O812" s="22">
        <f t="shared" si="203"/>
        <v>0</v>
      </c>
      <c r="P812" s="23">
        <f t="shared" si="204"/>
        <v>37.791250700060935</v>
      </c>
      <c r="Q812" s="28">
        <f t="shared" si="205"/>
        <v>3968.8371485203993</v>
      </c>
      <c r="R812" s="29">
        <v>189.61</v>
      </c>
      <c r="S812" s="35">
        <f t="shared" si="206"/>
        <v>0</v>
      </c>
      <c r="T812" s="34">
        <v>0</v>
      </c>
      <c r="U812" s="35">
        <f t="shared" si="207"/>
        <v>0</v>
      </c>
      <c r="V812" s="32">
        <f t="shared" si="208"/>
        <v>25.125172094617447</v>
      </c>
      <c r="W812" s="33">
        <f t="shared" si="209"/>
        <v>4763.9838808604145</v>
      </c>
      <c r="X812" s="88">
        <f t="shared" si="197"/>
        <v>14725.873078741351</v>
      </c>
    </row>
    <row r="813" spans="2:24" x14ac:dyDescent="0.25">
      <c r="B813" s="9">
        <v>43818</v>
      </c>
      <c r="C813" s="10">
        <f t="shared" si="195"/>
        <v>43830</v>
      </c>
      <c r="D813" s="6" t="str">
        <f t="shared" si="196"/>
        <v xml:space="preserve"> </v>
      </c>
      <c r="E813" s="12" t="str">
        <f t="shared" si="211"/>
        <v/>
      </c>
      <c r="F813" s="15">
        <v>371.01</v>
      </c>
      <c r="G813" s="16">
        <f t="shared" si="198"/>
        <v>0</v>
      </c>
      <c r="H813" s="21">
        <v>0</v>
      </c>
      <c r="I813" s="16">
        <f t="shared" si="199"/>
        <v>0</v>
      </c>
      <c r="J813" s="17">
        <f t="shared" si="200"/>
        <v>16.139423287535447</v>
      </c>
      <c r="K813" s="18">
        <f t="shared" si="201"/>
        <v>5987.887433908526</v>
      </c>
      <c r="L813" s="24">
        <v>104.91</v>
      </c>
      <c r="M813" s="22">
        <f t="shared" si="202"/>
        <v>0</v>
      </c>
      <c r="N813" s="38">
        <v>0</v>
      </c>
      <c r="O813" s="22">
        <f t="shared" si="203"/>
        <v>0</v>
      </c>
      <c r="P813" s="23">
        <f t="shared" si="204"/>
        <v>37.791250700060935</v>
      </c>
      <c r="Q813" s="28">
        <f t="shared" si="205"/>
        <v>3964.6801109433927</v>
      </c>
      <c r="R813" s="29">
        <v>188.31</v>
      </c>
      <c r="S813" s="35">
        <f t="shared" si="206"/>
        <v>0</v>
      </c>
      <c r="T813" s="34">
        <v>0</v>
      </c>
      <c r="U813" s="35">
        <f t="shared" si="207"/>
        <v>0</v>
      </c>
      <c r="V813" s="32">
        <f t="shared" si="208"/>
        <v>25.125172094617447</v>
      </c>
      <c r="W813" s="33">
        <f t="shared" si="209"/>
        <v>4731.3211571374113</v>
      </c>
      <c r="X813" s="88">
        <f t="shared" si="197"/>
        <v>14683.88870198933</v>
      </c>
    </row>
    <row r="814" spans="2:24" x14ac:dyDescent="0.25">
      <c r="B814" s="9">
        <v>43819</v>
      </c>
      <c r="C814" s="10">
        <f t="shared" si="195"/>
        <v>43830</v>
      </c>
      <c r="D814" s="6" t="str">
        <f t="shared" si="196"/>
        <v xml:space="preserve"> </v>
      </c>
      <c r="E814" s="12" t="str">
        <f t="shared" si="211"/>
        <v/>
      </c>
      <c r="F814" s="15">
        <v>372.88</v>
      </c>
      <c r="G814" s="16">
        <f t="shared" si="198"/>
        <v>0</v>
      </c>
      <c r="H814" s="21">
        <v>0</v>
      </c>
      <c r="I814" s="16">
        <f t="shared" si="199"/>
        <v>0</v>
      </c>
      <c r="J814" s="17">
        <f t="shared" si="200"/>
        <v>16.139423287535447</v>
      </c>
      <c r="K814" s="18">
        <f t="shared" si="201"/>
        <v>6018.068155456217</v>
      </c>
      <c r="L814" s="24">
        <v>105.48</v>
      </c>
      <c r="M814" s="22">
        <f t="shared" si="202"/>
        <v>0</v>
      </c>
      <c r="N814" s="38">
        <v>0</v>
      </c>
      <c r="O814" s="22">
        <f t="shared" si="203"/>
        <v>0</v>
      </c>
      <c r="P814" s="23">
        <f t="shared" si="204"/>
        <v>37.791250700060935</v>
      </c>
      <c r="Q814" s="28">
        <f t="shared" si="205"/>
        <v>3986.2211238424275</v>
      </c>
      <c r="R814" s="29">
        <v>188.62</v>
      </c>
      <c r="S814" s="35">
        <f t="shared" si="206"/>
        <v>0</v>
      </c>
      <c r="T814" s="34">
        <v>0</v>
      </c>
      <c r="U814" s="35">
        <f t="shared" si="207"/>
        <v>0</v>
      </c>
      <c r="V814" s="32">
        <f t="shared" si="208"/>
        <v>25.125172094617447</v>
      </c>
      <c r="W814" s="33">
        <f t="shared" si="209"/>
        <v>4739.1099604867431</v>
      </c>
      <c r="X814" s="88">
        <f t="shared" si="197"/>
        <v>14743.399239785387</v>
      </c>
    </row>
    <row r="815" spans="2:24" x14ac:dyDescent="0.25">
      <c r="B815" s="9">
        <v>43822</v>
      </c>
      <c r="C815" s="10">
        <f t="shared" si="195"/>
        <v>43830</v>
      </c>
      <c r="D815" s="6" t="str">
        <f t="shared" si="196"/>
        <v xml:space="preserve"> </v>
      </c>
      <c r="E815" s="12" t="str">
        <f t="shared" si="211"/>
        <v/>
      </c>
      <c r="F815" s="15">
        <v>375.1</v>
      </c>
      <c r="G815" s="16">
        <f t="shared" si="198"/>
        <v>0</v>
      </c>
      <c r="H815" s="21">
        <v>0</v>
      </c>
      <c r="I815" s="16">
        <f t="shared" si="199"/>
        <v>0</v>
      </c>
      <c r="J815" s="17">
        <f t="shared" si="200"/>
        <v>16.139423287535447</v>
      </c>
      <c r="K815" s="18">
        <f t="shared" si="201"/>
        <v>6053.8976751545461</v>
      </c>
      <c r="L815" s="24">
        <v>105.74</v>
      </c>
      <c r="M815" s="22">
        <f t="shared" si="202"/>
        <v>0</v>
      </c>
      <c r="N815" s="38">
        <v>0</v>
      </c>
      <c r="O815" s="22">
        <f t="shared" si="203"/>
        <v>0</v>
      </c>
      <c r="P815" s="23">
        <f t="shared" si="204"/>
        <v>37.791250700060935</v>
      </c>
      <c r="Q815" s="28">
        <f t="shared" si="205"/>
        <v>3996.046849024443</v>
      </c>
      <c r="R815" s="29">
        <v>189.51</v>
      </c>
      <c r="S815" s="35">
        <f t="shared" si="206"/>
        <v>0</v>
      </c>
      <c r="T815" s="34">
        <v>0</v>
      </c>
      <c r="U815" s="35">
        <f t="shared" si="207"/>
        <v>0</v>
      </c>
      <c r="V815" s="32">
        <f t="shared" si="208"/>
        <v>25.125172094617447</v>
      </c>
      <c r="W815" s="33">
        <f t="shared" si="209"/>
        <v>4761.4713636509523</v>
      </c>
      <c r="X815" s="88">
        <f t="shared" si="197"/>
        <v>14811.415887829942</v>
      </c>
    </row>
    <row r="816" spans="2:24" x14ac:dyDescent="0.25">
      <c r="B816" s="9">
        <v>43823</v>
      </c>
      <c r="C816" s="10">
        <f t="shared" si="195"/>
        <v>43830</v>
      </c>
      <c r="D816" s="6" t="str">
        <f t="shared" si="196"/>
        <v xml:space="preserve"> </v>
      </c>
      <c r="E816" s="12" t="str">
        <f t="shared" si="211"/>
        <v/>
      </c>
      <c r="F816" s="15">
        <v>375.1</v>
      </c>
      <c r="G816" s="16">
        <f t="shared" si="198"/>
        <v>0</v>
      </c>
      <c r="H816" s="21">
        <v>0</v>
      </c>
      <c r="I816" s="16">
        <f t="shared" si="199"/>
        <v>0</v>
      </c>
      <c r="J816" s="17">
        <f t="shared" si="200"/>
        <v>16.139423287535447</v>
      </c>
      <c r="K816" s="18">
        <f t="shared" si="201"/>
        <v>6053.8976751545461</v>
      </c>
      <c r="L816" s="24">
        <v>105.74</v>
      </c>
      <c r="M816" s="22">
        <f t="shared" si="202"/>
        <v>0</v>
      </c>
      <c r="N816" s="38">
        <v>0</v>
      </c>
      <c r="O816" s="22">
        <f t="shared" si="203"/>
        <v>0</v>
      </c>
      <c r="P816" s="23">
        <f t="shared" si="204"/>
        <v>37.791250700060935</v>
      </c>
      <c r="Q816" s="28">
        <f t="shared" si="205"/>
        <v>3996.046849024443</v>
      </c>
      <c r="R816" s="29">
        <v>189.51</v>
      </c>
      <c r="S816" s="35">
        <f t="shared" si="206"/>
        <v>0</v>
      </c>
      <c r="T816" s="34">
        <v>0</v>
      </c>
      <c r="U816" s="35">
        <f t="shared" si="207"/>
        <v>0</v>
      </c>
      <c r="V816" s="32">
        <f t="shared" si="208"/>
        <v>25.125172094617447</v>
      </c>
      <c r="W816" s="33">
        <f t="shared" si="209"/>
        <v>4761.4713636509523</v>
      </c>
      <c r="X816" s="88">
        <f t="shared" si="197"/>
        <v>14811.415887829942</v>
      </c>
    </row>
    <row r="817" spans="2:24" x14ac:dyDescent="0.25">
      <c r="B817" s="9">
        <v>43824</v>
      </c>
      <c r="C817" s="10">
        <f t="shared" si="195"/>
        <v>43830</v>
      </c>
      <c r="D817" s="6" t="str">
        <f t="shared" si="196"/>
        <v xml:space="preserve"> </v>
      </c>
      <c r="E817" s="12" t="str">
        <f t="shared" si="211"/>
        <v/>
      </c>
      <c r="F817" s="15">
        <v>375.1</v>
      </c>
      <c r="G817" s="16">
        <f t="shared" si="198"/>
        <v>0</v>
      </c>
      <c r="H817" s="21">
        <v>0</v>
      </c>
      <c r="I817" s="16">
        <f t="shared" si="199"/>
        <v>0</v>
      </c>
      <c r="J817" s="17">
        <f t="shared" si="200"/>
        <v>16.139423287535447</v>
      </c>
      <c r="K817" s="18">
        <f t="shared" si="201"/>
        <v>6053.8976751545461</v>
      </c>
      <c r="L817" s="24">
        <v>105.74</v>
      </c>
      <c r="M817" s="22">
        <f t="shared" si="202"/>
        <v>0</v>
      </c>
      <c r="N817" s="38">
        <v>0</v>
      </c>
      <c r="O817" s="22">
        <f t="shared" si="203"/>
        <v>0</v>
      </c>
      <c r="P817" s="23">
        <f t="shared" si="204"/>
        <v>37.791250700060935</v>
      </c>
      <c r="Q817" s="28">
        <f t="shared" si="205"/>
        <v>3996.046849024443</v>
      </c>
      <c r="R817" s="29">
        <v>189.51</v>
      </c>
      <c r="S817" s="35">
        <f t="shared" si="206"/>
        <v>0</v>
      </c>
      <c r="T817" s="34">
        <v>0</v>
      </c>
      <c r="U817" s="35">
        <f t="shared" si="207"/>
        <v>0</v>
      </c>
      <c r="V817" s="32">
        <f t="shared" si="208"/>
        <v>25.125172094617447</v>
      </c>
      <c r="W817" s="33">
        <f t="shared" si="209"/>
        <v>4761.4713636509523</v>
      </c>
      <c r="X817" s="88">
        <f t="shared" si="197"/>
        <v>14811.415887829942</v>
      </c>
    </row>
    <row r="818" spans="2:24" x14ac:dyDescent="0.25">
      <c r="B818" s="9">
        <v>43825</v>
      </c>
      <c r="C818" s="10">
        <f t="shared" si="195"/>
        <v>43830</v>
      </c>
      <c r="D818" s="6" t="str">
        <f t="shared" si="196"/>
        <v xml:space="preserve"> </v>
      </c>
      <c r="E818" s="12" t="str">
        <f t="shared" si="211"/>
        <v/>
      </c>
      <c r="F818" s="15">
        <v>375.1</v>
      </c>
      <c r="G818" s="16">
        <f t="shared" si="198"/>
        <v>0</v>
      </c>
      <c r="H818" s="21">
        <v>0</v>
      </c>
      <c r="I818" s="16">
        <f t="shared" si="199"/>
        <v>0</v>
      </c>
      <c r="J818" s="17">
        <f t="shared" si="200"/>
        <v>16.139423287535447</v>
      </c>
      <c r="K818" s="18">
        <f t="shared" si="201"/>
        <v>6053.8976751545461</v>
      </c>
      <c r="L818" s="24">
        <v>105.74</v>
      </c>
      <c r="M818" s="22">
        <f t="shared" si="202"/>
        <v>0</v>
      </c>
      <c r="N818" s="38">
        <v>0</v>
      </c>
      <c r="O818" s="22">
        <f t="shared" si="203"/>
        <v>0</v>
      </c>
      <c r="P818" s="23">
        <f t="shared" si="204"/>
        <v>37.791250700060935</v>
      </c>
      <c r="Q818" s="28">
        <f t="shared" si="205"/>
        <v>3996.046849024443</v>
      </c>
      <c r="R818" s="29">
        <v>189.51</v>
      </c>
      <c r="S818" s="35">
        <f t="shared" si="206"/>
        <v>0</v>
      </c>
      <c r="T818" s="34">
        <v>0</v>
      </c>
      <c r="U818" s="35">
        <f t="shared" si="207"/>
        <v>0</v>
      </c>
      <c r="V818" s="32">
        <f t="shared" si="208"/>
        <v>25.125172094617447</v>
      </c>
      <c r="W818" s="33">
        <f t="shared" si="209"/>
        <v>4761.4713636509523</v>
      </c>
      <c r="X818" s="88">
        <f t="shared" si="197"/>
        <v>14811.415887829942</v>
      </c>
    </row>
    <row r="819" spans="2:24" x14ac:dyDescent="0.25">
      <c r="B819" s="9">
        <v>43826</v>
      </c>
      <c r="C819" s="10">
        <f t="shared" si="195"/>
        <v>43830</v>
      </c>
      <c r="D819" s="6" t="str">
        <f t="shared" si="196"/>
        <v xml:space="preserve"> </v>
      </c>
      <c r="E819" s="12" t="str">
        <f t="shared" si="211"/>
        <v/>
      </c>
      <c r="F819" s="15">
        <v>376.08</v>
      </c>
      <c r="G819" s="16">
        <f t="shared" si="198"/>
        <v>0</v>
      </c>
      <c r="H819" s="21">
        <v>0</v>
      </c>
      <c r="I819" s="16">
        <f t="shared" si="199"/>
        <v>0</v>
      </c>
      <c r="J819" s="17">
        <f t="shared" si="200"/>
        <v>16.139423287535447</v>
      </c>
      <c r="K819" s="18">
        <f t="shared" si="201"/>
        <v>6069.7143099763307</v>
      </c>
      <c r="L819" s="24">
        <v>105.8</v>
      </c>
      <c r="M819" s="22">
        <f t="shared" si="202"/>
        <v>0</v>
      </c>
      <c r="N819" s="38">
        <v>0</v>
      </c>
      <c r="O819" s="22">
        <f t="shared" si="203"/>
        <v>0</v>
      </c>
      <c r="P819" s="23">
        <f t="shared" si="204"/>
        <v>37.791250700060935</v>
      </c>
      <c r="Q819" s="28">
        <f t="shared" si="205"/>
        <v>3998.3143240664467</v>
      </c>
      <c r="R819" s="29">
        <v>189.88</v>
      </c>
      <c r="S819" s="35">
        <f t="shared" si="206"/>
        <v>0</v>
      </c>
      <c r="T819" s="34">
        <v>0</v>
      </c>
      <c r="U819" s="35">
        <f t="shared" si="207"/>
        <v>0</v>
      </c>
      <c r="V819" s="32">
        <f t="shared" si="208"/>
        <v>25.125172094617447</v>
      </c>
      <c r="W819" s="33">
        <f t="shared" si="209"/>
        <v>4770.7676773259609</v>
      </c>
      <c r="X819" s="88">
        <f t="shared" si="197"/>
        <v>14838.796311368738</v>
      </c>
    </row>
    <row r="820" spans="2:24" x14ac:dyDescent="0.25">
      <c r="B820" s="9">
        <v>43829</v>
      </c>
      <c r="C820" s="10">
        <f t="shared" si="195"/>
        <v>43830</v>
      </c>
      <c r="D820" s="6" t="str">
        <f t="shared" si="196"/>
        <v xml:space="preserve"> </v>
      </c>
      <c r="E820" s="12" t="str">
        <f t="shared" si="211"/>
        <v/>
      </c>
      <c r="F820" s="15">
        <v>374.92</v>
      </c>
      <c r="G820" s="16">
        <f t="shared" si="198"/>
        <v>0</v>
      </c>
      <c r="H820" s="21">
        <v>0</v>
      </c>
      <c r="I820" s="16">
        <f t="shared" si="199"/>
        <v>0</v>
      </c>
      <c r="J820" s="17">
        <f t="shared" si="200"/>
        <v>16.139423287535447</v>
      </c>
      <c r="K820" s="18">
        <f t="shared" si="201"/>
        <v>6050.9925789627896</v>
      </c>
      <c r="L820" s="24">
        <v>105.45</v>
      </c>
      <c r="M820" s="22">
        <f t="shared" si="202"/>
        <v>0</v>
      </c>
      <c r="N820" s="38">
        <v>0</v>
      </c>
      <c r="O820" s="22">
        <f t="shared" si="203"/>
        <v>0</v>
      </c>
      <c r="P820" s="23">
        <f t="shared" si="204"/>
        <v>37.791250700060935</v>
      </c>
      <c r="Q820" s="28">
        <f t="shared" si="205"/>
        <v>3985.0873863214256</v>
      </c>
      <c r="R820" s="29">
        <v>189.1</v>
      </c>
      <c r="S820" s="35">
        <f t="shared" si="206"/>
        <v>0</v>
      </c>
      <c r="T820" s="34">
        <v>0</v>
      </c>
      <c r="U820" s="35">
        <f t="shared" si="207"/>
        <v>0</v>
      </c>
      <c r="V820" s="32">
        <f t="shared" si="208"/>
        <v>25.125172094617447</v>
      </c>
      <c r="W820" s="33">
        <f t="shared" si="209"/>
        <v>4751.1700430921592</v>
      </c>
      <c r="X820" s="88">
        <f t="shared" si="197"/>
        <v>14787.250008376373</v>
      </c>
    </row>
    <row r="821" spans="2:24" x14ac:dyDescent="0.25">
      <c r="B821" s="9">
        <v>43830</v>
      </c>
      <c r="C821" s="10">
        <f t="shared" si="195"/>
        <v>43830</v>
      </c>
      <c r="D821" s="6" t="str">
        <f t="shared" si="196"/>
        <v xml:space="preserve"> </v>
      </c>
      <c r="E821" s="12" t="str">
        <f t="shared" si="211"/>
        <v/>
      </c>
      <c r="F821" s="15">
        <v>374.92</v>
      </c>
      <c r="G821" s="16">
        <f t="shared" si="198"/>
        <v>0</v>
      </c>
      <c r="H821" s="21">
        <v>0</v>
      </c>
      <c r="I821" s="16">
        <f t="shared" si="199"/>
        <v>0</v>
      </c>
      <c r="J821" s="17">
        <f t="shared" si="200"/>
        <v>16.139423287535447</v>
      </c>
      <c r="K821" s="18">
        <f t="shared" si="201"/>
        <v>6050.9925789627896</v>
      </c>
      <c r="L821" s="24">
        <v>105.45</v>
      </c>
      <c r="M821" s="22">
        <f t="shared" si="202"/>
        <v>0</v>
      </c>
      <c r="N821" s="38">
        <v>0</v>
      </c>
      <c r="O821" s="22">
        <f t="shared" si="203"/>
        <v>0</v>
      </c>
      <c r="P821" s="23">
        <f t="shared" si="204"/>
        <v>37.791250700060935</v>
      </c>
      <c r="Q821" s="28">
        <f t="shared" si="205"/>
        <v>3985.0873863214256</v>
      </c>
      <c r="R821" s="29">
        <v>189.1</v>
      </c>
      <c r="S821" s="35">
        <f t="shared" si="206"/>
        <v>0</v>
      </c>
      <c r="T821" s="34">
        <v>0</v>
      </c>
      <c r="U821" s="35">
        <f t="shared" si="207"/>
        <v>0</v>
      </c>
      <c r="V821" s="32">
        <f t="shared" si="208"/>
        <v>25.125172094617447</v>
      </c>
      <c r="W821" s="33">
        <f t="shared" si="209"/>
        <v>4751.1700430921592</v>
      </c>
      <c r="X821" s="88">
        <f t="shared" si="197"/>
        <v>14787.250008376373</v>
      </c>
    </row>
    <row r="822" spans="2:24" x14ac:dyDescent="0.25">
      <c r="B822" s="9">
        <v>43831</v>
      </c>
      <c r="C822" s="10">
        <f t="shared" si="195"/>
        <v>43861</v>
      </c>
      <c r="D822" s="6" t="str">
        <f t="shared" si="196"/>
        <v>x</v>
      </c>
      <c r="E822" s="12">
        <f t="shared" si="211"/>
        <v>34.405833333333334</v>
      </c>
      <c r="F822" s="15">
        <v>374.92</v>
      </c>
      <c r="G822" s="16">
        <f t="shared" si="198"/>
        <v>9.1768466161670045E-2</v>
      </c>
      <c r="H822" s="21">
        <v>0</v>
      </c>
      <c r="I822" s="16">
        <f t="shared" si="199"/>
        <v>0</v>
      </c>
      <c r="J822" s="17">
        <f t="shared" si="200"/>
        <v>16.231191753697118</v>
      </c>
      <c r="K822" s="18">
        <f t="shared" si="201"/>
        <v>6085.3984122961238</v>
      </c>
      <c r="L822" s="24">
        <v>105.45</v>
      </c>
      <c r="M822" s="22">
        <f t="shared" si="202"/>
        <v>0.32627627627627626</v>
      </c>
      <c r="N822" s="38">
        <v>0</v>
      </c>
      <c r="O822" s="22">
        <f t="shared" si="203"/>
        <v>0</v>
      </c>
      <c r="P822" s="23">
        <f t="shared" si="204"/>
        <v>38.11752697633721</v>
      </c>
      <c r="Q822" s="28">
        <f t="shared" si="205"/>
        <v>4019.4932196547588</v>
      </c>
      <c r="R822" s="29">
        <v>189.1</v>
      </c>
      <c r="S822" s="35">
        <f t="shared" si="206"/>
        <v>0.18194517891768025</v>
      </c>
      <c r="T822" s="34">
        <v>0</v>
      </c>
      <c r="U822" s="35">
        <f t="shared" si="207"/>
        <v>0</v>
      </c>
      <c r="V822" s="32">
        <f t="shared" si="208"/>
        <v>25.307117273535127</v>
      </c>
      <c r="W822" s="33">
        <f t="shared" si="209"/>
        <v>4785.5758764254924</v>
      </c>
      <c r="X822" s="88">
        <f t="shared" si="197"/>
        <v>14890.467508376376</v>
      </c>
    </row>
    <row r="823" spans="2:24" x14ac:dyDescent="0.25">
      <c r="B823" s="9">
        <v>43832</v>
      </c>
      <c r="C823" s="10">
        <f t="shared" si="195"/>
        <v>43861</v>
      </c>
      <c r="D823" s="6" t="str">
        <f t="shared" si="196"/>
        <v xml:space="preserve"> </v>
      </c>
      <c r="E823" s="12" t="str">
        <f t="shared" si="211"/>
        <v/>
      </c>
      <c r="F823" s="15">
        <v>373.24</v>
      </c>
      <c r="G823" s="16">
        <f t="shared" si="198"/>
        <v>0</v>
      </c>
      <c r="H823" s="21">
        <v>0</v>
      </c>
      <c r="I823" s="16">
        <f t="shared" si="199"/>
        <v>0</v>
      </c>
      <c r="J823" s="17">
        <f t="shared" si="200"/>
        <v>16.231191753697118</v>
      </c>
      <c r="K823" s="18">
        <f t="shared" si="201"/>
        <v>6058.1300101499128</v>
      </c>
      <c r="L823" s="24">
        <v>106.5</v>
      </c>
      <c r="M823" s="22">
        <f t="shared" si="202"/>
        <v>0</v>
      </c>
      <c r="N823" s="38">
        <v>0</v>
      </c>
      <c r="O823" s="22">
        <f t="shared" si="203"/>
        <v>0</v>
      </c>
      <c r="P823" s="23">
        <f t="shared" si="204"/>
        <v>38.11752697633721</v>
      </c>
      <c r="Q823" s="28">
        <f t="shared" si="205"/>
        <v>4059.5166229799129</v>
      </c>
      <c r="R823" s="29">
        <v>189.97</v>
      </c>
      <c r="S823" s="35">
        <f t="shared" si="206"/>
        <v>0</v>
      </c>
      <c r="T823" s="34">
        <v>0</v>
      </c>
      <c r="U823" s="35">
        <f t="shared" si="207"/>
        <v>0</v>
      </c>
      <c r="V823" s="32">
        <f t="shared" si="208"/>
        <v>25.307117273535127</v>
      </c>
      <c r="W823" s="33">
        <f t="shared" si="209"/>
        <v>4807.5930684534678</v>
      </c>
      <c r="X823" s="88">
        <f t="shared" si="197"/>
        <v>14925.239701583294</v>
      </c>
    </row>
    <row r="824" spans="2:24" x14ac:dyDescent="0.25">
      <c r="B824" s="9">
        <v>43833</v>
      </c>
      <c r="C824" s="10">
        <f t="shared" si="195"/>
        <v>43861</v>
      </c>
      <c r="D824" s="6" t="str">
        <f t="shared" si="196"/>
        <v xml:space="preserve"> </v>
      </c>
      <c r="E824" s="12" t="str">
        <f t="shared" si="211"/>
        <v/>
      </c>
      <c r="F824" s="15">
        <v>376.64</v>
      </c>
      <c r="G824" s="16">
        <f t="shared" si="198"/>
        <v>0</v>
      </c>
      <c r="H824" s="21">
        <v>0</v>
      </c>
      <c r="I824" s="16">
        <f t="shared" si="199"/>
        <v>0</v>
      </c>
      <c r="J824" s="17">
        <f t="shared" si="200"/>
        <v>16.231191753697118</v>
      </c>
      <c r="K824" s="18">
        <f t="shared" si="201"/>
        <v>6113.3160621124825</v>
      </c>
      <c r="L824" s="24">
        <v>105.89</v>
      </c>
      <c r="M824" s="22">
        <f t="shared" si="202"/>
        <v>0</v>
      </c>
      <c r="N824" s="38">
        <v>0</v>
      </c>
      <c r="O824" s="22">
        <f t="shared" si="203"/>
        <v>0</v>
      </c>
      <c r="P824" s="23">
        <f t="shared" si="204"/>
        <v>38.11752697633721</v>
      </c>
      <c r="Q824" s="28">
        <f t="shared" si="205"/>
        <v>4036.264931524347</v>
      </c>
      <c r="R824" s="29">
        <v>188.07</v>
      </c>
      <c r="S824" s="35">
        <f t="shared" si="206"/>
        <v>0</v>
      </c>
      <c r="T824" s="34">
        <v>0</v>
      </c>
      <c r="U824" s="35">
        <f t="shared" si="207"/>
        <v>0</v>
      </c>
      <c r="V824" s="32">
        <f t="shared" si="208"/>
        <v>25.307117273535127</v>
      </c>
      <c r="W824" s="33">
        <f t="shared" si="209"/>
        <v>4759.5095456337513</v>
      </c>
      <c r="X824" s="88">
        <f t="shared" si="197"/>
        <v>14909.090539270581</v>
      </c>
    </row>
    <row r="825" spans="2:24" x14ac:dyDescent="0.25">
      <c r="B825" s="9">
        <v>43836</v>
      </c>
      <c r="C825" s="10">
        <f t="shared" si="195"/>
        <v>43861</v>
      </c>
      <c r="D825" s="6" t="str">
        <f t="shared" si="196"/>
        <v xml:space="preserve"> </v>
      </c>
      <c r="E825" s="12" t="str">
        <f t="shared" si="211"/>
        <v/>
      </c>
      <c r="F825" s="15">
        <v>373.84</v>
      </c>
      <c r="G825" s="16">
        <f t="shared" si="198"/>
        <v>0</v>
      </c>
      <c r="H825" s="21">
        <v>0</v>
      </c>
      <c r="I825" s="16">
        <f t="shared" si="199"/>
        <v>0</v>
      </c>
      <c r="J825" s="17">
        <f t="shared" si="200"/>
        <v>16.231191753697118</v>
      </c>
      <c r="K825" s="18">
        <f t="shared" si="201"/>
        <v>6067.86872520213</v>
      </c>
      <c r="L825" s="24">
        <v>104.42</v>
      </c>
      <c r="M825" s="22">
        <f t="shared" si="202"/>
        <v>0</v>
      </c>
      <c r="N825" s="38">
        <v>0</v>
      </c>
      <c r="O825" s="22">
        <f t="shared" si="203"/>
        <v>0</v>
      </c>
      <c r="P825" s="23">
        <f t="shared" si="204"/>
        <v>38.11752697633721</v>
      </c>
      <c r="Q825" s="28">
        <f t="shared" si="205"/>
        <v>3980.2321668691316</v>
      </c>
      <c r="R825" s="29">
        <v>184.61</v>
      </c>
      <c r="S825" s="35">
        <f t="shared" si="206"/>
        <v>0</v>
      </c>
      <c r="T825" s="34">
        <v>0</v>
      </c>
      <c r="U825" s="35">
        <f t="shared" si="207"/>
        <v>0</v>
      </c>
      <c r="V825" s="32">
        <f t="shared" si="208"/>
        <v>25.307117273535127</v>
      </c>
      <c r="W825" s="33">
        <f t="shared" si="209"/>
        <v>4671.9469198673205</v>
      </c>
      <c r="X825" s="88">
        <f t="shared" si="197"/>
        <v>14720.047811938581</v>
      </c>
    </row>
    <row r="826" spans="2:24" x14ac:dyDescent="0.25">
      <c r="B826" s="9">
        <v>43837</v>
      </c>
      <c r="C826" s="10">
        <f t="shared" si="195"/>
        <v>43861</v>
      </c>
      <c r="D826" s="6" t="str">
        <f t="shared" si="196"/>
        <v xml:space="preserve"> </v>
      </c>
      <c r="E826" s="12" t="str">
        <f t="shared" si="211"/>
        <v/>
      </c>
      <c r="F826" s="15">
        <v>375.91</v>
      </c>
      <c r="G826" s="16">
        <f t="shared" si="198"/>
        <v>0</v>
      </c>
      <c r="H826" s="21">
        <v>0</v>
      </c>
      <c r="I826" s="16">
        <f t="shared" si="199"/>
        <v>0</v>
      </c>
      <c r="J826" s="17">
        <f t="shared" si="200"/>
        <v>16.231191753697118</v>
      </c>
      <c r="K826" s="18">
        <f t="shared" si="201"/>
        <v>6101.4672921322845</v>
      </c>
      <c r="L826" s="24">
        <v>106.17</v>
      </c>
      <c r="M826" s="22">
        <f t="shared" si="202"/>
        <v>0</v>
      </c>
      <c r="N826" s="38">
        <v>0</v>
      </c>
      <c r="O826" s="22">
        <f t="shared" si="203"/>
        <v>0</v>
      </c>
      <c r="P826" s="23">
        <f t="shared" si="204"/>
        <v>38.11752697633721</v>
      </c>
      <c r="Q826" s="28">
        <f t="shared" si="205"/>
        <v>4046.9378390777215</v>
      </c>
      <c r="R826" s="29">
        <v>188.78</v>
      </c>
      <c r="S826" s="35">
        <f t="shared" si="206"/>
        <v>0</v>
      </c>
      <c r="T826" s="34">
        <v>0</v>
      </c>
      <c r="U826" s="35">
        <f t="shared" si="207"/>
        <v>0</v>
      </c>
      <c r="V826" s="32">
        <f t="shared" si="208"/>
        <v>25.307117273535127</v>
      </c>
      <c r="W826" s="33">
        <f t="shared" si="209"/>
        <v>4777.4775988979609</v>
      </c>
      <c r="X826" s="88">
        <f t="shared" si="197"/>
        <v>14925.882730107965</v>
      </c>
    </row>
    <row r="827" spans="2:24" x14ac:dyDescent="0.25">
      <c r="B827" s="9">
        <v>43838</v>
      </c>
      <c r="C827" s="10">
        <f t="shared" si="195"/>
        <v>43861</v>
      </c>
      <c r="D827" s="6" t="str">
        <f t="shared" si="196"/>
        <v xml:space="preserve"> </v>
      </c>
      <c r="E827" s="12" t="str">
        <f t="shared" si="211"/>
        <v/>
      </c>
      <c r="F827" s="15">
        <v>376.5</v>
      </c>
      <c r="G827" s="16">
        <f t="shared" si="198"/>
        <v>0</v>
      </c>
      <c r="H827" s="21">
        <v>0</v>
      </c>
      <c r="I827" s="16">
        <f t="shared" si="199"/>
        <v>0</v>
      </c>
      <c r="J827" s="17">
        <f t="shared" si="200"/>
        <v>16.231191753697118</v>
      </c>
      <c r="K827" s="18">
        <f t="shared" si="201"/>
        <v>6111.0436952669652</v>
      </c>
      <c r="L827" s="24">
        <v>106.05</v>
      </c>
      <c r="M827" s="22">
        <f t="shared" si="202"/>
        <v>0</v>
      </c>
      <c r="N827" s="38">
        <v>0</v>
      </c>
      <c r="O827" s="22">
        <f t="shared" si="203"/>
        <v>0</v>
      </c>
      <c r="P827" s="23">
        <f t="shared" si="204"/>
        <v>38.11752697633721</v>
      </c>
      <c r="Q827" s="28">
        <f t="shared" si="205"/>
        <v>4042.3637358405608</v>
      </c>
      <c r="R827" s="29">
        <v>187.29</v>
      </c>
      <c r="S827" s="35">
        <f t="shared" si="206"/>
        <v>0</v>
      </c>
      <c r="T827" s="34">
        <v>0</v>
      </c>
      <c r="U827" s="35">
        <f t="shared" si="207"/>
        <v>0</v>
      </c>
      <c r="V827" s="32">
        <f t="shared" si="208"/>
        <v>25.307117273535127</v>
      </c>
      <c r="W827" s="33">
        <f t="shared" si="209"/>
        <v>4739.7699941603933</v>
      </c>
      <c r="X827" s="88">
        <f t="shared" si="197"/>
        <v>14893.177425267919</v>
      </c>
    </row>
    <row r="828" spans="2:24" x14ac:dyDescent="0.25">
      <c r="B828" s="9">
        <v>43839</v>
      </c>
      <c r="C828" s="10">
        <f t="shared" si="195"/>
        <v>43861</v>
      </c>
      <c r="D828" s="6" t="str">
        <f t="shared" si="196"/>
        <v xml:space="preserve"> </v>
      </c>
      <c r="E828" s="12" t="str">
        <f t="shared" si="211"/>
        <v/>
      </c>
      <c r="F828" s="15">
        <v>379.51</v>
      </c>
      <c r="G828" s="16">
        <f t="shared" si="198"/>
        <v>0</v>
      </c>
      <c r="H828" s="21">
        <v>0</v>
      </c>
      <c r="I828" s="16">
        <f t="shared" si="199"/>
        <v>0</v>
      </c>
      <c r="J828" s="17">
        <f t="shared" si="200"/>
        <v>16.231191753697118</v>
      </c>
      <c r="K828" s="18">
        <f t="shared" si="201"/>
        <v>6159.8995824455933</v>
      </c>
      <c r="L828" s="24">
        <v>107.33</v>
      </c>
      <c r="M828" s="22">
        <f t="shared" si="202"/>
        <v>0</v>
      </c>
      <c r="N828" s="38">
        <v>0</v>
      </c>
      <c r="O828" s="22">
        <f t="shared" si="203"/>
        <v>0</v>
      </c>
      <c r="P828" s="23">
        <f t="shared" si="204"/>
        <v>38.11752697633721</v>
      </c>
      <c r="Q828" s="28">
        <f t="shared" si="205"/>
        <v>4091.1541703702728</v>
      </c>
      <c r="R828" s="29">
        <v>191.37</v>
      </c>
      <c r="S828" s="35">
        <f t="shared" si="206"/>
        <v>0</v>
      </c>
      <c r="T828" s="34">
        <v>0</v>
      </c>
      <c r="U828" s="35">
        <f t="shared" si="207"/>
        <v>0</v>
      </c>
      <c r="V828" s="32">
        <f t="shared" si="208"/>
        <v>25.307117273535127</v>
      </c>
      <c r="W828" s="33">
        <f t="shared" si="209"/>
        <v>4843.0230326364172</v>
      </c>
      <c r="X828" s="88">
        <f t="shared" si="197"/>
        <v>15094.076785452282</v>
      </c>
    </row>
    <row r="829" spans="2:24" x14ac:dyDescent="0.25">
      <c r="B829" s="9">
        <v>43840</v>
      </c>
      <c r="C829" s="10">
        <f t="shared" si="195"/>
        <v>43861</v>
      </c>
      <c r="D829" s="6" t="str">
        <f t="shared" si="196"/>
        <v xml:space="preserve"> </v>
      </c>
      <c r="E829" s="12" t="str">
        <f t="shared" si="211"/>
        <v/>
      </c>
      <c r="F829" s="15">
        <v>381.82</v>
      </c>
      <c r="G829" s="16">
        <f t="shared" si="198"/>
        <v>0</v>
      </c>
      <c r="H829" s="21">
        <v>0</v>
      </c>
      <c r="I829" s="16">
        <f t="shared" si="199"/>
        <v>0</v>
      </c>
      <c r="J829" s="17">
        <f t="shared" si="200"/>
        <v>16.231191753697118</v>
      </c>
      <c r="K829" s="18">
        <f t="shared" si="201"/>
        <v>6197.3936353966337</v>
      </c>
      <c r="L829" s="24">
        <v>107.47</v>
      </c>
      <c r="M829" s="22">
        <f t="shared" si="202"/>
        <v>0</v>
      </c>
      <c r="N829" s="38">
        <v>0</v>
      </c>
      <c r="O829" s="22">
        <f t="shared" si="203"/>
        <v>0</v>
      </c>
      <c r="P829" s="23">
        <f t="shared" si="204"/>
        <v>38.11752697633721</v>
      </c>
      <c r="Q829" s="28">
        <f t="shared" si="205"/>
        <v>4096.4906241469598</v>
      </c>
      <c r="R829" s="29">
        <v>191.7</v>
      </c>
      <c r="S829" s="35">
        <f t="shared" si="206"/>
        <v>0</v>
      </c>
      <c r="T829" s="34">
        <v>0</v>
      </c>
      <c r="U829" s="35">
        <f t="shared" si="207"/>
        <v>0</v>
      </c>
      <c r="V829" s="32">
        <f t="shared" si="208"/>
        <v>25.307117273535127</v>
      </c>
      <c r="W829" s="33">
        <f t="shared" si="209"/>
        <v>4851.3743813366837</v>
      </c>
      <c r="X829" s="88">
        <f t="shared" si="197"/>
        <v>15145.258640880276</v>
      </c>
    </row>
    <row r="830" spans="2:24" x14ac:dyDescent="0.25">
      <c r="B830" s="9">
        <v>43843</v>
      </c>
      <c r="C830" s="10">
        <f t="shared" si="195"/>
        <v>43861</v>
      </c>
      <c r="D830" s="6" t="str">
        <f t="shared" si="196"/>
        <v xml:space="preserve"> </v>
      </c>
      <c r="E830" s="12" t="str">
        <f t="shared" si="211"/>
        <v/>
      </c>
      <c r="F830" s="15">
        <v>380.68</v>
      </c>
      <c r="G830" s="16">
        <f t="shared" si="198"/>
        <v>0</v>
      </c>
      <c r="H830" s="21">
        <v>0</v>
      </c>
      <c r="I830" s="16">
        <f t="shared" si="199"/>
        <v>0</v>
      </c>
      <c r="J830" s="17">
        <f t="shared" si="200"/>
        <v>16.231191753697118</v>
      </c>
      <c r="K830" s="18">
        <f t="shared" si="201"/>
        <v>6178.8900767974192</v>
      </c>
      <c r="L830" s="24">
        <v>107.33</v>
      </c>
      <c r="M830" s="22">
        <f t="shared" si="202"/>
        <v>0</v>
      </c>
      <c r="N830" s="38">
        <v>0</v>
      </c>
      <c r="O830" s="22">
        <f t="shared" si="203"/>
        <v>0</v>
      </c>
      <c r="P830" s="23">
        <f t="shared" si="204"/>
        <v>38.11752697633721</v>
      </c>
      <c r="Q830" s="28">
        <f t="shared" si="205"/>
        <v>4091.1541703702728</v>
      </c>
      <c r="R830" s="29">
        <v>190.96</v>
      </c>
      <c r="S830" s="35">
        <f t="shared" si="206"/>
        <v>0</v>
      </c>
      <c r="T830" s="34">
        <v>0</v>
      </c>
      <c r="U830" s="35">
        <f t="shared" si="207"/>
        <v>0</v>
      </c>
      <c r="V830" s="32">
        <f t="shared" si="208"/>
        <v>25.307117273535127</v>
      </c>
      <c r="W830" s="33">
        <f t="shared" si="209"/>
        <v>4832.6471145542682</v>
      </c>
      <c r="X830" s="88">
        <f t="shared" si="197"/>
        <v>15102.691361721962</v>
      </c>
    </row>
    <row r="831" spans="2:24" x14ac:dyDescent="0.25">
      <c r="B831" s="9">
        <v>43844</v>
      </c>
      <c r="C831" s="10">
        <f t="shared" si="195"/>
        <v>43861</v>
      </c>
      <c r="D831" s="6" t="str">
        <f t="shared" si="196"/>
        <v xml:space="preserve"> </v>
      </c>
      <c r="E831" s="12" t="str">
        <f t="shared" si="211"/>
        <v/>
      </c>
      <c r="F831" s="15">
        <v>381.86</v>
      </c>
      <c r="G831" s="16">
        <f t="shared" si="198"/>
        <v>0</v>
      </c>
      <c r="H831" s="21">
        <v>0</v>
      </c>
      <c r="I831" s="16">
        <f t="shared" si="199"/>
        <v>0</v>
      </c>
      <c r="J831" s="17">
        <f t="shared" si="200"/>
        <v>16.231191753697118</v>
      </c>
      <c r="K831" s="18">
        <f t="shared" si="201"/>
        <v>6198.0428830667815</v>
      </c>
      <c r="L831" s="24">
        <v>106.88</v>
      </c>
      <c r="M831" s="22">
        <f t="shared" si="202"/>
        <v>0</v>
      </c>
      <c r="N831" s="38">
        <v>0</v>
      </c>
      <c r="O831" s="22">
        <f t="shared" si="203"/>
        <v>0</v>
      </c>
      <c r="P831" s="23">
        <f t="shared" si="204"/>
        <v>38.11752697633721</v>
      </c>
      <c r="Q831" s="28">
        <f t="shared" si="205"/>
        <v>4074.0012832309208</v>
      </c>
      <c r="R831" s="29">
        <v>190.02</v>
      </c>
      <c r="S831" s="35">
        <f t="shared" si="206"/>
        <v>0</v>
      </c>
      <c r="T831" s="34">
        <v>0</v>
      </c>
      <c r="U831" s="35">
        <f t="shared" si="207"/>
        <v>0</v>
      </c>
      <c r="V831" s="32">
        <f t="shared" si="208"/>
        <v>25.307117273535127</v>
      </c>
      <c r="W831" s="33">
        <f t="shared" si="209"/>
        <v>4808.8584243171454</v>
      </c>
      <c r="X831" s="88">
        <f t="shared" si="197"/>
        <v>15080.902590614849</v>
      </c>
    </row>
    <row r="832" spans="2:24" x14ac:dyDescent="0.25">
      <c r="B832" s="9">
        <v>43845</v>
      </c>
      <c r="C832" s="10">
        <f t="shared" si="195"/>
        <v>43861</v>
      </c>
      <c r="D832" s="6" t="str">
        <f t="shared" si="196"/>
        <v xml:space="preserve"> </v>
      </c>
      <c r="E832" s="12" t="str">
        <f t="shared" si="211"/>
        <v/>
      </c>
      <c r="F832" s="15">
        <v>381.74</v>
      </c>
      <c r="G832" s="16">
        <f t="shared" si="198"/>
        <v>0</v>
      </c>
      <c r="H832" s="21">
        <v>0</v>
      </c>
      <c r="I832" s="16">
        <f t="shared" si="199"/>
        <v>0</v>
      </c>
      <c r="J832" s="17">
        <f t="shared" si="200"/>
        <v>16.231191753697118</v>
      </c>
      <c r="K832" s="18">
        <f t="shared" si="201"/>
        <v>6196.0951400563381</v>
      </c>
      <c r="L832" s="24">
        <v>106.89</v>
      </c>
      <c r="M832" s="22">
        <f t="shared" si="202"/>
        <v>0</v>
      </c>
      <c r="N832" s="38">
        <v>0</v>
      </c>
      <c r="O832" s="22">
        <f t="shared" si="203"/>
        <v>0</v>
      </c>
      <c r="P832" s="23">
        <f t="shared" si="204"/>
        <v>38.11752697633721</v>
      </c>
      <c r="Q832" s="28">
        <f t="shared" si="205"/>
        <v>4074.3824585006846</v>
      </c>
      <c r="R832" s="29">
        <v>189.39</v>
      </c>
      <c r="S832" s="35">
        <f t="shared" si="206"/>
        <v>0</v>
      </c>
      <c r="T832" s="34">
        <v>0</v>
      </c>
      <c r="U832" s="35">
        <f t="shared" si="207"/>
        <v>0</v>
      </c>
      <c r="V832" s="32">
        <f t="shared" si="208"/>
        <v>25.307117273535127</v>
      </c>
      <c r="W832" s="33">
        <f t="shared" si="209"/>
        <v>4792.9149404348173</v>
      </c>
      <c r="X832" s="88">
        <f t="shared" si="197"/>
        <v>15063.39253899184</v>
      </c>
    </row>
    <row r="833" spans="2:24" x14ac:dyDescent="0.25">
      <c r="B833" s="9">
        <v>43846</v>
      </c>
      <c r="C833" s="10">
        <f t="shared" si="195"/>
        <v>43861</v>
      </c>
      <c r="D833" s="6" t="str">
        <f t="shared" si="196"/>
        <v xml:space="preserve"> </v>
      </c>
      <c r="E833" s="12" t="str">
        <f t="shared" si="211"/>
        <v/>
      </c>
      <c r="F833" s="15">
        <v>383.39</v>
      </c>
      <c r="G833" s="16">
        <f t="shared" si="198"/>
        <v>0</v>
      </c>
      <c r="H833" s="21">
        <v>0</v>
      </c>
      <c r="I833" s="16">
        <f t="shared" si="199"/>
        <v>0</v>
      </c>
      <c r="J833" s="17">
        <f t="shared" si="200"/>
        <v>16.231191753697118</v>
      </c>
      <c r="K833" s="18">
        <f t="shared" si="201"/>
        <v>6222.8766064499378</v>
      </c>
      <c r="L833" s="24">
        <v>107.8</v>
      </c>
      <c r="M833" s="22">
        <f t="shared" si="202"/>
        <v>0</v>
      </c>
      <c r="N833" s="38">
        <v>0</v>
      </c>
      <c r="O833" s="22">
        <f t="shared" si="203"/>
        <v>0</v>
      </c>
      <c r="P833" s="23">
        <f t="shared" si="204"/>
        <v>38.11752697633721</v>
      </c>
      <c r="Q833" s="28">
        <f t="shared" si="205"/>
        <v>4109.0694080491512</v>
      </c>
      <c r="R833" s="29">
        <v>189.3</v>
      </c>
      <c r="S833" s="35">
        <f t="shared" si="206"/>
        <v>0</v>
      </c>
      <c r="T833" s="34">
        <v>0</v>
      </c>
      <c r="U833" s="35">
        <f t="shared" si="207"/>
        <v>0</v>
      </c>
      <c r="V833" s="32">
        <f t="shared" si="208"/>
        <v>25.307117273535127</v>
      </c>
      <c r="W833" s="33">
        <f t="shared" si="209"/>
        <v>4790.6372998801999</v>
      </c>
      <c r="X833" s="88">
        <f t="shared" si="197"/>
        <v>15122.583314379288</v>
      </c>
    </row>
    <row r="834" spans="2:24" x14ac:dyDescent="0.25">
      <c r="B834" s="9">
        <v>43847</v>
      </c>
      <c r="C834" s="10">
        <f t="shared" si="195"/>
        <v>43861</v>
      </c>
      <c r="D834" s="6" t="str">
        <f t="shared" si="196"/>
        <v xml:space="preserve"> </v>
      </c>
      <c r="E834" s="12" t="str">
        <f t="shared" si="211"/>
        <v/>
      </c>
      <c r="F834" s="15">
        <v>387.02</v>
      </c>
      <c r="G834" s="16">
        <f t="shared" si="198"/>
        <v>0</v>
      </c>
      <c r="H834" s="21">
        <v>0</v>
      </c>
      <c r="I834" s="16">
        <f t="shared" si="199"/>
        <v>0</v>
      </c>
      <c r="J834" s="17">
        <f t="shared" si="200"/>
        <v>16.231191753697118</v>
      </c>
      <c r="K834" s="18">
        <f t="shared" si="201"/>
        <v>6281.7958325158579</v>
      </c>
      <c r="L834" s="24">
        <v>109.13</v>
      </c>
      <c r="M834" s="22">
        <f t="shared" si="202"/>
        <v>0</v>
      </c>
      <c r="N834" s="38">
        <v>0</v>
      </c>
      <c r="O834" s="22">
        <f t="shared" si="203"/>
        <v>0</v>
      </c>
      <c r="P834" s="23">
        <f t="shared" si="204"/>
        <v>38.11752697633721</v>
      </c>
      <c r="Q834" s="28">
        <f t="shared" si="205"/>
        <v>4159.7657189276797</v>
      </c>
      <c r="R834" s="29">
        <v>190.66</v>
      </c>
      <c r="S834" s="35">
        <f t="shared" si="206"/>
        <v>0</v>
      </c>
      <c r="T834" s="34">
        <v>0</v>
      </c>
      <c r="U834" s="35">
        <f t="shared" si="207"/>
        <v>0</v>
      </c>
      <c r="V834" s="32">
        <f t="shared" si="208"/>
        <v>25.307117273535127</v>
      </c>
      <c r="W834" s="33">
        <f t="shared" si="209"/>
        <v>4825.0549793722075</v>
      </c>
      <c r="X834" s="88">
        <f t="shared" si="197"/>
        <v>15266.616530815745</v>
      </c>
    </row>
    <row r="835" spans="2:24" x14ac:dyDescent="0.25">
      <c r="B835" s="9">
        <v>43850</v>
      </c>
      <c r="C835" s="10">
        <f t="shared" si="195"/>
        <v>43861</v>
      </c>
      <c r="D835" s="6" t="str">
        <f t="shared" si="196"/>
        <v xml:space="preserve"> </v>
      </c>
      <c r="E835" s="12" t="str">
        <f t="shared" si="211"/>
        <v/>
      </c>
      <c r="F835" s="15">
        <v>389.38</v>
      </c>
      <c r="G835" s="16">
        <f t="shared" si="198"/>
        <v>0</v>
      </c>
      <c r="H835" s="21">
        <v>0</v>
      </c>
      <c r="I835" s="16">
        <f t="shared" si="199"/>
        <v>0</v>
      </c>
      <c r="J835" s="17">
        <f t="shared" si="200"/>
        <v>16.231191753697118</v>
      </c>
      <c r="K835" s="18">
        <f t="shared" si="201"/>
        <v>6320.1014450545836</v>
      </c>
      <c r="L835" s="24">
        <v>109.08</v>
      </c>
      <c r="M835" s="22">
        <f t="shared" si="202"/>
        <v>0</v>
      </c>
      <c r="N835" s="38">
        <v>0</v>
      </c>
      <c r="O835" s="22">
        <f t="shared" si="203"/>
        <v>0</v>
      </c>
      <c r="P835" s="23">
        <f t="shared" si="204"/>
        <v>38.11752697633721</v>
      </c>
      <c r="Q835" s="28">
        <f t="shared" si="205"/>
        <v>4157.8598425788632</v>
      </c>
      <c r="R835" s="29">
        <v>191.25</v>
      </c>
      <c r="S835" s="35">
        <f t="shared" si="206"/>
        <v>0</v>
      </c>
      <c r="T835" s="34">
        <v>0</v>
      </c>
      <c r="U835" s="35">
        <f t="shared" si="207"/>
        <v>0</v>
      </c>
      <c r="V835" s="32">
        <f t="shared" si="208"/>
        <v>25.307117273535127</v>
      </c>
      <c r="W835" s="33">
        <f t="shared" si="209"/>
        <v>4839.9861785635931</v>
      </c>
      <c r="X835" s="88">
        <f t="shared" si="197"/>
        <v>15317.94746619704</v>
      </c>
    </row>
    <row r="836" spans="2:24" x14ac:dyDescent="0.25">
      <c r="B836" s="9">
        <v>43851</v>
      </c>
      <c r="C836" s="10">
        <f t="shared" si="195"/>
        <v>43861</v>
      </c>
      <c r="D836" s="6" t="str">
        <f t="shared" si="196"/>
        <v xml:space="preserve"> </v>
      </c>
      <c r="E836" s="12" t="str">
        <f t="shared" si="211"/>
        <v/>
      </c>
      <c r="F836" s="15">
        <v>388.82</v>
      </c>
      <c r="G836" s="16">
        <f t="shared" si="198"/>
        <v>0</v>
      </c>
      <c r="H836" s="21">
        <v>0</v>
      </c>
      <c r="I836" s="16">
        <f t="shared" si="199"/>
        <v>0</v>
      </c>
      <c r="J836" s="17">
        <f t="shared" si="200"/>
        <v>16.231191753697118</v>
      </c>
      <c r="K836" s="18">
        <f t="shared" si="201"/>
        <v>6311.0119776725132</v>
      </c>
      <c r="L836" s="24">
        <v>107.94</v>
      </c>
      <c r="M836" s="22">
        <f t="shared" si="202"/>
        <v>0</v>
      </c>
      <c r="N836" s="38">
        <v>0</v>
      </c>
      <c r="O836" s="22">
        <f t="shared" si="203"/>
        <v>0</v>
      </c>
      <c r="P836" s="23">
        <f t="shared" si="204"/>
        <v>38.11752697633721</v>
      </c>
      <c r="Q836" s="28">
        <f t="shared" si="205"/>
        <v>4114.4058618258387</v>
      </c>
      <c r="R836" s="29">
        <v>190.88</v>
      </c>
      <c r="S836" s="35">
        <f t="shared" si="206"/>
        <v>0</v>
      </c>
      <c r="T836" s="34">
        <v>0</v>
      </c>
      <c r="U836" s="35">
        <f t="shared" si="207"/>
        <v>0</v>
      </c>
      <c r="V836" s="32">
        <f t="shared" si="208"/>
        <v>25.307117273535127</v>
      </c>
      <c r="W836" s="33">
        <f t="shared" si="209"/>
        <v>4830.6225451723849</v>
      </c>
      <c r="X836" s="88">
        <f t="shared" si="197"/>
        <v>15256.040384670738</v>
      </c>
    </row>
    <row r="837" spans="2:24" x14ac:dyDescent="0.25">
      <c r="B837" s="9">
        <v>43852</v>
      </c>
      <c r="C837" s="10">
        <f t="shared" si="195"/>
        <v>43861</v>
      </c>
      <c r="D837" s="6" t="str">
        <f t="shared" si="196"/>
        <v xml:space="preserve"> </v>
      </c>
      <c r="E837" s="12" t="str">
        <f t="shared" si="211"/>
        <v/>
      </c>
      <c r="F837" s="15">
        <v>389.62</v>
      </c>
      <c r="G837" s="16">
        <f t="shared" si="198"/>
        <v>0</v>
      </c>
      <c r="H837" s="21">
        <v>0</v>
      </c>
      <c r="I837" s="16">
        <f t="shared" si="199"/>
        <v>0</v>
      </c>
      <c r="J837" s="17">
        <f t="shared" si="200"/>
        <v>16.231191753697118</v>
      </c>
      <c r="K837" s="18">
        <f t="shared" si="201"/>
        <v>6323.9969310754714</v>
      </c>
      <c r="L837" s="24">
        <v>108.37</v>
      </c>
      <c r="M837" s="22">
        <f t="shared" si="202"/>
        <v>0</v>
      </c>
      <c r="N837" s="38">
        <v>0</v>
      </c>
      <c r="O837" s="22">
        <f t="shared" si="203"/>
        <v>0</v>
      </c>
      <c r="P837" s="23">
        <f t="shared" si="204"/>
        <v>38.11752697633721</v>
      </c>
      <c r="Q837" s="28">
        <f t="shared" si="205"/>
        <v>4130.7963984256639</v>
      </c>
      <c r="R837" s="29">
        <v>191.73</v>
      </c>
      <c r="S837" s="35">
        <f t="shared" si="206"/>
        <v>0</v>
      </c>
      <c r="T837" s="34">
        <v>0</v>
      </c>
      <c r="U837" s="35">
        <f t="shared" si="207"/>
        <v>0</v>
      </c>
      <c r="V837" s="32">
        <f t="shared" si="208"/>
        <v>25.307117273535127</v>
      </c>
      <c r="W837" s="33">
        <f t="shared" si="209"/>
        <v>4852.1335948548895</v>
      </c>
      <c r="X837" s="88">
        <f t="shared" si="197"/>
        <v>15306.926924356025</v>
      </c>
    </row>
    <row r="838" spans="2:24" x14ac:dyDescent="0.25">
      <c r="B838" s="9">
        <v>43853</v>
      </c>
      <c r="C838" s="10">
        <f t="shared" si="195"/>
        <v>43861</v>
      </c>
      <c r="D838" s="6" t="str">
        <f t="shared" si="196"/>
        <v xml:space="preserve"> </v>
      </c>
      <c r="E838" s="12" t="str">
        <f t="shared" si="211"/>
        <v/>
      </c>
      <c r="F838" s="15">
        <v>389.74</v>
      </c>
      <c r="G838" s="16">
        <f t="shared" si="198"/>
        <v>0</v>
      </c>
      <c r="H838" s="21">
        <v>0</v>
      </c>
      <c r="I838" s="16">
        <f t="shared" si="199"/>
        <v>0</v>
      </c>
      <c r="J838" s="17">
        <f t="shared" si="200"/>
        <v>16.231191753697118</v>
      </c>
      <c r="K838" s="18">
        <f t="shared" si="201"/>
        <v>6325.9446740859148</v>
      </c>
      <c r="L838" s="24">
        <v>107.96</v>
      </c>
      <c r="M838" s="22">
        <f t="shared" si="202"/>
        <v>0</v>
      </c>
      <c r="N838" s="38">
        <v>0</v>
      </c>
      <c r="O838" s="22">
        <f t="shared" si="203"/>
        <v>0</v>
      </c>
      <c r="P838" s="23">
        <f t="shared" si="204"/>
        <v>38.11752697633721</v>
      </c>
      <c r="Q838" s="28">
        <f t="shared" si="205"/>
        <v>4115.1682123653645</v>
      </c>
      <c r="R838" s="29">
        <v>190.7</v>
      </c>
      <c r="S838" s="35">
        <f t="shared" si="206"/>
        <v>0</v>
      </c>
      <c r="T838" s="34">
        <v>0</v>
      </c>
      <c r="U838" s="35">
        <f t="shared" si="207"/>
        <v>0</v>
      </c>
      <c r="V838" s="32">
        <f t="shared" si="208"/>
        <v>25.307117273535127</v>
      </c>
      <c r="W838" s="33">
        <f t="shared" si="209"/>
        <v>4826.0672640631483</v>
      </c>
      <c r="X838" s="88">
        <f t="shared" si="197"/>
        <v>15267.180150514429</v>
      </c>
    </row>
    <row r="839" spans="2:24" x14ac:dyDescent="0.25">
      <c r="B839" s="9">
        <v>43854</v>
      </c>
      <c r="C839" s="10">
        <f t="shared" si="195"/>
        <v>43861</v>
      </c>
      <c r="D839" s="6" t="str">
        <f t="shared" si="196"/>
        <v xml:space="preserve"> </v>
      </c>
      <c r="E839" s="12" t="str">
        <f t="shared" si="211"/>
        <v/>
      </c>
      <c r="F839" s="15">
        <v>390.99</v>
      </c>
      <c r="G839" s="16">
        <f t="shared" si="198"/>
        <v>0</v>
      </c>
      <c r="H839" s="21">
        <v>0</v>
      </c>
      <c r="I839" s="16">
        <f t="shared" si="199"/>
        <v>0</v>
      </c>
      <c r="J839" s="17">
        <f t="shared" si="200"/>
        <v>16.231191753697118</v>
      </c>
      <c r="K839" s="18">
        <f t="shared" si="201"/>
        <v>6346.2336637780363</v>
      </c>
      <c r="L839" s="24">
        <v>108.76</v>
      </c>
      <c r="M839" s="22">
        <f t="shared" si="202"/>
        <v>0</v>
      </c>
      <c r="N839" s="38">
        <v>0</v>
      </c>
      <c r="O839" s="22">
        <f t="shared" si="203"/>
        <v>0</v>
      </c>
      <c r="P839" s="23">
        <f t="shared" si="204"/>
        <v>38.11752697633721</v>
      </c>
      <c r="Q839" s="28">
        <f t="shared" si="205"/>
        <v>4145.6622339464348</v>
      </c>
      <c r="R839" s="29">
        <v>191.74</v>
      </c>
      <c r="S839" s="35">
        <f t="shared" si="206"/>
        <v>0</v>
      </c>
      <c r="T839" s="34">
        <v>0</v>
      </c>
      <c r="U839" s="35">
        <f t="shared" si="207"/>
        <v>0</v>
      </c>
      <c r="V839" s="32">
        <f t="shared" si="208"/>
        <v>25.307117273535127</v>
      </c>
      <c r="W839" s="33">
        <f t="shared" si="209"/>
        <v>4852.3866660276253</v>
      </c>
      <c r="X839" s="88">
        <f t="shared" si="197"/>
        <v>15344.282563752096</v>
      </c>
    </row>
    <row r="840" spans="2:24" x14ac:dyDescent="0.25">
      <c r="B840" s="9">
        <v>43857</v>
      </c>
      <c r="C840" s="10">
        <f t="shared" si="195"/>
        <v>43861</v>
      </c>
      <c r="D840" s="6" t="str">
        <f t="shared" si="196"/>
        <v xml:space="preserve"> </v>
      </c>
      <c r="E840" s="12" t="str">
        <f t="shared" si="211"/>
        <v/>
      </c>
      <c r="F840" s="15">
        <v>388.24</v>
      </c>
      <c r="G840" s="16">
        <f t="shared" si="198"/>
        <v>0</v>
      </c>
      <c r="H840" s="21">
        <v>0</v>
      </c>
      <c r="I840" s="16">
        <f t="shared" si="199"/>
        <v>0</v>
      </c>
      <c r="J840" s="17">
        <f t="shared" si="200"/>
        <v>16.231191753697118</v>
      </c>
      <c r="K840" s="18">
        <f t="shared" si="201"/>
        <v>6301.597886455369</v>
      </c>
      <c r="L840" s="24">
        <v>106.7</v>
      </c>
      <c r="M840" s="22">
        <f t="shared" si="202"/>
        <v>0</v>
      </c>
      <c r="N840" s="38">
        <v>0</v>
      </c>
      <c r="O840" s="22">
        <f t="shared" si="203"/>
        <v>0</v>
      </c>
      <c r="P840" s="23">
        <f t="shared" si="204"/>
        <v>38.11752697633721</v>
      </c>
      <c r="Q840" s="28">
        <f t="shared" si="205"/>
        <v>4067.1401283751802</v>
      </c>
      <c r="R840" s="29">
        <v>188.12</v>
      </c>
      <c r="S840" s="35">
        <f t="shared" si="206"/>
        <v>0</v>
      </c>
      <c r="T840" s="34">
        <v>0</v>
      </c>
      <c r="U840" s="35">
        <f t="shared" si="207"/>
        <v>0</v>
      </c>
      <c r="V840" s="32">
        <f t="shared" si="208"/>
        <v>25.307117273535127</v>
      </c>
      <c r="W840" s="33">
        <f t="shared" si="209"/>
        <v>4760.7749014974279</v>
      </c>
      <c r="X840" s="88">
        <f t="shared" si="197"/>
        <v>15129.512916327978</v>
      </c>
    </row>
    <row r="841" spans="2:24" x14ac:dyDescent="0.25">
      <c r="B841" s="9">
        <v>43858</v>
      </c>
      <c r="C841" s="10">
        <f t="shared" si="195"/>
        <v>43861</v>
      </c>
      <c r="D841" s="6" t="str">
        <f t="shared" si="196"/>
        <v xml:space="preserve"> </v>
      </c>
      <c r="E841" s="12" t="str">
        <f t="shared" si="211"/>
        <v/>
      </c>
      <c r="F841" s="15">
        <v>382.57</v>
      </c>
      <c r="G841" s="16">
        <f t="shared" si="198"/>
        <v>0</v>
      </c>
      <c r="H841" s="21">
        <v>0</v>
      </c>
      <c r="I841" s="16">
        <f t="shared" si="199"/>
        <v>0</v>
      </c>
      <c r="J841" s="17">
        <f t="shared" si="200"/>
        <v>16.231191753697118</v>
      </c>
      <c r="K841" s="18">
        <f t="shared" si="201"/>
        <v>6209.5670292119066</v>
      </c>
      <c r="L841" s="24">
        <v>106.51</v>
      </c>
      <c r="M841" s="22">
        <f t="shared" si="202"/>
        <v>0</v>
      </c>
      <c r="N841" s="38">
        <v>0</v>
      </c>
      <c r="O841" s="22">
        <f t="shared" si="203"/>
        <v>0</v>
      </c>
      <c r="P841" s="23">
        <f t="shared" si="204"/>
        <v>38.11752697633721</v>
      </c>
      <c r="Q841" s="28">
        <f t="shared" si="205"/>
        <v>4059.8977982496763</v>
      </c>
      <c r="R841" s="29">
        <v>187.07</v>
      </c>
      <c r="S841" s="35">
        <f t="shared" si="206"/>
        <v>0</v>
      </c>
      <c r="T841" s="34">
        <v>0</v>
      </c>
      <c r="U841" s="35">
        <f t="shared" si="207"/>
        <v>0</v>
      </c>
      <c r="V841" s="32">
        <f t="shared" si="208"/>
        <v>25.307117273535127</v>
      </c>
      <c r="W841" s="33">
        <f t="shared" si="209"/>
        <v>4734.2024283602159</v>
      </c>
      <c r="X841" s="88">
        <f t="shared" si="197"/>
        <v>15003.667255821798</v>
      </c>
    </row>
    <row r="842" spans="2:24" x14ac:dyDescent="0.25">
      <c r="B842" s="9">
        <v>43859</v>
      </c>
      <c r="C842" s="10">
        <f t="shared" si="195"/>
        <v>43861</v>
      </c>
      <c r="D842" s="6" t="str">
        <f t="shared" si="196"/>
        <v xml:space="preserve"> </v>
      </c>
      <c r="E842" s="12" t="str">
        <f t="shared" si="211"/>
        <v/>
      </c>
      <c r="F842" s="15">
        <v>386.6</v>
      </c>
      <c r="G842" s="16">
        <f t="shared" si="198"/>
        <v>0</v>
      </c>
      <c r="H842" s="21">
        <v>0</v>
      </c>
      <c r="I842" s="16">
        <f t="shared" si="199"/>
        <v>0</v>
      </c>
      <c r="J842" s="17">
        <f t="shared" si="200"/>
        <v>16.231191753697118</v>
      </c>
      <c r="K842" s="18">
        <f t="shared" si="201"/>
        <v>6274.9787319793058</v>
      </c>
      <c r="L842" s="24">
        <v>107.78</v>
      </c>
      <c r="M842" s="22">
        <f t="shared" si="202"/>
        <v>0</v>
      </c>
      <c r="N842" s="38">
        <v>0</v>
      </c>
      <c r="O842" s="22">
        <f t="shared" si="203"/>
        <v>0</v>
      </c>
      <c r="P842" s="23">
        <f t="shared" si="204"/>
        <v>38.11752697633721</v>
      </c>
      <c r="Q842" s="28">
        <f t="shared" si="205"/>
        <v>4108.3070575096244</v>
      </c>
      <c r="R842" s="29">
        <v>188.76</v>
      </c>
      <c r="S842" s="35">
        <f t="shared" si="206"/>
        <v>0</v>
      </c>
      <c r="T842" s="34">
        <v>0</v>
      </c>
      <c r="U842" s="35">
        <f t="shared" si="207"/>
        <v>0</v>
      </c>
      <c r="V842" s="32">
        <f t="shared" si="208"/>
        <v>25.307117273535127</v>
      </c>
      <c r="W842" s="33">
        <f t="shared" si="209"/>
        <v>4776.9714565524901</v>
      </c>
      <c r="X842" s="88">
        <f t="shared" si="197"/>
        <v>15160.257246041421</v>
      </c>
    </row>
    <row r="843" spans="2:24" x14ac:dyDescent="0.25">
      <c r="B843" s="9">
        <v>43860</v>
      </c>
      <c r="C843" s="10">
        <f t="shared" si="195"/>
        <v>43861</v>
      </c>
      <c r="D843" s="6" t="str">
        <f t="shared" si="196"/>
        <v xml:space="preserve"> </v>
      </c>
      <c r="E843" s="12" t="str">
        <f t="shared" si="211"/>
        <v/>
      </c>
      <c r="F843" s="15">
        <v>384.69</v>
      </c>
      <c r="G843" s="16">
        <f t="shared" si="198"/>
        <v>0</v>
      </c>
      <c r="H843" s="21">
        <v>0</v>
      </c>
      <c r="I843" s="16">
        <f t="shared" si="199"/>
        <v>0</v>
      </c>
      <c r="J843" s="17">
        <f t="shared" si="200"/>
        <v>16.231191753697118</v>
      </c>
      <c r="K843" s="18">
        <f t="shared" si="201"/>
        <v>6243.9771557297445</v>
      </c>
      <c r="L843" s="24">
        <v>107.58</v>
      </c>
      <c r="M843" s="22">
        <f t="shared" si="202"/>
        <v>0</v>
      </c>
      <c r="N843" s="38">
        <v>0</v>
      </c>
      <c r="O843" s="22">
        <f t="shared" si="203"/>
        <v>0</v>
      </c>
      <c r="P843" s="23">
        <f t="shared" si="204"/>
        <v>38.11752697633721</v>
      </c>
      <c r="Q843" s="28">
        <f t="shared" si="205"/>
        <v>4100.6835521143566</v>
      </c>
      <c r="R843" s="29">
        <v>187.83</v>
      </c>
      <c r="S843" s="35">
        <f t="shared" si="206"/>
        <v>0</v>
      </c>
      <c r="T843" s="34">
        <v>0</v>
      </c>
      <c r="U843" s="35">
        <f t="shared" si="207"/>
        <v>0</v>
      </c>
      <c r="V843" s="32">
        <f t="shared" si="208"/>
        <v>25.307117273535127</v>
      </c>
      <c r="W843" s="33">
        <f t="shared" si="209"/>
        <v>4753.4358374881031</v>
      </c>
      <c r="X843" s="88">
        <f t="shared" si="197"/>
        <v>15098.096545332204</v>
      </c>
    </row>
    <row r="844" spans="2:24" x14ac:dyDescent="0.25">
      <c r="B844" s="9">
        <v>43861</v>
      </c>
      <c r="C844" s="10">
        <f t="shared" si="195"/>
        <v>43861</v>
      </c>
      <c r="D844" s="6" t="str">
        <f t="shared" si="196"/>
        <v xml:space="preserve"> </v>
      </c>
      <c r="E844" s="12" t="str">
        <f t="shared" si="211"/>
        <v/>
      </c>
      <c r="F844" s="15">
        <v>382.97</v>
      </c>
      <c r="G844" s="16">
        <f t="shared" si="198"/>
        <v>0</v>
      </c>
      <c r="H844" s="21">
        <v>0</v>
      </c>
      <c r="I844" s="16">
        <f t="shared" si="199"/>
        <v>0</v>
      </c>
      <c r="J844" s="17">
        <f t="shared" si="200"/>
        <v>16.231191753697118</v>
      </c>
      <c r="K844" s="18">
        <f t="shared" si="201"/>
        <v>6216.0595059133857</v>
      </c>
      <c r="L844" s="24">
        <v>107.43</v>
      </c>
      <c r="M844" s="22">
        <f t="shared" si="202"/>
        <v>0</v>
      </c>
      <c r="N844" s="38">
        <v>0</v>
      </c>
      <c r="O844" s="22">
        <f t="shared" si="203"/>
        <v>0</v>
      </c>
      <c r="P844" s="23">
        <f t="shared" si="204"/>
        <v>38.11752697633721</v>
      </c>
      <c r="Q844" s="28">
        <f t="shared" si="205"/>
        <v>4094.9659230679067</v>
      </c>
      <c r="R844" s="29">
        <v>186.78</v>
      </c>
      <c r="S844" s="35">
        <f t="shared" si="206"/>
        <v>0</v>
      </c>
      <c r="T844" s="34">
        <v>0</v>
      </c>
      <c r="U844" s="35">
        <f t="shared" si="207"/>
        <v>0</v>
      </c>
      <c r="V844" s="32">
        <f t="shared" si="208"/>
        <v>25.307117273535127</v>
      </c>
      <c r="W844" s="33">
        <f t="shared" si="209"/>
        <v>4726.8633643508911</v>
      </c>
      <c r="X844" s="88">
        <f t="shared" si="197"/>
        <v>15037.888793332184</v>
      </c>
    </row>
    <row r="845" spans="2:24" x14ac:dyDescent="0.25">
      <c r="B845" s="9">
        <v>43864</v>
      </c>
      <c r="C845" s="10">
        <f t="shared" si="195"/>
        <v>43890</v>
      </c>
      <c r="D845" s="6" t="str">
        <f t="shared" si="196"/>
        <v>x</v>
      </c>
      <c r="E845" s="12">
        <f t="shared" si="211"/>
        <v>34.405833333333334</v>
      </c>
      <c r="F845" s="15">
        <v>376.21</v>
      </c>
      <c r="G845" s="16">
        <f t="shared" si="198"/>
        <v>9.1453797967447265E-2</v>
      </c>
      <c r="H845" s="21">
        <v>0</v>
      </c>
      <c r="I845" s="16">
        <f t="shared" si="199"/>
        <v>0</v>
      </c>
      <c r="J845" s="17">
        <f t="shared" si="200"/>
        <v>16.322645551664564</v>
      </c>
      <c r="K845" s="18">
        <f t="shared" si="201"/>
        <v>6140.7424829917254</v>
      </c>
      <c r="L845" s="24">
        <v>106.77</v>
      </c>
      <c r="M845" s="22">
        <f t="shared" si="202"/>
        <v>0.32224251506353224</v>
      </c>
      <c r="N845" s="38">
        <v>0</v>
      </c>
      <c r="O845" s="22">
        <f t="shared" si="203"/>
        <v>0</v>
      </c>
      <c r="P845" s="23">
        <f t="shared" si="204"/>
        <v>38.439769491400739</v>
      </c>
      <c r="Q845" s="28">
        <f t="shared" si="205"/>
        <v>4104.2141885968567</v>
      </c>
      <c r="R845" s="29">
        <v>184.88</v>
      </c>
      <c r="S845" s="35">
        <f t="shared" si="206"/>
        <v>0.18609818981681811</v>
      </c>
      <c r="T845" s="34">
        <v>0</v>
      </c>
      <c r="U845" s="35">
        <f t="shared" si="207"/>
        <v>0</v>
      </c>
      <c r="V845" s="32">
        <f t="shared" si="208"/>
        <v>25.493215463351945</v>
      </c>
      <c r="W845" s="33">
        <f t="shared" si="209"/>
        <v>4713.1856748645077</v>
      </c>
      <c r="X845" s="88">
        <f t="shared" si="197"/>
        <v>14958.142346453089</v>
      </c>
    </row>
    <row r="846" spans="2:24" x14ac:dyDescent="0.25">
      <c r="B846" s="9">
        <v>43865</v>
      </c>
      <c r="C846" s="10">
        <f t="shared" si="195"/>
        <v>43890</v>
      </c>
      <c r="D846" s="6" t="str">
        <f t="shared" si="196"/>
        <v xml:space="preserve"> </v>
      </c>
      <c r="E846" s="12" t="str">
        <f t="shared" si="211"/>
        <v/>
      </c>
      <c r="F846" s="15">
        <v>379.83</v>
      </c>
      <c r="G846" s="16">
        <f t="shared" si="198"/>
        <v>0</v>
      </c>
      <c r="H846" s="21">
        <v>0</v>
      </c>
      <c r="I846" s="16">
        <f t="shared" si="199"/>
        <v>0</v>
      </c>
      <c r="J846" s="17">
        <f t="shared" si="200"/>
        <v>16.322645551664564</v>
      </c>
      <c r="K846" s="18">
        <f t="shared" si="201"/>
        <v>6199.8304598887516</v>
      </c>
      <c r="L846" s="24">
        <v>107.53</v>
      </c>
      <c r="M846" s="22">
        <f t="shared" si="202"/>
        <v>0</v>
      </c>
      <c r="N846" s="38">
        <v>0</v>
      </c>
      <c r="O846" s="22">
        <f t="shared" si="203"/>
        <v>0</v>
      </c>
      <c r="P846" s="23">
        <f t="shared" si="204"/>
        <v>38.439769491400739</v>
      </c>
      <c r="Q846" s="28">
        <f t="shared" si="205"/>
        <v>4133.4284134103218</v>
      </c>
      <c r="R846" s="29">
        <v>187.29</v>
      </c>
      <c r="S846" s="35">
        <f t="shared" si="206"/>
        <v>0</v>
      </c>
      <c r="T846" s="34">
        <v>0</v>
      </c>
      <c r="U846" s="35">
        <f t="shared" si="207"/>
        <v>0</v>
      </c>
      <c r="V846" s="32">
        <f t="shared" si="208"/>
        <v>25.493215463351945</v>
      </c>
      <c r="W846" s="33">
        <f t="shared" si="209"/>
        <v>4774.6243241311859</v>
      </c>
      <c r="X846" s="88">
        <f t="shared" si="197"/>
        <v>15107.883197430259</v>
      </c>
    </row>
    <row r="847" spans="2:24" x14ac:dyDescent="0.25">
      <c r="B847" s="9">
        <v>43866</v>
      </c>
      <c r="C847" s="10">
        <f t="shared" si="195"/>
        <v>43890</v>
      </c>
      <c r="D847" s="6" t="str">
        <f t="shared" si="196"/>
        <v xml:space="preserve"> </v>
      </c>
      <c r="E847" s="12" t="str">
        <f t="shared" si="211"/>
        <v/>
      </c>
      <c r="F847" s="15">
        <v>387.07</v>
      </c>
      <c r="G847" s="16">
        <f t="shared" si="198"/>
        <v>0</v>
      </c>
      <c r="H847" s="21">
        <v>0</v>
      </c>
      <c r="I847" s="16">
        <f t="shared" si="199"/>
        <v>0</v>
      </c>
      <c r="J847" s="17">
        <f t="shared" si="200"/>
        <v>16.322645551664564</v>
      </c>
      <c r="K847" s="18">
        <f t="shared" si="201"/>
        <v>6318.0064136828032</v>
      </c>
      <c r="L847" s="24">
        <v>109.36</v>
      </c>
      <c r="M847" s="22">
        <f t="shared" si="202"/>
        <v>0</v>
      </c>
      <c r="N847" s="38">
        <v>0</v>
      </c>
      <c r="O847" s="22">
        <f t="shared" si="203"/>
        <v>0</v>
      </c>
      <c r="P847" s="23">
        <f t="shared" si="204"/>
        <v>38.439769491400739</v>
      </c>
      <c r="Q847" s="28">
        <f t="shared" si="205"/>
        <v>4203.7731915795848</v>
      </c>
      <c r="R847" s="29">
        <v>191</v>
      </c>
      <c r="S847" s="35">
        <f t="shared" si="206"/>
        <v>0</v>
      </c>
      <c r="T847" s="34">
        <v>0</v>
      </c>
      <c r="U847" s="35">
        <f t="shared" si="207"/>
        <v>0</v>
      </c>
      <c r="V847" s="32">
        <f t="shared" si="208"/>
        <v>25.493215463351945</v>
      </c>
      <c r="W847" s="33">
        <f t="shared" si="209"/>
        <v>4869.2041535002218</v>
      </c>
      <c r="X847" s="88">
        <f t="shared" si="197"/>
        <v>15390.98375876261</v>
      </c>
    </row>
    <row r="848" spans="2:24" x14ac:dyDescent="0.25">
      <c r="B848" s="9">
        <v>43867</v>
      </c>
      <c r="C848" s="10">
        <f t="shared" si="195"/>
        <v>43890</v>
      </c>
      <c r="D848" s="6" t="str">
        <f t="shared" si="196"/>
        <v xml:space="preserve"> </v>
      </c>
      <c r="E848" s="12" t="str">
        <f t="shared" si="211"/>
        <v/>
      </c>
      <c r="F848" s="15">
        <v>391.26</v>
      </c>
      <c r="G848" s="16">
        <f t="shared" si="198"/>
        <v>0</v>
      </c>
      <c r="H848" s="21">
        <v>0</v>
      </c>
      <c r="I848" s="16">
        <f t="shared" si="199"/>
        <v>0</v>
      </c>
      <c r="J848" s="17">
        <f t="shared" si="200"/>
        <v>16.322645551664564</v>
      </c>
      <c r="K848" s="18">
        <f t="shared" si="201"/>
        <v>6386.3982985442772</v>
      </c>
      <c r="L848" s="24">
        <v>110.86</v>
      </c>
      <c r="M848" s="22">
        <f t="shared" si="202"/>
        <v>0</v>
      </c>
      <c r="N848" s="38">
        <v>0</v>
      </c>
      <c r="O848" s="22">
        <f t="shared" si="203"/>
        <v>0</v>
      </c>
      <c r="P848" s="23">
        <f t="shared" si="204"/>
        <v>38.439769491400739</v>
      </c>
      <c r="Q848" s="28">
        <f t="shared" si="205"/>
        <v>4261.4328458166856</v>
      </c>
      <c r="R848" s="29">
        <v>192.59</v>
      </c>
      <c r="S848" s="35">
        <f t="shared" si="206"/>
        <v>0</v>
      </c>
      <c r="T848" s="34">
        <v>0</v>
      </c>
      <c r="U848" s="35">
        <f t="shared" si="207"/>
        <v>0</v>
      </c>
      <c r="V848" s="32">
        <f t="shared" si="208"/>
        <v>25.493215463351945</v>
      </c>
      <c r="W848" s="33">
        <f t="shared" si="209"/>
        <v>4909.7383660869509</v>
      </c>
      <c r="X848" s="88">
        <f t="shared" si="197"/>
        <v>15557.569510447915</v>
      </c>
    </row>
    <row r="849" spans="2:24" x14ac:dyDescent="0.25">
      <c r="B849" s="9">
        <v>43868</v>
      </c>
      <c r="C849" s="10">
        <f t="shared" si="195"/>
        <v>43890</v>
      </c>
      <c r="D849" s="6" t="str">
        <f t="shared" si="196"/>
        <v xml:space="preserve"> </v>
      </c>
      <c r="E849" s="12" t="str">
        <f t="shared" si="211"/>
        <v/>
      </c>
      <c r="F849" s="15">
        <v>393.43</v>
      </c>
      <c r="G849" s="16">
        <f t="shared" si="198"/>
        <v>0</v>
      </c>
      <c r="H849" s="21">
        <v>0</v>
      </c>
      <c r="I849" s="16">
        <f t="shared" si="199"/>
        <v>0</v>
      </c>
      <c r="J849" s="17">
        <f t="shared" si="200"/>
        <v>16.322645551664564</v>
      </c>
      <c r="K849" s="18">
        <f t="shared" si="201"/>
        <v>6421.8184393913898</v>
      </c>
      <c r="L849" s="24">
        <v>110.81</v>
      </c>
      <c r="M849" s="22">
        <f t="shared" si="202"/>
        <v>0</v>
      </c>
      <c r="N849" s="38">
        <v>0</v>
      </c>
      <c r="O849" s="22">
        <f t="shared" si="203"/>
        <v>0</v>
      </c>
      <c r="P849" s="23">
        <f t="shared" si="204"/>
        <v>38.439769491400739</v>
      </c>
      <c r="Q849" s="28">
        <f t="shared" si="205"/>
        <v>4259.5108573421157</v>
      </c>
      <c r="R849" s="29">
        <v>191.88</v>
      </c>
      <c r="S849" s="35">
        <f t="shared" si="206"/>
        <v>0</v>
      </c>
      <c r="T849" s="34">
        <v>0</v>
      </c>
      <c r="U849" s="35">
        <f t="shared" si="207"/>
        <v>0</v>
      </c>
      <c r="V849" s="32">
        <f t="shared" si="208"/>
        <v>25.493215463351945</v>
      </c>
      <c r="W849" s="33">
        <f t="shared" si="209"/>
        <v>4891.6381831079707</v>
      </c>
      <c r="X849" s="88">
        <f t="shared" si="197"/>
        <v>15572.967479841476</v>
      </c>
    </row>
    <row r="850" spans="2:24" x14ac:dyDescent="0.25">
      <c r="B850" s="9">
        <v>43871</v>
      </c>
      <c r="C850" s="10">
        <f t="shared" si="195"/>
        <v>43890</v>
      </c>
      <c r="D850" s="6" t="str">
        <f t="shared" si="196"/>
        <v xml:space="preserve"> </v>
      </c>
      <c r="E850" s="12" t="str">
        <f t="shared" si="211"/>
        <v/>
      </c>
      <c r="F850" s="15">
        <v>390.6</v>
      </c>
      <c r="G850" s="16">
        <f t="shared" si="198"/>
        <v>0</v>
      </c>
      <c r="H850" s="21">
        <v>0</v>
      </c>
      <c r="I850" s="16">
        <f t="shared" si="199"/>
        <v>0</v>
      </c>
      <c r="J850" s="17">
        <f t="shared" si="200"/>
        <v>16.322645551664564</v>
      </c>
      <c r="K850" s="18">
        <f t="shared" si="201"/>
        <v>6375.6253524801796</v>
      </c>
      <c r="L850" s="24">
        <v>110.91</v>
      </c>
      <c r="M850" s="22">
        <f t="shared" si="202"/>
        <v>0</v>
      </c>
      <c r="N850" s="38">
        <v>0</v>
      </c>
      <c r="O850" s="22">
        <f t="shared" si="203"/>
        <v>0</v>
      </c>
      <c r="P850" s="23">
        <f t="shared" si="204"/>
        <v>38.439769491400739</v>
      </c>
      <c r="Q850" s="28">
        <f t="shared" si="205"/>
        <v>4263.3548342912554</v>
      </c>
      <c r="R850" s="29">
        <v>191.05</v>
      </c>
      <c r="S850" s="35">
        <f t="shared" si="206"/>
        <v>0</v>
      </c>
      <c r="T850" s="34">
        <v>0</v>
      </c>
      <c r="U850" s="35">
        <f t="shared" si="207"/>
        <v>0</v>
      </c>
      <c r="V850" s="32">
        <f t="shared" si="208"/>
        <v>25.493215463351945</v>
      </c>
      <c r="W850" s="33">
        <f t="shared" si="209"/>
        <v>4870.4788142733896</v>
      </c>
      <c r="X850" s="88">
        <f t="shared" si="197"/>
        <v>15509.459001044823</v>
      </c>
    </row>
    <row r="851" spans="2:24" x14ac:dyDescent="0.25">
      <c r="B851" s="9">
        <v>43872</v>
      </c>
      <c r="C851" s="10">
        <f t="shared" ref="C851:C908" si="212">EOMONTH(B851,0)</f>
        <v>43890</v>
      </c>
      <c r="D851" s="6" t="str">
        <f t="shared" ref="D851:D908" si="213">IF(MONTH(C851)&lt;&gt;MONTH(B850),"x"," ")</f>
        <v xml:space="preserve"> </v>
      </c>
      <c r="E851" s="12" t="str">
        <f t="shared" si="211"/>
        <v/>
      </c>
      <c r="F851" s="15">
        <v>394.98</v>
      </c>
      <c r="G851" s="16">
        <f t="shared" si="198"/>
        <v>0</v>
      </c>
      <c r="H851" s="21">
        <v>0</v>
      </c>
      <c r="I851" s="16">
        <f t="shared" si="199"/>
        <v>0</v>
      </c>
      <c r="J851" s="17">
        <f t="shared" si="200"/>
        <v>16.322645551664564</v>
      </c>
      <c r="K851" s="18">
        <f t="shared" si="201"/>
        <v>6447.1185399964697</v>
      </c>
      <c r="L851" s="24">
        <v>112.39</v>
      </c>
      <c r="M851" s="22">
        <f t="shared" si="202"/>
        <v>0</v>
      </c>
      <c r="N851" s="38">
        <v>0</v>
      </c>
      <c r="O851" s="22">
        <f t="shared" si="203"/>
        <v>0</v>
      </c>
      <c r="P851" s="23">
        <f t="shared" si="204"/>
        <v>38.439769491400739</v>
      </c>
      <c r="Q851" s="28">
        <f t="shared" si="205"/>
        <v>4320.2456931385286</v>
      </c>
      <c r="R851" s="29">
        <v>192.42</v>
      </c>
      <c r="S851" s="35">
        <f t="shared" si="206"/>
        <v>0</v>
      </c>
      <c r="T851" s="34">
        <v>0</v>
      </c>
      <c r="U851" s="35">
        <f t="shared" si="207"/>
        <v>0</v>
      </c>
      <c r="V851" s="32">
        <f t="shared" si="208"/>
        <v>25.493215463351945</v>
      </c>
      <c r="W851" s="33">
        <f t="shared" si="209"/>
        <v>4905.4045194581804</v>
      </c>
      <c r="X851" s="88">
        <f t="shared" ref="X851:X908" si="214">K851+Q851+W851</f>
        <v>15672.76875259318</v>
      </c>
    </row>
    <row r="852" spans="2:24" x14ac:dyDescent="0.25">
      <c r="B852" s="9">
        <v>43873</v>
      </c>
      <c r="C852" s="10">
        <f t="shared" si="212"/>
        <v>43890</v>
      </c>
      <c r="D852" s="6" t="str">
        <f t="shared" si="213"/>
        <v xml:space="preserve"> </v>
      </c>
      <c r="E852" s="12" t="str">
        <f t="shared" si="211"/>
        <v/>
      </c>
      <c r="F852" s="15">
        <v>395.93</v>
      </c>
      <c r="G852" s="16">
        <f t="shared" ref="G852:G908" si="215">IF(D852="x",E852/F852,0)</f>
        <v>0</v>
      </c>
      <c r="H852" s="21">
        <v>0</v>
      </c>
      <c r="I852" s="16">
        <f t="shared" ref="I852:I908" si="216">IF(H852&gt;0,(J851*H852)/F852,0)</f>
        <v>0</v>
      </c>
      <c r="J852" s="17">
        <f t="shared" ref="J852:J908" si="217">G852+I852+J851</f>
        <v>16.322645551664564</v>
      </c>
      <c r="K852" s="18">
        <f t="shared" ref="K852:K908" si="218">J852*F852</f>
        <v>6462.6250532705508</v>
      </c>
      <c r="L852" s="24">
        <v>113.35</v>
      </c>
      <c r="M852" s="22">
        <f t="shared" ref="M852:M908" si="219">IF(D852="x",E852/L852,0)</f>
        <v>0</v>
      </c>
      <c r="N852" s="38">
        <v>0</v>
      </c>
      <c r="O852" s="22">
        <f t="shared" ref="O852:O908" si="220">IF(N852&gt;0,(P851*N852)/L852,0)</f>
        <v>0</v>
      </c>
      <c r="P852" s="23">
        <f t="shared" ref="P852:P908" si="221">M852+O852+P851</f>
        <v>38.439769491400739</v>
      </c>
      <c r="Q852" s="28">
        <f t="shared" ref="Q852:Q908" si="222">P852*L852</f>
        <v>4357.1478718502731</v>
      </c>
      <c r="R852" s="29">
        <v>194.54</v>
      </c>
      <c r="S852" s="35">
        <f t="shared" ref="S852:S908" si="223">IF(D852="x",E852/R852,0)</f>
        <v>0</v>
      </c>
      <c r="T852" s="34">
        <v>0</v>
      </c>
      <c r="U852" s="35">
        <f t="shared" ref="U852:U908" si="224">IF(T852&gt;0,(V851*T852)/R852,0)</f>
        <v>0</v>
      </c>
      <c r="V852" s="32">
        <f t="shared" ref="V852:V908" si="225">S852+U852+V851</f>
        <v>25.493215463351945</v>
      </c>
      <c r="W852" s="33">
        <f t="shared" ref="W852:W908" si="226">V852*R852</f>
        <v>4959.4501362404872</v>
      </c>
      <c r="X852" s="88">
        <f t="shared" si="214"/>
        <v>15779.22306136131</v>
      </c>
    </row>
    <row r="853" spans="2:24" x14ac:dyDescent="0.25">
      <c r="B853" s="9">
        <v>43874</v>
      </c>
      <c r="C853" s="10">
        <f t="shared" si="212"/>
        <v>43890</v>
      </c>
      <c r="D853" s="6" t="str">
        <f t="shared" si="213"/>
        <v xml:space="preserve"> </v>
      </c>
      <c r="E853" s="12" t="str">
        <f t="shared" si="211"/>
        <v/>
      </c>
      <c r="F853" s="15">
        <v>399.83</v>
      </c>
      <c r="G853" s="16">
        <f t="shared" si="215"/>
        <v>0</v>
      </c>
      <c r="H853" s="21">
        <v>0</v>
      </c>
      <c r="I853" s="16">
        <f t="shared" si="216"/>
        <v>0</v>
      </c>
      <c r="J853" s="17">
        <f t="shared" si="217"/>
        <v>16.322645551664564</v>
      </c>
      <c r="K853" s="18">
        <f t="shared" si="218"/>
        <v>6526.2833709220422</v>
      </c>
      <c r="L853" s="24">
        <v>112.51</v>
      </c>
      <c r="M853" s="22">
        <f t="shared" si="219"/>
        <v>0</v>
      </c>
      <c r="N853" s="38">
        <v>0</v>
      </c>
      <c r="O853" s="22">
        <f t="shared" si="220"/>
        <v>0</v>
      </c>
      <c r="P853" s="23">
        <f t="shared" si="221"/>
        <v>38.439769491400739</v>
      </c>
      <c r="Q853" s="28">
        <f t="shared" si="222"/>
        <v>4324.8584654774977</v>
      </c>
      <c r="R853" s="29">
        <v>193.73</v>
      </c>
      <c r="S853" s="35">
        <f t="shared" si="223"/>
        <v>0</v>
      </c>
      <c r="T853" s="34">
        <v>0</v>
      </c>
      <c r="U853" s="35">
        <f t="shared" si="224"/>
        <v>0</v>
      </c>
      <c r="V853" s="32">
        <f t="shared" si="225"/>
        <v>25.493215463351945</v>
      </c>
      <c r="W853" s="33">
        <f t="shared" si="226"/>
        <v>4938.8006317151721</v>
      </c>
      <c r="X853" s="88">
        <f t="shared" si="214"/>
        <v>15789.942468114712</v>
      </c>
    </row>
    <row r="854" spans="2:24" x14ac:dyDescent="0.25">
      <c r="B854" s="9">
        <v>43875</v>
      </c>
      <c r="C854" s="10">
        <f t="shared" si="212"/>
        <v>43890</v>
      </c>
      <c r="D854" s="6" t="str">
        <f t="shared" si="213"/>
        <v xml:space="preserve"> </v>
      </c>
      <c r="E854" s="12" t="str">
        <f t="shared" si="211"/>
        <v/>
      </c>
      <c r="F854" s="15">
        <v>401.2</v>
      </c>
      <c r="G854" s="16">
        <f t="shared" si="215"/>
        <v>0</v>
      </c>
      <c r="H854" s="21">
        <v>0</v>
      </c>
      <c r="I854" s="16">
        <f t="shared" si="216"/>
        <v>0</v>
      </c>
      <c r="J854" s="17">
        <f t="shared" si="217"/>
        <v>16.322645551664564</v>
      </c>
      <c r="K854" s="18">
        <f t="shared" si="218"/>
        <v>6548.6453953278233</v>
      </c>
      <c r="L854" s="24">
        <v>113.89</v>
      </c>
      <c r="M854" s="22">
        <f t="shared" si="219"/>
        <v>0</v>
      </c>
      <c r="N854" s="38">
        <v>0</v>
      </c>
      <c r="O854" s="22">
        <f t="shared" si="220"/>
        <v>0</v>
      </c>
      <c r="P854" s="23">
        <f t="shared" si="221"/>
        <v>38.439769491400739</v>
      </c>
      <c r="Q854" s="28">
        <f t="shared" si="222"/>
        <v>4377.9053473756303</v>
      </c>
      <c r="R854" s="29">
        <v>195.04</v>
      </c>
      <c r="S854" s="35">
        <f t="shared" si="223"/>
        <v>0</v>
      </c>
      <c r="T854" s="34">
        <v>0</v>
      </c>
      <c r="U854" s="35">
        <f t="shared" si="224"/>
        <v>0</v>
      </c>
      <c r="V854" s="32">
        <f t="shared" si="225"/>
        <v>25.493215463351945</v>
      </c>
      <c r="W854" s="33">
        <f t="shared" si="226"/>
        <v>4972.1967439721629</v>
      </c>
      <c r="X854" s="88">
        <f t="shared" si="214"/>
        <v>15898.747486675617</v>
      </c>
    </row>
    <row r="855" spans="2:24" x14ac:dyDescent="0.25">
      <c r="B855" s="9">
        <v>43878</v>
      </c>
      <c r="C855" s="10">
        <f t="shared" si="212"/>
        <v>43890</v>
      </c>
      <c r="D855" s="6" t="str">
        <f t="shared" si="213"/>
        <v xml:space="preserve"> </v>
      </c>
      <c r="E855" s="12" t="str">
        <f t="shared" si="211"/>
        <v/>
      </c>
      <c r="F855" s="15">
        <v>403.05</v>
      </c>
      <c r="G855" s="16">
        <f t="shared" si="215"/>
        <v>0</v>
      </c>
      <c r="H855" s="21">
        <v>0</v>
      </c>
      <c r="I855" s="16">
        <f t="shared" si="216"/>
        <v>0</v>
      </c>
      <c r="J855" s="17">
        <f t="shared" si="217"/>
        <v>16.322645551664564</v>
      </c>
      <c r="K855" s="18">
        <f t="shared" si="218"/>
        <v>6578.8422895984031</v>
      </c>
      <c r="L855" s="24">
        <v>114.23</v>
      </c>
      <c r="M855" s="22">
        <f t="shared" si="219"/>
        <v>0</v>
      </c>
      <c r="N855" s="38">
        <v>0</v>
      </c>
      <c r="O855" s="22">
        <f t="shared" si="220"/>
        <v>0</v>
      </c>
      <c r="P855" s="23">
        <f t="shared" si="221"/>
        <v>38.439769491400739</v>
      </c>
      <c r="Q855" s="28">
        <f t="shared" si="222"/>
        <v>4390.9748690027063</v>
      </c>
      <c r="R855" s="29">
        <v>194.51</v>
      </c>
      <c r="S855" s="35">
        <f t="shared" si="223"/>
        <v>0</v>
      </c>
      <c r="T855" s="34">
        <v>0</v>
      </c>
      <c r="U855" s="35">
        <f t="shared" si="224"/>
        <v>0</v>
      </c>
      <c r="V855" s="32">
        <f t="shared" si="225"/>
        <v>25.493215463351945</v>
      </c>
      <c r="W855" s="33">
        <f t="shared" si="226"/>
        <v>4958.6853397765863</v>
      </c>
      <c r="X855" s="88">
        <f t="shared" si="214"/>
        <v>15928.502498377695</v>
      </c>
    </row>
    <row r="856" spans="2:24" x14ac:dyDescent="0.25">
      <c r="B856" s="9">
        <v>43879</v>
      </c>
      <c r="C856" s="10">
        <f t="shared" si="212"/>
        <v>43890</v>
      </c>
      <c r="D856" s="6" t="str">
        <f t="shared" si="213"/>
        <v xml:space="preserve"> </v>
      </c>
      <c r="E856" s="12" t="str">
        <f t="shared" si="211"/>
        <v/>
      </c>
      <c r="F856" s="15">
        <v>402.79</v>
      </c>
      <c r="G856" s="16">
        <f t="shared" si="215"/>
        <v>0</v>
      </c>
      <c r="H856" s="21">
        <v>0</v>
      </c>
      <c r="I856" s="16">
        <f t="shared" si="216"/>
        <v>0</v>
      </c>
      <c r="J856" s="17">
        <f t="shared" si="217"/>
        <v>16.322645551664564</v>
      </c>
      <c r="K856" s="18">
        <f t="shared" si="218"/>
        <v>6574.5984017549699</v>
      </c>
      <c r="L856" s="24">
        <v>113.88</v>
      </c>
      <c r="M856" s="22">
        <f t="shared" si="219"/>
        <v>0</v>
      </c>
      <c r="N856" s="38">
        <v>0</v>
      </c>
      <c r="O856" s="22">
        <f t="shared" si="220"/>
        <v>0</v>
      </c>
      <c r="P856" s="23">
        <f t="shared" si="221"/>
        <v>38.439769491400739</v>
      </c>
      <c r="Q856" s="28">
        <f t="shared" si="222"/>
        <v>4377.5209496807156</v>
      </c>
      <c r="R856" s="29">
        <v>192.52</v>
      </c>
      <c r="S856" s="35">
        <f t="shared" si="223"/>
        <v>0</v>
      </c>
      <c r="T856" s="34">
        <v>0</v>
      </c>
      <c r="U856" s="35">
        <f t="shared" si="224"/>
        <v>0</v>
      </c>
      <c r="V856" s="32">
        <f t="shared" si="225"/>
        <v>25.493215463351945</v>
      </c>
      <c r="W856" s="33">
        <f t="shared" si="226"/>
        <v>4907.953841004517</v>
      </c>
      <c r="X856" s="88">
        <f t="shared" si="214"/>
        <v>15860.073192440203</v>
      </c>
    </row>
    <row r="857" spans="2:24" x14ac:dyDescent="0.25">
      <c r="B857" s="9">
        <v>43880</v>
      </c>
      <c r="C857" s="10">
        <f t="shared" si="212"/>
        <v>43890</v>
      </c>
      <c r="D857" s="6" t="str">
        <f t="shared" si="213"/>
        <v xml:space="preserve"> </v>
      </c>
      <c r="E857" s="12" t="str">
        <f t="shared" si="211"/>
        <v/>
      </c>
      <c r="F857" s="15">
        <v>404.06</v>
      </c>
      <c r="G857" s="16">
        <f t="shared" si="215"/>
        <v>0</v>
      </c>
      <c r="H857" s="21">
        <v>0</v>
      </c>
      <c r="I857" s="16">
        <f t="shared" si="216"/>
        <v>0</v>
      </c>
      <c r="J857" s="17">
        <f t="shared" si="217"/>
        <v>16.322645551664564</v>
      </c>
      <c r="K857" s="18">
        <f t="shared" si="218"/>
        <v>6595.3281616055838</v>
      </c>
      <c r="L857" s="24">
        <v>114.64</v>
      </c>
      <c r="M857" s="22">
        <f t="shared" si="219"/>
        <v>0</v>
      </c>
      <c r="N857" s="38">
        <v>0</v>
      </c>
      <c r="O857" s="22">
        <f t="shared" si="220"/>
        <v>0</v>
      </c>
      <c r="P857" s="23">
        <f t="shared" si="221"/>
        <v>38.439769491400739</v>
      </c>
      <c r="Q857" s="28">
        <f t="shared" si="222"/>
        <v>4406.7351744941807</v>
      </c>
      <c r="R857" s="29">
        <v>193.22</v>
      </c>
      <c r="S857" s="35">
        <f t="shared" si="223"/>
        <v>0</v>
      </c>
      <c r="T857" s="34">
        <v>0</v>
      </c>
      <c r="U857" s="35">
        <f t="shared" si="224"/>
        <v>0</v>
      </c>
      <c r="V857" s="32">
        <f t="shared" si="225"/>
        <v>25.493215463351945</v>
      </c>
      <c r="W857" s="33">
        <f t="shared" si="226"/>
        <v>4925.7990918288624</v>
      </c>
      <c r="X857" s="88">
        <f t="shared" si="214"/>
        <v>15927.862427928627</v>
      </c>
    </row>
    <row r="858" spans="2:24" x14ac:dyDescent="0.25">
      <c r="B858" s="9">
        <v>43881</v>
      </c>
      <c r="C858" s="10">
        <f t="shared" si="212"/>
        <v>43890</v>
      </c>
      <c r="D858" s="6" t="str">
        <f t="shared" si="213"/>
        <v xml:space="preserve"> </v>
      </c>
      <c r="E858" s="12" t="str">
        <f t="shared" si="211"/>
        <v/>
      </c>
      <c r="F858" s="15">
        <v>406.93</v>
      </c>
      <c r="G858" s="16">
        <f t="shared" si="215"/>
        <v>0</v>
      </c>
      <c r="H858" s="21">
        <v>0</v>
      </c>
      <c r="I858" s="16">
        <f t="shared" si="216"/>
        <v>0</v>
      </c>
      <c r="J858" s="17">
        <f t="shared" si="217"/>
        <v>16.322645551664564</v>
      </c>
      <c r="K858" s="18">
        <f t="shared" si="218"/>
        <v>6642.1741543388616</v>
      </c>
      <c r="L858" s="24">
        <v>115</v>
      </c>
      <c r="M858" s="22">
        <f t="shared" si="219"/>
        <v>0</v>
      </c>
      <c r="N858" s="38">
        <v>0</v>
      </c>
      <c r="O858" s="22">
        <f t="shared" si="220"/>
        <v>0</v>
      </c>
      <c r="P858" s="23">
        <f t="shared" si="221"/>
        <v>38.439769491400739</v>
      </c>
      <c r="Q858" s="28">
        <f t="shared" si="222"/>
        <v>4420.5734915110852</v>
      </c>
      <c r="R858" s="29">
        <v>193.57</v>
      </c>
      <c r="S858" s="35">
        <f t="shared" si="223"/>
        <v>0</v>
      </c>
      <c r="T858" s="34">
        <v>0</v>
      </c>
      <c r="U858" s="35">
        <f t="shared" si="224"/>
        <v>0</v>
      </c>
      <c r="V858" s="32">
        <f t="shared" si="225"/>
        <v>25.493215463351945</v>
      </c>
      <c r="W858" s="33">
        <f t="shared" si="226"/>
        <v>4934.7217172410355</v>
      </c>
      <c r="X858" s="88">
        <f t="shared" si="214"/>
        <v>15997.469363090982</v>
      </c>
    </row>
    <row r="859" spans="2:24" x14ac:dyDescent="0.25">
      <c r="B859" s="9">
        <v>43882</v>
      </c>
      <c r="C859" s="10">
        <f t="shared" si="212"/>
        <v>43890</v>
      </c>
      <c r="D859" s="6" t="str">
        <f t="shared" si="213"/>
        <v xml:space="preserve"> </v>
      </c>
      <c r="E859" s="12" t="str">
        <f t="shared" si="211"/>
        <v/>
      </c>
      <c r="F859" s="15">
        <v>402.1</v>
      </c>
      <c r="G859" s="16">
        <f t="shared" si="215"/>
        <v>0</v>
      </c>
      <c r="H859" s="21">
        <v>0</v>
      </c>
      <c r="I859" s="16">
        <f t="shared" si="216"/>
        <v>0</v>
      </c>
      <c r="J859" s="17">
        <f t="shared" si="217"/>
        <v>16.322645551664564</v>
      </c>
      <c r="K859" s="18">
        <f t="shared" si="218"/>
        <v>6563.3357763243221</v>
      </c>
      <c r="L859" s="24">
        <v>113.21</v>
      </c>
      <c r="M859" s="22">
        <f t="shared" si="219"/>
        <v>0</v>
      </c>
      <c r="N859" s="38">
        <v>0</v>
      </c>
      <c r="O859" s="22">
        <f t="shared" si="220"/>
        <v>0</v>
      </c>
      <c r="P859" s="23">
        <f t="shared" si="221"/>
        <v>38.439769491400739</v>
      </c>
      <c r="Q859" s="28">
        <f t="shared" si="222"/>
        <v>4351.7663041214773</v>
      </c>
      <c r="R859" s="29">
        <v>191.29</v>
      </c>
      <c r="S859" s="35">
        <f t="shared" si="223"/>
        <v>0</v>
      </c>
      <c r="T859" s="34">
        <v>0</v>
      </c>
      <c r="U859" s="35">
        <f t="shared" si="224"/>
        <v>0</v>
      </c>
      <c r="V859" s="32">
        <f t="shared" si="225"/>
        <v>25.493215463351945</v>
      </c>
      <c r="W859" s="33">
        <f t="shared" si="226"/>
        <v>4876.5971859845931</v>
      </c>
      <c r="X859" s="88">
        <f t="shared" si="214"/>
        <v>15791.699266430391</v>
      </c>
    </row>
    <row r="860" spans="2:24" x14ac:dyDescent="0.25">
      <c r="B860" s="9">
        <v>43885</v>
      </c>
      <c r="C860" s="10">
        <f t="shared" si="212"/>
        <v>43890</v>
      </c>
      <c r="D860" s="6" t="str">
        <f t="shared" si="213"/>
        <v xml:space="preserve"> </v>
      </c>
      <c r="E860" s="12" t="str">
        <f t="shared" si="211"/>
        <v/>
      </c>
      <c r="F860" s="15">
        <v>394.71</v>
      </c>
      <c r="G860" s="16">
        <f t="shared" si="215"/>
        <v>0</v>
      </c>
      <c r="H860" s="21">
        <v>0</v>
      </c>
      <c r="I860" s="16">
        <f t="shared" si="216"/>
        <v>0</v>
      </c>
      <c r="J860" s="17">
        <f t="shared" si="217"/>
        <v>16.322645551664564</v>
      </c>
      <c r="K860" s="18">
        <f t="shared" si="218"/>
        <v>6442.7114256975201</v>
      </c>
      <c r="L860" s="24">
        <v>109.4</v>
      </c>
      <c r="M860" s="22">
        <f t="shared" si="219"/>
        <v>0</v>
      </c>
      <c r="N860" s="38">
        <v>0</v>
      </c>
      <c r="O860" s="22">
        <f t="shared" si="220"/>
        <v>0</v>
      </c>
      <c r="P860" s="23">
        <f t="shared" si="221"/>
        <v>38.439769491400739</v>
      </c>
      <c r="Q860" s="28">
        <f t="shared" si="222"/>
        <v>4205.3107823592409</v>
      </c>
      <c r="R860" s="29">
        <v>183.94</v>
      </c>
      <c r="S860" s="35">
        <f t="shared" si="223"/>
        <v>0</v>
      </c>
      <c r="T860" s="34">
        <v>0</v>
      </c>
      <c r="U860" s="35">
        <f t="shared" si="224"/>
        <v>0</v>
      </c>
      <c r="V860" s="32">
        <f t="shared" si="225"/>
        <v>25.493215463351945</v>
      </c>
      <c r="W860" s="33">
        <f t="shared" si="226"/>
        <v>4689.222052328957</v>
      </c>
      <c r="X860" s="88">
        <f t="shared" si="214"/>
        <v>15337.24426038572</v>
      </c>
    </row>
    <row r="861" spans="2:24" x14ac:dyDescent="0.25">
      <c r="B861" s="9">
        <v>43886</v>
      </c>
      <c r="C861" s="10">
        <f t="shared" si="212"/>
        <v>43890</v>
      </c>
      <c r="D861" s="6" t="str">
        <f t="shared" si="213"/>
        <v xml:space="preserve"> </v>
      </c>
      <c r="E861" s="12" t="str">
        <f t="shared" si="211"/>
        <v/>
      </c>
      <c r="F861" s="15">
        <v>381.8</v>
      </c>
      <c r="G861" s="16">
        <f t="shared" si="215"/>
        <v>0</v>
      </c>
      <c r="H861" s="21">
        <v>0</v>
      </c>
      <c r="I861" s="16">
        <f t="shared" si="216"/>
        <v>0</v>
      </c>
      <c r="J861" s="17">
        <f t="shared" si="217"/>
        <v>16.322645551664564</v>
      </c>
      <c r="K861" s="18">
        <f t="shared" si="218"/>
        <v>6231.9860716255307</v>
      </c>
      <c r="L861" s="24">
        <v>108.31</v>
      </c>
      <c r="M861" s="22">
        <f t="shared" si="219"/>
        <v>0</v>
      </c>
      <c r="N861" s="38">
        <v>0</v>
      </c>
      <c r="O861" s="22">
        <f t="shared" si="220"/>
        <v>0</v>
      </c>
      <c r="P861" s="23">
        <f t="shared" si="221"/>
        <v>38.439769491400739</v>
      </c>
      <c r="Q861" s="28">
        <f t="shared" si="222"/>
        <v>4163.4114336136145</v>
      </c>
      <c r="R861" s="29">
        <v>182.17</v>
      </c>
      <c r="S861" s="35">
        <f t="shared" si="223"/>
        <v>0</v>
      </c>
      <c r="T861" s="34">
        <v>0</v>
      </c>
      <c r="U861" s="35">
        <f t="shared" si="224"/>
        <v>0</v>
      </c>
      <c r="V861" s="32">
        <f t="shared" si="225"/>
        <v>25.493215463351945</v>
      </c>
      <c r="W861" s="33">
        <f t="shared" si="226"/>
        <v>4644.0990609588234</v>
      </c>
      <c r="X861" s="88">
        <f t="shared" si="214"/>
        <v>15039.49656619797</v>
      </c>
    </row>
    <row r="862" spans="2:24" x14ac:dyDescent="0.25">
      <c r="B862" s="9">
        <v>43887</v>
      </c>
      <c r="C862" s="10">
        <f t="shared" si="212"/>
        <v>43890</v>
      </c>
      <c r="D862" s="6" t="str">
        <f t="shared" si="213"/>
        <v xml:space="preserve"> </v>
      </c>
      <c r="E862" s="12" t="str">
        <f t="shared" si="211"/>
        <v/>
      </c>
      <c r="F862" s="15">
        <v>369.16</v>
      </c>
      <c r="G862" s="16">
        <f t="shared" si="215"/>
        <v>0</v>
      </c>
      <c r="H862" s="21">
        <v>0</v>
      </c>
      <c r="I862" s="16">
        <f t="shared" si="216"/>
        <v>0</v>
      </c>
      <c r="J862" s="17">
        <f t="shared" si="217"/>
        <v>16.322645551664564</v>
      </c>
      <c r="K862" s="18">
        <f t="shared" si="218"/>
        <v>6025.667831852491</v>
      </c>
      <c r="L862" s="24">
        <v>105.42</v>
      </c>
      <c r="M862" s="22">
        <f t="shared" si="219"/>
        <v>0</v>
      </c>
      <c r="N862" s="38">
        <v>0</v>
      </c>
      <c r="O862" s="22">
        <f t="shared" si="220"/>
        <v>0</v>
      </c>
      <c r="P862" s="23">
        <f t="shared" si="221"/>
        <v>38.439769491400739</v>
      </c>
      <c r="Q862" s="28">
        <f t="shared" si="222"/>
        <v>4052.3204997834659</v>
      </c>
      <c r="R862" s="29">
        <v>175.93</v>
      </c>
      <c r="S862" s="35">
        <f t="shared" si="223"/>
        <v>0</v>
      </c>
      <c r="T862" s="34">
        <v>0</v>
      </c>
      <c r="U862" s="35">
        <f t="shared" si="224"/>
        <v>0</v>
      </c>
      <c r="V862" s="32">
        <f t="shared" si="225"/>
        <v>25.493215463351945</v>
      </c>
      <c r="W862" s="33">
        <f t="shared" si="226"/>
        <v>4485.0213964675077</v>
      </c>
      <c r="X862" s="88">
        <f t="shared" si="214"/>
        <v>14563.009728103465</v>
      </c>
    </row>
    <row r="863" spans="2:24" x14ac:dyDescent="0.25">
      <c r="B863" s="9">
        <v>43888</v>
      </c>
      <c r="C863" s="10">
        <f t="shared" si="212"/>
        <v>43890</v>
      </c>
      <c r="D863" s="6" t="str">
        <f t="shared" si="213"/>
        <v xml:space="preserve"> </v>
      </c>
      <c r="E863" s="12" t="str">
        <f t="shared" si="211"/>
        <v/>
      </c>
      <c r="F863" s="15">
        <v>365.3</v>
      </c>
      <c r="G863" s="16">
        <f t="shared" si="215"/>
        <v>0</v>
      </c>
      <c r="H863" s="21">
        <v>0</v>
      </c>
      <c r="I863" s="16">
        <f t="shared" si="216"/>
        <v>0</v>
      </c>
      <c r="J863" s="17">
        <f t="shared" si="217"/>
        <v>16.322645551664564</v>
      </c>
      <c r="K863" s="18">
        <f t="shared" si="218"/>
        <v>5962.6624200230654</v>
      </c>
      <c r="L863" s="24">
        <v>105.52</v>
      </c>
      <c r="M863" s="22">
        <f t="shared" si="219"/>
        <v>0</v>
      </c>
      <c r="N863" s="38">
        <v>0</v>
      </c>
      <c r="O863" s="22">
        <f t="shared" si="220"/>
        <v>0</v>
      </c>
      <c r="P863" s="23">
        <f t="shared" si="221"/>
        <v>38.439769491400739</v>
      </c>
      <c r="Q863" s="28">
        <f t="shared" si="222"/>
        <v>4056.1644767326056</v>
      </c>
      <c r="R863" s="29">
        <v>175.23</v>
      </c>
      <c r="S863" s="35">
        <f t="shared" si="223"/>
        <v>0</v>
      </c>
      <c r="T863" s="34">
        <v>0</v>
      </c>
      <c r="U863" s="35">
        <f t="shared" si="224"/>
        <v>0</v>
      </c>
      <c r="V863" s="32">
        <f t="shared" si="225"/>
        <v>25.493215463351945</v>
      </c>
      <c r="W863" s="33">
        <f t="shared" si="226"/>
        <v>4467.1761456431614</v>
      </c>
      <c r="X863" s="88">
        <f t="shared" si="214"/>
        <v>14486.003042398832</v>
      </c>
    </row>
    <row r="864" spans="2:24" x14ac:dyDescent="0.25">
      <c r="B864" s="9">
        <v>43889</v>
      </c>
      <c r="C864" s="10">
        <f t="shared" si="212"/>
        <v>43890</v>
      </c>
      <c r="D864" s="6" t="str">
        <f t="shared" si="213"/>
        <v xml:space="preserve"> </v>
      </c>
      <c r="E864" s="12" t="str">
        <f t="shared" si="211"/>
        <v/>
      </c>
      <c r="F864" s="15">
        <v>350.19</v>
      </c>
      <c r="G864" s="16">
        <f t="shared" si="215"/>
        <v>0</v>
      </c>
      <c r="H864" s="21">
        <v>0</v>
      </c>
      <c r="I864" s="16">
        <f t="shared" si="216"/>
        <v>0</v>
      </c>
      <c r="J864" s="17">
        <f t="shared" si="217"/>
        <v>16.322645551664564</v>
      </c>
      <c r="K864" s="18">
        <f t="shared" si="218"/>
        <v>5716.027245737414</v>
      </c>
      <c r="L864" s="24">
        <v>100.17</v>
      </c>
      <c r="M864" s="22">
        <f t="shared" si="219"/>
        <v>0</v>
      </c>
      <c r="N864" s="38">
        <v>0</v>
      </c>
      <c r="O864" s="22">
        <f t="shared" si="220"/>
        <v>0</v>
      </c>
      <c r="P864" s="23">
        <f t="shared" si="221"/>
        <v>38.439769491400739</v>
      </c>
      <c r="Q864" s="28">
        <f t="shared" si="222"/>
        <v>3850.5117099536119</v>
      </c>
      <c r="R864" s="29">
        <v>165.12</v>
      </c>
      <c r="S864" s="35">
        <f t="shared" si="223"/>
        <v>0</v>
      </c>
      <c r="T864" s="34">
        <v>0</v>
      </c>
      <c r="U864" s="35">
        <f t="shared" si="224"/>
        <v>0</v>
      </c>
      <c r="V864" s="32">
        <f t="shared" si="225"/>
        <v>25.493215463351945</v>
      </c>
      <c r="W864" s="33">
        <f t="shared" si="226"/>
        <v>4209.4397373086731</v>
      </c>
      <c r="X864" s="88">
        <f t="shared" si="214"/>
        <v>13775.978692999699</v>
      </c>
    </row>
    <row r="865" spans="2:24" x14ac:dyDescent="0.25">
      <c r="B865" s="9">
        <v>43892</v>
      </c>
      <c r="C865" s="10">
        <f t="shared" si="212"/>
        <v>43921</v>
      </c>
      <c r="D865" s="6" t="str">
        <f t="shared" si="213"/>
        <v>x</v>
      </c>
      <c r="E865" s="12">
        <f t="shared" ref="E865:E908" si="227">IF(D865="x",412.87/12,"")</f>
        <v>34.405833333333334</v>
      </c>
      <c r="F865" s="15">
        <v>347.57</v>
      </c>
      <c r="G865" s="16">
        <f t="shared" si="215"/>
        <v>9.8989651964592265E-2</v>
      </c>
      <c r="H865" s="37">
        <v>0.183</v>
      </c>
      <c r="I865" s="16">
        <f t="shared" si="216"/>
        <v>8.5940792817406995E-3</v>
      </c>
      <c r="J865" s="17">
        <f t="shared" si="217"/>
        <v>16.430229282910897</v>
      </c>
      <c r="K865" s="18">
        <f t="shared" si="218"/>
        <v>5710.6547918613405</v>
      </c>
      <c r="L865" s="24">
        <v>100.08</v>
      </c>
      <c r="M865" s="22">
        <f t="shared" si="219"/>
        <v>0.34378330668798296</v>
      </c>
      <c r="N865" s="38">
        <v>1.2546999999999999</v>
      </c>
      <c r="O865" s="22">
        <f t="shared" si="220"/>
        <v>0.4819182532060402</v>
      </c>
      <c r="P865" s="23">
        <f t="shared" si="221"/>
        <v>39.26547105129476</v>
      </c>
      <c r="Q865" s="28">
        <f t="shared" si="222"/>
        <v>3929.6883428135793</v>
      </c>
      <c r="R865" s="29">
        <v>164.42</v>
      </c>
      <c r="S865" s="35">
        <f t="shared" si="223"/>
        <v>0.20925576774926005</v>
      </c>
      <c r="T865" s="34">
        <v>1.2488999999999999</v>
      </c>
      <c r="U865" s="35">
        <f t="shared" si="224"/>
        <v>0.19364114336565044</v>
      </c>
      <c r="V865" s="32">
        <f t="shared" si="225"/>
        <v>25.896112374466856</v>
      </c>
      <c r="W865" s="33">
        <f t="shared" si="226"/>
        <v>4257.8387966098398</v>
      </c>
      <c r="X865" s="88">
        <f t="shared" si="214"/>
        <v>13898.18193128476</v>
      </c>
    </row>
    <row r="866" spans="2:24" x14ac:dyDescent="0.25">
      <c r="B866" s="9">
        <v>43893</v>
      </c>
      <c r="C866" s="10">
        <f t="shared" si="212"/>
        <v>43921</v>
      </c>
      <c r="D866" s="6" t="str">
        <f t="shared" si="213"/>
        <v xml:space="preserve"> </v>
      </c>
      <c r="E866" s="12" t="str">
        <f t="shared" si="227"/>
        <v/>
      </c>
      <c r="F866" s="15">
        <v>359.22</v>
      </c>
      <c r="G866" s="16">
        <f t="shared" si="215"/>
        <v>0</v>
      </c>
      <c r="H866" s="21">
        <v>0</v>
      </c>
      <c r="I866" s="16">
        <f t="shared" si="216"/>
        <v>0</v>
      </c>
      <c r="J866" s="17">
        <f t="shared" si="217"/>
        <v>16.430229282910897</v>
      </c>
      <c r="K866" s="18">
        <f t="shared" si="218"/>
        <v>5902.0669630072525</v>
      </c>
      <c r="L866" s="24">
        <v>102.86</v>
      </c>
      <c r="M866" s="22">
        <f t="shared" si="219"/>
        <v>0</v>
      </c>
      <c r="N866" s="38">
        <v>0</v>
      </c>
      <c r="O866" s="22">
        <f t="shared" si="220"/>
        <v>0</v>
      </c>
      <c r="P866" s="23">
        <f t="shared" si="221"/>
        <v>39.26547105129476</v>
      </c>
      <c r="Q866" s="28">
        <f t="shared" si="222"/>
        <v>4038.8463523361788</v>
      </c>
      <c r="R866" s="29">
        <v>169.31</v>
      </c>
      <c r="S866" s="35">
        <f t="shared" si="223"/>
        <v>0</v>
      </c>
      <c r="T866" s="34">
        <v>0</v>
      </c>
      <c r="U866" s="35">
        <f t="shared" si="224"/>
        <v>0</v>
      </c>
      <c r="V866" s="32">
        <f t="shared" si="225"/>
        <v>25.896112374466856</v>
      </c>
      <c r="W866" s="33">
        <f t="shared" si="226"/>
        <v>4384.4707861209836</v>
      </c>
      <c r="X866" s="88">
        <f t="shared" si="214"/>
        <v>14325.384101464413</v>
      </c>
    </row>
    <row r="867" spans="2:24" x14ac:dyDescent="0.25">
      <c r="B867" s="9">
        <v>43894</v>
      </c>
      <c r="C867" s="10">
        <f t="shared" si="212"/>
        <v>43921</v>
      </c>
      <c r="D867" s="6" t="str">
        <f t="shared" si="213"/>
        <v xml:space="preserve"> </v>
      </c>
      <c r="E867" s="12" t="str">
        <f t="shared" si="227"/>
        <v/>
      </c>
      <c r="F867" s="15">
        <v>351.64</v>
      </c>
      <c r="G867" s="16">
        <f t="shared" si="215"/>
        <v>0</v>
      </c>
      <c r="H867" s="21">
        <v>0</v>
      </c>
      <c r="I867" s="16">
        <f t="shared" si="216"/>
        <v>0</v>
      </c>
      <c r="J867" s="17">
        <f t="shared" si="217"/>
        <v>16.430229282910897</v>
      </c>
      <c r="K867" s="18">
        <f t="shared" si="218"/>
        <v>5777.5258250427878</v>
      </c>
      <c r="L867" s="24">
        <v>102.53</v>
      </c>
      <c r="M867" s="22">
        <f t="shared" si="219"/>
        <v>0</v>
      </c>
      <c r="N867" s="38">
        <v>0</v>
      </c>
      <c r="O867" s="22">
        <f t="shared" si="220"/>
        <v>0</v>
      </c>
      <c r="P867" s="23">
        <f t="shared" si="221"/>
        <v>39.26547105129476</v>
      </c>
      <c r="Q867" s="28">
        <f t="shared" si="222"/>
        <v>4025.8887468892517</v>
      </c>
      <c r="R867" s="29">
        <v>168.17</v>
      </c>
      <c r="S867" s="35">
        <f t="shared" si="223"/>
        <v>0</v>
      </c>
      <c r="T867" s="34">
        <v>0</v>
      </c>
      <c r="U867" s="35">
        <f t="shared" si="224"/>
        <v>0</v>
      </c>
      <c r="V867" s="32">
        <f t="shared" si="225"/>
        <v>25.896112374466856</v>
      </c>
      <c r="W867" s="33">
        <f t="shared" si="226"/>
        <v>4354.9492180140905</v>
      </c>
      <c r="X867" s="88">
        <f t="shared" si="214"/>
        <v>14158.363789946132</v>
      </c>
    </row>
    <row r="868" spans="2:24" x14ac:dyDescent="0.25">
      <c r="B868" s="9">
        <v>43895</v>
      </c>
      <c r="C868" s="10">
        <f t="shared" si="212"/>
        <v>43921</v>
      </c>
      <c r="D868" s="6" t="str">
        <f t="shared" si="213"/>
        <v xml:space="preserve"> </v>
      </c>
      <c r="E868" s="12" t="str">
        <f t="shared" si="227"/>
        <v/>
      </c>
      <c r="F868" s="15">
        <v>361.35</v>
      </c>
      <c r="G868" s="16">
        <f t="shared" si="215"/>
        <v>0</v>
      </c>
      <c r="H868" s="21">
        <v>0</v>
      </c>
      <c r="I868" s="16">
        <f t="shared" si="216"/>
        <v>0</v>
      </c>
      <c r="J868" s="17">
        <f t="shared" si="217"/>
        <v>16.430229282910897</v>
      </c>
      <c r="K868" s="18">
        <f t="shared" si="218"/>
        <v>5937.063351379853</v>
      </c>
      <c r="L868" s="24">
        <v>102.04</v>
      </c>
      <c r="M868" s="22">
        <f t="shared" si="219"/>
        <v>0</v>
      </c>
      <c r="N868" s="38">
        <v>0</v>
      </c>
      <c r="O868" s="22">
        <f t="shared" si="220"/>
        <v>0</v>
      </c>
      <c r="P868" s="23">
        <f t="shared" si="221"/>
        <v>39.26547105129476</v>
      </c>
      <c r="Q868" s="28">
        <f t="shared" si="222"/>
        <v>4006.6486660741175</v>
      </c>
      <c r="R868" s="29">
        <v>166.74</v>
      </c>
      <c r="S868" s="35">
        <f t="shared" si="223"/>
        <v>0</v>
      </c>
      <c r="T868" s="34">
        <v>0</v>
      </c>
      <c r="U868" s="35">
        <f t="shared" si="224"/>
        <v>0</v>
      </c>
      <c r="V868" s="32">
        <f t="shared" si="225"/>
        <v>25.896112374466856</v>
      </c>
      <c r="W868" s="33">
        <f t="shared" si="226"/>
        <v>4317.9177773186038</v>
      </c>
      <c r="X868" s="88">
        <f t="shared" si="214"/>
        <v>14261.629794772574</v>
      </c>
    </row>
    <row r="869" spans="2:24" x14ac:dyDescent="0.25">
      <c r="B869" s="9">
        <v>43896</v>
      </c>
      <c r="C869" s="10">
        <f t="shared" si="212"/>
        <v>43921</v>
      </c>
      <c r="D869" s="6" t="str">
        <f t="shared" si="213"/>
        <v xml:space="preserve"> </v>
      </c>
      <c r="E869" s="12" t="str">
        <f t="shared" si="227"/>
        <v/>
      </c>
      <c r="F869" s="15">
        <v>347.83</v>
      </c>
      <c r="G869" s="16">
        <f t="shared" si="215"/>
        <v>0</v>
      </c>
      <c r="H869" s="21">
        <v>0</v>
      </c>
      <c r="I869" s="16">
        <f t="shared" si="216"/>
        <v>0</v>
      </c>
      <c r="J869" s="17">
        <f t="shared" si="217"/>
        <v>16.430229282910897</v>
      </c>
      <c r="K869" s="18">
        <f t="shared" si="218"/>
        <v>5714.926651474897</v>
      </c>
      <c r="L869" s="24">
        <v>97.93</v>
      </c>
      <c r="M869" s="22">
        <f t="shared" si="219"/>
        <v>0</v>
      </c>
      <c r="N869" s="38">
        <v>0</v>
      </c>
      <c r="O869" s="22">
        <f t="shared" si="220"/>
        <v>0</v>
      </c>
      <c r="P869" s="23">
        <f t="shared" si="221"/>
        <v>39.26547105129476</v>
      </c>
      <c r="Q869" s="28">
        <f t="shared" si="222"/>
        <v>3845.2675800532961</v>
      </c>
      <c r="R869" s="29">
        <v>160.84</v>
      </c>
      <c r="S869" s="35">
        <f t="shared" si="223"/>
        <v>0</v>
      </c>
      <c r="T869" s="34">
        <v>0</v>
      </c>
      <c r="U869" s="35">
        <f t="shared" si="224"/>
        <v>0</v>
      </c>
      <c r="V869" s="32">
        <f t="shared" si="225"/>
        <v>25.896112374466856</v>
      </c>
      <c r="W869" s="33">
        <f t="shared" si="226"/>
        <v>4165.130714309249</v>
      </c>
      <c r="X869" s="88">
        <f t="shared" si="214"/>
        <v>13725.324945837441</v>
      </c>
    </row>
    <row r="870" spans="2:24" x14ac:dyDescent="0.25">
      <c r="B870" s="9">
        <v>43899</v>
      </c>
      <c r="C870" s="10">
        <f t="shared" si="212"/>
        <v>43921</v>
      </c>
      <c r="D870" s="6" t="str">
        <f t="shared" si="213"/>
        <v xml:space="preserve"> </v>
      </c>
      <c r="E870" s="12" t="str">
        <f t="shared" si="227"/>
        <v/>
      </c>
      <c r="F870" s="15">
        <v>336.42</v>
      </c>
      <c r="G870" s="16">
        <f t="shared" si="215"/>
        <v>0</v>
      </c>
      <c r="H870" s="21">
        <v>0</v>
      </c>
      <c r="I870" s="16">
        <f t="shared" si="216"/>
        <v>0</v>
      </c>
      <c r="J870" s="17">
        <f t="shared" si="217"/>
        <v>16.430229282910897</v>
      </c>
      <c r="K870" s="18">
        <f t="shared" si="218"/>
        <v>5527.4577353568839</v>
      </c>
      <c r="L870" s="24">
        <v>93.13</v>
      </c>
      <c r="M870" s="22">
        <f t="shared" si="219"/>
        <v>0</v>
      </c>
      <c r="N870" s="38">
        <v>0</v>
      </c>
      <c r="O870" s="22">
        <f t="shared" si="220"/>
        <v>0</v>
      </c>
      <c r="P870" s="23">
        <f t="shared" si="221"/>
        <v>39.26547105129476</v>
      </c>
      <c r="Q870" s="28">
        <f t="shared" si="222"/>
        <v>3656.7933190070808</v>
      </c>
      <c r="R870" s="29">
        <v>151.91</v>
      </c>
      <c r="S870" s="35">
        <f t="shared" si="223"/>
        <v>0</v>
      </c>
      <c r="T870" s="34">
        <v>0</v>
      </c>
      <c r="U870" s="35">
        <f t="shared" si="224"/>
        <v>0</v>
      </c>
      <c r="V870" s="32">
        <f t="shared" si="225"/>
        <v>25.896112374466856</v>
      </c>
      <c r="W870" s="33">
        <f t="shared" si="226"/>
        <v>3933.87843080526</v>
      </c>
      <c r="X870" s="88">
        <f t="shared" si="214"/>
        <v>13118.129485169226</v>
      </c>
    </row>
    <row r="871" spans="2:24" x14ac:dyDescent="0.25">
      <c r="B871" s="9">
        <v>43900</v>
      </c>
      <c r="C871" s="10">
        <f t="shared" si="212"/>
        <v>43921</v>
      </c>
      <c r="D871" s="6" t="str">
        <f t="shared" si="213"/>
        <v xml:space="preserve"> </v>
      </c>
      <c r="E871" s="12" t="str">
        <f t="shared" si="227"/>
        <v/>
      </c>
      <c r="F871" s="15">
        <v>323.64999999999998</v>
      </c>
      <c r="G871" s="16">
        <f t="shared" si="215"/>
        <v>0</v>
      </c>
      <c r="H871" s="21">
        <v>0</v>
      </c>
      <c r="I871" s="16">
        <f t="shared" si="216"/>
        <v>0</v>
      </c>
      <c r="J871" s="17">
        <f t="shared" si="217"/>
        <v>16.430229282910897</v>
      </c>
      <c r="K871" s="18">
        <f t="shared" si="218"/>
        <v>5317.6437074141113</v>
      </c>
      <c r="L871" s="24">
        <v>94.21</v>
      </c>
      <c r="M871" s="22">
        <f t="shared" si="219"/>
        <v>0</v>
      </c>
      <c r="N871" s="38">
        <v>0</v>
      </c>
      <c r="O871" s="22">
        <f t="shared" si="220"/>
        <v>0</v>
      </c>
      <c r="P871" s="23">
        <f t="shared" si="221"/>
        <v>39.26547105129476</v>
      </c>
      <c r="Q871" s="28">
        <f t="shared" si="222"/>
        <v>3699.2000277424791</v>
      </c>
      <c r="R871" s="29">
        <v>153.80000000000001</v>
      </c>
      <c r="S871" s="35">
        <f t="shared" si="223"/>
        <v>0</v>
      </c>
      <c r="T871" s="34">
        <v>0</v>
      </c>
      <c r="U871" s="35">
        <f t="shared" si="224"/>
        <v>0</v>
      </c>
      <c r="V871" s="32">
        <f t="shared" si="225"/>
        <v>25.896112374466856</v>
      </c>
      <c r="W871" s="33">
        <f t="shared" si="226"/>
        <v>3982.822083193003</v>
      </c>
      <c r="X871" s="88">
        <f t="shared" si="214"/>
        <v>12999.665818349593</v>
      </c>
    </row>
    <row r="872" spans="2:24" x14ac:dyDescent="0.25">
      <c r="B872" s="9">
        <v>43901</v>
      </c>
      <c r="C872" s="10">
        <f t="shared" si="212"/>
        <v>43921</v>
      </c>
      <c r="D872" s="6" t="str">
        <f t="shared" si="213"/>
        <v xml:space="preserve"> </v>
      </c>
      <c r="E872" s="12" t="str">
        <f t="shared" si="227"/>
        <v/>
      </c>
      <c r="F872" s="15">
        <v>332.09</v>
      </c>
      <c r="G872" s="16">
        <f t="shared" si="215"/>
        <v>0</v>
      </c>
      <c r="H872" s="21">
        <v>0</v>
      </c>
      <c r="I872" s="16">
        <f t="shared" si="216"/>
        <v>0</v>
      </c>
      <c r="J872" s="17">
        <f t="shared" si="217"/>
        <v>16.430229282910897</v>
      </c>
      <c r="K872" s="18">
        <f t="shared" si="218"/>
        <v>5456.3148425618792</v>
      </c>
      <c r="L872" s="24">
        <v>91.43</v>
      </c>
      <c r="M872" s="22">
        <f t="shared" si="219"/>
        <v>0</v>
      </c>
      <c r="N872" s="38">
        <v>0</v>
      </c>
      <c r="O872" s="22">
        <f t="shared" si="220"/>
        <v>0</v>
      </c>
      <c r="P872" s="23">
        <f t="shared" si="221"/>
        <v>39.26547105129476</v>
      </c>
      <c r="Q872" s="28">
        <f t="shared" si="222"/>
        <v>3590.04201821988</v>
      </c>
      <c r="R872" s="29">
        <v>148.93</v>
      </c>
      <c r="S872" s="35">
        <f t="shared" si="223"/>
        <v>0</v>
      </c>
      <c r="T872" s="34">
        <v>0</v>
      </c>
      <c r="U872" s="35">
        <f t="shared" si="224"/>
        <v>0</v>
      </c>
      <c r="V872" s="32">
        <f t="shared" si="225"/>
        <v>25.896112374466856</v>
      </c>
      <c r="W872" s="33">
        <f t="shared" si="226"/>
        <v>3856.7080159293491</v>
      </c>
      <c r="X872" s="88">
        <f t="shared" si="214"/>
        <v>12903.064876711109</v>
      </c>
    </row>
    <row r="873" spans="2:24" x14ac:dyDescent="0.25">
      <c r="B873" s="9">
        <v>43902</v>
      </c>
      <c r="C873" s="10">
        <f t="shared" si="212"/>
        <v>43921</v>
      </c>
      <c r="D873" s="6" t="str">
        <f t="shared" si="213"/>
        <v xml:space="preserve"> </v>
      </c>
      <c r="E873" s="12" t="str">
        <f t="shared" si="227"/>
        <v/>
      </c>
      <c r="F873" s="15">
        <v>315.29000000000002</v>
      </c>
      <c r="G873" s="16">
        <f t="shared" si="215"/>
        <v>0</v>
      </c>
      <c r="H873" s="21">
        <v>0</v>
      </c>
      <c r="I873" s="16">
        <f t="shared" si="216"/>
        <v>0</v>
      </c>
      <c r="J873" s="17">
        <f t="shared" si="217"/>
        <v>16.430229282910897</v>
      </c>
      <c r="K873" s="18">
        <f t="shared" si="218"/>
        <v>5180.2869906089772</v>
      </c>
      <c r="L873" s="24">
        <v>84.94</v>
      </c>
      <c r="M873" s="22">
        <f t="shared" si="219"/>
        <v>0</v>
      </c>
      <c r="N873" s="38">
        <v>0</v>
      </c>
      <c r="O873" s="22">
        <f t="shared" si="220"/>
        <v>0</v>
      </c>
      <c r="P873" s="23">
        <f t="shared" si="221"/>
        <v>39.26547105129476</v>
      </c>
      <c r="Q873" s="28">
        <f t="shared" si="222"/>
        <v>3335.2091110969768</v>
      </c>
      <c r="R873" s="29">
        <v>137.26</v>
      </c>
      <c r="S873" s="35">
        <f t="shared" si="223"/>
        <v>0</v>
      </c>
      <c r="T873" s="34">
        <v>0</v>
      </c>
      <c r="U873" s="35">
        <f t="shared" si="224"/>
        <v>0</v>
      </c>
      <c r="V873" s="32">
        <f t="shared" si="225"/>
        <v>25.896112374466856</v>
      </c>
      <c r="W873" s="33">
        <f t="shared" si="226"/>
        <v>3554.5003845193205</v>
      </c>
      <c r="X873" s="88">
        <f t="shared" si="214"/>
        <v>12069.996486225275</v>
      </c>
    </row>
    <row r="874" spans="2:24" x14ac:dyDescent="0.25">
      <c r="B874" s="9">
        <v>43903</v>
      </c>
      <c r="C874" s="10">
        <f t="shared" si="212"/>
        <v>43921</v>
      </c>
      <c r="D874" s="6" t="str">
        <f t="shared" si="213"/>
        <v xml:space="preserve"> </v>
      </c>
      <c r="E874" s="12" t="str">
        <f t="shared" si="227"/>
        <v/>
      </c>
      <c r="F874" s="15">
        <v>297.08</v>
      </c>
      <c r="G874" s="16">
        <f t="shared" si="215"/>
        <v>0</v>
      </c>
      <c r="H874" s="21">
        <v>0</v>
      </c>
      <c r="I874" s="16">
        <f t="shared" si="216"/>
        <v>0</v>
      </c>
      <c r="J874" s="17">
        <f t="shared" si="217"/>
        <v>16.430229282910897</v>
      </c>
      <c r="K874" s="18">
        <f t="shared" si="218"/>
        <v>4881.0925153671687</v>
      </c>
      <c r="L874" s="24">
        <v>81.87</v>
      </c>
      <c r="M874" s="22">
        <f t="shared" si="219"/>
        <v>0</v>
      </c>
      <c r="N874" s="38">
        <v>0</v>
      </c>
      <c r="O874" s="22">
        <f t="shared" si="220"/>
        <v>0</v>
      </c>
      <c r="P874" s="23">
        <f t="shared" si="221"/>
        <v>39.26547105129476</v>
      </c>
      <c r="Q874" s="28">
        <f t="shared" si="222"/>
        <v>3214.6641149695024</v>
      </c>
      <c r="R874" s="29">
        <v>130</v>
      </c>
      <c r="S874" s="35">
        <f t="shared" si="223"/>
        <v>0</v>
      </c>
      <c r="T874" s="34">
        <v>0</v>
      </c>
      <c r="U874" s="35">
        <f t="shared" si="224"/>
        <v>0</v>
      </c>
      <c r="V874" s="32">
        <f t="shared" si="225"/>
        <v>25.896112374466856</v>
      </c>
      <c r="W874" s="33">
        <f t="shared" si="226"/>
        <v>3366.4946086806913</v>
      </c>
      <c r="X874" s="88">
        <f t="shared" si="214"/>
        <v>11462.251239017362</v>
      </c>
    </row>
    <row r="875" spans="2:24" x14ac:dyDescent="0.25">
      <c r="B875" s="9">
        <v>43906</v>
      </c>
      <c r="C875" s="10">
        <f t="shared" si="212"/>
        <v>43921</v>
      </c>
      <c r="D875" s="6" t="str">
        <f t="shared" si="213"/>
        <v xml:space="preserve"> </v>
      </c>
      <c r="E875" s="12" t="str">
        <f t="shared" si="227"/>
        <v/>
      </c>
      <c r="F875" s="15">
        <v>304.18</v>
      </c>
      <c r="G875" s="16">
        <f t="shared" si="215"/>
        <v>0</v>
      </c>
      <c r="H875" s="21">
        <v>0</v>
      </c>
      <c r="I875" s="16">
        <f t="shared" si="216"/>
        <v>0</v>
      </c>
      <c r="J875" s="17">
        <f t="shared" si="217"/>
        <v>16.430229282910897</v>
      </c>
      <c r="K875" s="18">
        <f t="shared" si="218"/>
        <v>4997.7471432758366</v>
      </c>
      <c r="L875" s="24">
        <v>74.22</v>
      </c>
      <c r="M875" s="22">
        <f t="shared" si="219"/>
        <v>0</v>
      </c>
      <c r="N875" s="38">
        <v>0</v>
      </c>
      <c r="O875" s="22">
        <f t="shared" si="220"/>
        <v>0</v>
      </c>
      <c r="P875" s="23">
        <f t="shared" si="221"/>
        <v>39.26547105129476</v>
      </c>
      <c r="Q875" s="28">
        <f t="shared" si="222"/>
        <v>2914.2832614270969</v>
      </c>
      <c r="R875" s="29">
        <v>116.44</v>
      </c>
      <c r="S875" s="35">
        <f t="shared" si="223"/>
        <v>0</v>
      </c>
      <c r="T875" s="34">
        <v>0</v>
      </c>
      <c r="U875" s="35">
        <f t="shared" si="224"/>
        <v>0</v>
      </c>
      <c r="V875" s="32">
        <f t="shared" si="225"/>
        <v>25.896112374466856</v>
      </c>
      <c r="W875" s="33">
        <f t="shared" si="226"/>
        <v>3015.3433248829206</v>
      </c>
      <c r="X875" s="88">
        <f t="shared" si="214"/>
        <v>10927.373729585854</v>
      </c>
    </row>
    <row r="876" spans="2:24" x14ac:dyDescent="0.25">
      <c r="B876" s="9">
        <v>43907</v>
      </c>
      <c r="C876" s="10">
        <f t="shared" si="212"/>
        <v>43921</v>
      </c>
      <c r="D876" s="6" t="str">
        <f t="shared" si="213"/>
        <v xml:space="preserve"> </v>
      </c>
      <c r="E876" s="12" t="str">
        <f t="shared" si="227"/>
        <v/>
      </c>
      <c r="F876" s="15">
        <v>285.39</v>
      </c>
      <c r="G876" s="16">
        <f t="shared" si="215"/>
        <v>0</v>
      </c>
      <c r="H876" s="21">
        <v>0</v>
      </c>
      <c r="I876" s="16">
        <f t="shared" si="216"/>
        <v>0</v>
      </c>
      <c r="J876" s="17">
        <f t="shared" si="217"/>
        <v>16.430229282910897</v>
      </c>
      <c r="K876" s="18">
        <f t="shared" si="218"/>
        <v>4689.0231350499407</v>
      </c>
      <c r="L876" s="24">
        <v>73.39</v>
      </c>
      <c r="M876" s="22">
        <f t="shared" si="219"/>
        <v>0</v>
      </c>
      <c r="N876" s="38">
        <v>0</v>
      </c>
      <c r="O876" s="22">
        <f t="shared" si="220"/>
        <v>0</v>
      </c>
      <c r="P876" s="23">
        <f t="shared" si="221"/>
        <v>39.26547105129476</v>
      </c>
      <c r="Q876" s="28">
        <f t="shared" si="222"/>
        <v>2881.6929204545227</v>
      </c>
      <c r="R876" s="29">
        <v>115.3</v>
      </c>
      <c r="S876" s="35">
        <f t="shared" si="223"/>
        <v>0</v>
      </c>
      <c r="T876" s="34">
        <v>0</v>
      </c>
      <c r="U876" s="35">
        <f t="shared" si="224"/>
        <v>0</v>
      </c>
      <c r="V876" s="32">
        <f t="shared" si="225"/>
        <v>25.896112374466856</v>
      </c>
      <c r="W876" s="33">
        <f t="shared" si="226"/>
        <v>2985.8217567760285</v>
      </c>
      <c r="X876" s="88">
        <f t="shared" si="214"/>
        <v>10556.53781228049</v>
      </c>
    </row>
    <row r="877" spans="2:24" x14ac:dyDescent="0.25">
      <c r="B877" s="9">
        <v>43908</v>
      </c>
      <c r="C877" s="10">
        <f t="shared" si="212"/>
        <v>43921</v>
      </c>
      <c r="D877" s="6" t="str">
        <f t="shared" si="213"/>
        <v xml:space="preserve"> </v>
      </c>
      <c r="E877" s="12" t="str">
        <f t="shared" si="227"/>
        <v/>
      </c>
      <c r="F877" s="15">
        <v>295.06</v>
      </c>
      <c r="G877" s="16">
        <f t="shared" si="215"/>
        <v>0</v>
      </c>
      <c r="H877" s="21">
        <v>0</v>
      </c>
      <c r="I877" s="16">
        <f t="shared" si="216"/>
        <v>0</v>
      </c>
      <c r="J877" s="17">
        <f t="shared" si="217"/>
        <v>16.430229282910897</v>
      </c>
      <c r="K877" s="18">
        <f t="shared" si="218"/>
        <v>4847.903452215689</v>
      </c>
      <c r="L877" s="24">
        <v>73.319999999999993</v>
      </c>
      <c r="M877" s="22">
        <f t="shared" si="219"/>
        <v>0</v>
      </c>
      <c r="N877" s="38">
        <v>0</v>
      </c>
      <c r="O877" s="22">
        <f t="shared" si="220"/>
        <v>0</v>
      </c>
      <c r="P877" s="23">
        <f t="shared" si="221"/>
        <v>39.26547105129476</v>
      </c>
      <c r="Q877" s="28">
        <f t="shared" si="222"/>
        <v>2878.9443374809316</v>
      </c>
      <c r="R877" s="29">
        <v>114.34</v>
      </c>
      <c r="S877" s="35">
        <f t="shared" si="223"/>
        <v>0</v>
      </c>
      <c r="T877" s="34">
        <v>0</v>
      </c>
      <c r="U877" s="35">
        <f t="shared" si="224"/>
        <v>0</v>
      </c>
      <c r="V877" s="32">
        <f t="shared" si="225"/>
        <v>25.896112374466856</v>
      </c>
      <c r="W877" s="33">
        <f t="shared" si="226"/>
        <v>2960.9614888965402</v>
      </c>
      <c r="X877" s="88">
        <f t="shared" si="214"/>
        <v>10687.80927859316</v>
      </c>
    </row>
    <row r="878" spans="2:24" x14ac:dyDescent="0.25">
      <c r="B878" s="9">
        <v>43909</v>
      </c>
      <c r="C878" s="10">
        <f t="shared" si="212"/>
        <v>43921</v>
      </c>
      <c r="D878" s="6" t="str">
        <f t="shared" si="213"/>
        <v xml:space="preserve"> </v>
      </c>
      <c r="E878" s="12" t="str">
        <f t="shared" si="227"/>
        <v/>
      </c>
      <c r="F878" s="15">
        <v>286.8</v>
      </c>
      <c r="G878" s="16">
        <f t="shared" si="215"/>
        <v>0</v>
      </c>
      <c r="H878" s="21">
        <v>0</v>
      </c>
      <c r="I878" s="16">
        <f t="shared" si="216"/>
        <v>0</v>
      </c>
      <c r="J878" s="17">
        <f t="shared" si="217"/>
        <v>16.430229282910897</v>
      </c>
      <c r="K878" s="18">
        <f t="shared" si="218"/>
        <v>4712.1897583388454</v>
      </c>
      <c r="L878" s="24">
        <v>72.7</v>
      </c>
      <c r="M878" s="22">
        <f t="shared" si="219"/>
        <v>0</v>
      </c>
      <c r="N878" s="38">
        <v>0</v>
      </c>
      <c r="O878" s="22">
        <f t="shared" si="220"/>
        <v>0</v>
      </c>
      <c r="P878" s="23">
        <f t="shared" si="221"/>
        <v>39.26547105129476</v>
      </c>
      <c r="Q878" s="28">
        <f t="shared" si="222"/>
        <v>2854.5997454291291</v>
      </c>
      <c r="R878" s="29">
        <v>113.17</v>
      </c>
      <c r="S878" s="35">
        <f t="shared" si="223"/>
        <v>0</v>
      </c>
      <c r="T878" s="34">
        <v>0</v>
      </c>
      <c r="U878" s="35">
        <f t="shared" si="224"/>
        <v>0</v>
      </c>
      <c r="V878" s="32">
        <f t="shared" si="225"/>
        <v>25.896112374466856</v>
      </c>
      <c r="W878" s="33">
        <f t="shared" si="226"/>
        <v>2930.6630374184142</v>
      </c>
      <c r="X878" s="88">
        <f t="shared" si="214"/>
        <v>10497.452541186389</v>
      </c>
    </row>
    <row r="879" spans="2:24" x14ac:dyDescent="0.25">
      <c r="B879" s="9">
        <v>43910</v>
      </c>
      <c r="C879" s="10">
        <f t="shared" si="212"/>
        <v>43921</v>
      </c>
      <c r="D879" s="6" t="str">
        <f t="shared" si="213"/>
        <v xml:space="preserve"> </v>
      </c>
      <c r="E879" s="12" t="str">
        <f t="shared" si="227"/>
        <v/>
      </c>
      <c r="F879" s="15">
        <v>294.94</v>
      </c>
      <c r="G879" s="16">
        <f t="shared" si="215"/>
        <v>0</v>
      </c>
      <c r="H879" s="21">
        <v>0</v>
      </c>
      <c r="I879" s="16">
        <f t="shared" si="216"/>
        <v>0</v>
      </c>
      <c r="J879" s="17">
        <f t="shared" si="217"/>
        <v>16.430229282910897</v>
      </c>
      <c r="K879" s="18">
        <f t="shared" si="218"/>
        <v>4845.93182470174</v>
      </c>
      <c r="L879" s="24">
        <v>77.2</v>
      </c>
      <c r="M879" s="22">
        <f t="shared" si="219"/>
        <v>0</v>
      </c>
      <c r="N879" s="38">
        <v>0</v>
      </c>
      <c r="O879" s="22">
        <f t="shared" si="220"/>
        <v>0</v>
      </c>
      <c r="P879" s="23">
        <f t="shared" si="221"/>
        <v>39.26547105129476</v>
      </c>
      <c r="Q879" s="28">
        <f t="shared" si="222"/>
        <v>3031.2943651599558</v>
      </c>
      <c r="R879" s="29">
        <v>122.3</v>
      </c>
      <c r="S879" s="35">
        <f t="shared" si="223"/>
        <v>0</v>
      </c>
      <c r="T879" s="34">
        <v>0</v>
      </c>
      <c r="U879" s="35">
        <f t="shared" si="224"/>
        <v>0</v>
      </c>
      <c r="V879" s="32">
        <f t="shared" si="225"/>
        <v>25.896112374466856</v>
      </c>
      <c r="W879" s="33">
        <f t="shared" si="226"/>
        <v>3167.0945433972965</v>
      </c>
      <c r="X879" s="88">
        <f t="shared" si="214"/>
        <v>11044.320733258992</v>
      </c>
    </row>
    <row r="880" spans="2:24" x14ac:dyDescent="0.25">
      <c r="B880" s="9">
        <v>43913</v>
      </c>
      <c r="C880" s="10">
        <f t="shared" si="212"/>
        <v>43921</v>
      </c>
      <c r="D880" s="6" t="str">
        <f t="shared" si="213"/>
        <v xml:space="preserve"> </v>
      </c>
      <c r="E880" s="12" t="str">
        <f t="shared" si="227"/>
        <v/>
      </c>
      <c r="F880" s="15">
        <v>284.24</v>
      </c>
      <c r="G880" s="16">
        <f t="shared" si="215"/>
        <v>0</v>
      </c>
      <c r="H880" s="21">
        <v>0</v>
      </c>
      <c r="I880" s="16">
        <f t="shared" si="216"/>
        <v>0</v>
      </c>
      <c r="J880" s="17">
        <f t="shared" si="217"/>
        <v>16.430229282910897</v>
      </c>
      <c r="K880" s="18">
        <f t="shared" si="218"/>
        <v>4670.1283713745934</v>
      </c>
      <c r="L880" s="24">
        <v>73.72</v>
      </c>
      <c r="M880" s="22">
        <f t="shared" si="219"/>
        <v>0</v>
      </c>
      <c r="N880" s="38">
        <v>0</v>
      </c>
      <c r="O880" s="22">
        <f t="shared" si="220"/>
        <v>0</v>
      </c>
      <c r="P880" s="23">
        <f t="shared" si="221"/>
        <v>39.26547105129476</v>
      </c>
      <c r="Q880" s="28">
        <f t="shared" si="222"/>
        <v>2894.6505259014498</v>
      </c>
      <c r="R880" s="29">
        <v>114.89</v>
      </c>
      <c r="S880" s="35">
        <f t="shared" si="223"/>
        <v>0</v>
      </c>
      <c r="T880" s="34">
        <v>0</v>
      </c>
      <c r="U880" s="35">
        <f t="shared" si="224"/>
        <v>0</v>
      </c>
      <c r="V880" s="32">
        <f t="shared" si="225"/>
        <v>25.896112374466856</v>
      </c>
      <c r="W880" s="33">
        <f t="shared" si="226"/>
        <v>2975.2043507024973</v>
      </c>
      <c r="X880" s="88">
        <f t="shared" si="214"/>
        <v>10539.98324797854</v>
      </c>
    </row>
    <row r="881" spans="2:24" x14ac:dyDescent="0.25">
      <c r="B881" s="9">
        <v>43914</v>
      </c>
      <c r="C881" s="10">
        <f t="shared" si="212"/>
        <v>43921</v>
      </c>
      <c r="D881" s="6" t="str">
        <f t="shared" si="213"/>
        <v xml:space="preserve"> </v>
      </c>
      <c r="E881" s="12" t="str">
        <f t="shared" si="227"/>
        <v/>
      </c>
      <c r="F881" s="15">
        <v>276.77</v>
      </c>
      <c r="G881" s="16">
        <f t="shared" si="215"/>
        <v>0</v>
      </c>
      <c r="H881" s="21">
        <v>0</v>
      </c>
      <c r="I881" s="16">
        <f t="shared" si="216"/>
        <v>0</v>
      </c>
      <c r="J881" s="17">
        <f t="shared" si="217"/>
        <v>16.430229282910897</v>
      </c>
      <c r="K881" s="18">
        <f t="shared" si="218"/>
        <v>4547.3945586312484</v>
      </c>
      <c r="L881" s="24">
        <v>77.97</v>
      </c>
      <c r="M881" s="22">
        <f t="shared" si="219"/>
        <v>0</v>
      </c>
      <c r="N881" s="38">
        <v>0</v>
      </c>
      <c r="O881" s="22">
        <f t="shared" si="220"/>
        <v>0</v>
      </c>
      <c r="P881" s="23">
        <f t="shared" si="221"/>
        <v>39.26547105129476</v>
      </c>
      <c r="Q881" s="28">
        <f t="shared" si="222"/>
        <v>3061.5287778694524</v>
      </c>
      <c r="R881" s="29">
        <v>123.57</v>
      </c>
      <c r="S881" s="35">
        <f t="shared" si="223"/>
        <v>0</v>
      </c>
      <c r="T881" s="34">
        <v>0</v>
      </c>
      <c r="U881" s="35">
        <f t="shared" si="224"/>
        <v>0</v>
      </c>
      <c r="V881" s="32">
        <f t="shared" si="225"/>
        <v>25.896112374466856</v>
      </c>
      <c r="W881" s="33">
        <f t="shared" si="226"/>
        <v>3199.9826061128692</v>
      </c>
      <c r="X881" s="88">
        <f t="shared" si="214"/>
        <v>10808.90594261357</v>
      </c>
    </row>
    <row r="882" spans="2:24" x14ac:dyDescent="0.25">
      <c r="B882" s="9">
        <v>43915</v>
      </c>
      <c r="C882" s="10">
        <f t="shared" si="212"/>
        <v>43921</v>
      </c>
      <c r="D882" s="6" t="str">
        <f t="shared" si="213"/>
        <v xml:space="preserve"> </v>
      </c>
      <c r="E882" s="12" t="str">
        <f t="shared" si="227"/>
        <v/>
      </c>
      <c r="F882" s="15">
        <v>300.49</v>
      </c>
      <c r="G882" s="16">
        <f t="shared" si="215"/>
        <v>0</v>
      </c>
      <c r="H882" s="21">
        <v>0</v>
      </c>
      <c r="I882" s="16">
        <f t="shared" si="216"/>
        <v>0</v>
      </c>
      <c r="J882" s="17">
        <f t="shared" si="217"/>
        <v>16.430229282910897</v>
      </c>
      <c r="K882" s="18">
        <f t="shared" si="218"/>
        <v>4937.1195972218957</v>
      </c>
      <c r="L882" s="24">
        <v>82.6</v>
      </c>
      <c r="M882" s="22">
        <f t="shared" si="219"/>
        <v>0</v>
      </c>
      <c r="N882" s="38">
        <v>0</v>
      </c>
      <c r="O882" s="22">
        <f t="shared" si="220"/>
        <v>0</v>
      </c>
      <c r="P882" s="23">
        <f t="shared" si="221"/>
        <v>39.26547105129476</v>
      </c>
      <c r="Q882" s="28">
        <f t="shared" si="222"/>
        <v>3243.3279088369468</v>
      </c>
      <c r="R882" s="29">
        <v>132.78</v>
      </c>
      <c r="S882" s="35">
        <f t="shared" si="223"/>
        <v>0</v>
      </c>
      <c r="T882" s="34">
        <v>0</v>
      </c>
      <c r="U882" s="35">
        <f t="shared" si="224"/>
        <v>0</v>
      </c>
      <c r="V882" s="32">
        <f t="shared" si="225"/>
        <v>25.896112374466856</v>
      </c>
      <c r="W882" s="33">
        <f t="shared" si="226"/>
        <v>3438.4858010817093</v>
      </c>
      <c r="X882" s="88">
        <f t="shared" si="214"/>
        <v>11618.933307140553</v>
      </c>
    </row>
    <row r="883" spans="2:24" x14ac:dyDescent="0.25">
      <c r="B883" s="9">
        <v>43916</v>
      </c>
      <c r="C883" s="10">
        <f t="shared" si="212"/>
        <v>43921</v>
      </c>
      <c r="D883" s="6" t="str">
        <f t="shared" si="213"/>
        <v xml:space="preserve"> </v>
      </c>
      <c r="E883" s="12" t="str">
        <f t="shared" si="227"/>
        <v/>
      </c>
      <c r="F883" s="15">
        <v>304.73</v>
      </c>
      <c r="G883" s="16">
        <f t="shared" si="215"/>
        <v>0</v>
      </c>
      <c r="H883" s="21">
        <v>0</v>
      </c>
      <c r="I883" s="16">
        <f t="shared" si="216"/>
        <v>0</v>
      </c>
      <c r="J883" s="17">
        <f t="shared" si="217"/>
        <v>16.430229282910897</v>
      </c>
      <c r="K883" s="18">
        <f t="shared" si="218"/>
        <v>5006.7837693814381</v>
      </c>
      <c r="L883" s="24">
        <v>82.88</v>
      </c>
      <c r="M883" s="22">
        <f t="shared" si="219"/>
        <v>0</v>
      </c>
      <c r="N883" s="38">
        <v>0</v>
      </c>
      <c r="O883" s="22">
        <f t="shared" si="220"/>
        <v>0</v>
      </c>
      <c r="P883" s="23">
        <f t="shared" si="221"/>
        <v>39.26547105129476</v>
      </c>
      <c r="Q883" s="28">
        <f t="shared" si="222"/>
        <v>3254.3222407313096</v>
      </c>
      <c r="R883" s="29">
        <v>129.97</v>
      </c>
      <c r="S883" s="35">
        <f t="shared" si="223"/>
        <v>0</v>
      </c>
      <c r="T883" s="34">
        <v>0</v>
      </c>
      <c r="U883" s="35">
        <f t="shared" si="224"/>
        <v>0</v>
      </c>
      <c r="V883" s="32">
        <f t="shared" si="225"/>
        <v>25.896112374466856</v>
      </c>
      <c r="W883" s="33">
        <f t="shared" si="226"/>
        <v>3365.7177253094574</v>
      </c>
      <c r="X883" s="88">
        <f t="shared" si="214"/>
        <v>11626.823735422206</v>
      </c>
    </row>
    <row r="884" spans="2:24" x14ac:dyDescent="0.25">
      <c r="B884" s="9">
        <v>43917</v>
      </c>
      <c r="C884" s="10">
        <f t="shared" si="212"/>
        <v>43921</v>
      </c>
      <c r="D884" s="6" t="str">
        <f t="shared" si="213"/>
        <v xml:space="preserve"> </v>
      </c>
      <c r="E884" s="12" t="str">
        <f t="shared" si="227"/>
        <v/>
      </c>
      <c r="F884" s="15">
        <v>315.76</v>
      </c>
      <c r="G884" s="16">
        <f t="shared" si="215"/>
        <v>0</v>
      </c>
      <c r="H884" s="21">
        <v>0</v>
      </c>
      <c r="I884" s="16">
        <f t="shared" si="216"/>
        <v>0</v>
      </c>
      <c r="J884" s="17">
        <f t="shared" si="217"/>
        <v>16.430229282910897</v>
      </c>
      <c r="K884" s="18">
        <f t="shared" si="218"/>
        <v>5188.0091983719449</v>
      </c>
      <c r="L884" s="24">
        <v>83.54</v>
      </c>
      <c r="M884" s="22">
        <f t="shared" si="219"/>
        <v>0</v>
      </c>
      <c r="N884" s="38">
        <v>0</v>
      </c>
      <c r="O884" s="22">
        <f t="shared" si="220"/>
        <v>0</v>
      </c>
      <c r="P884" s="23">
        <f t="shared" si="221"/>
        <v>39.26547105129476</v>
      </c>
      <c r="Q884" s="28">
        <f t="shared" si="222"/>
        <v>3280.2374516251643</v>
      </c>
      <c r="R884" s="29">
        <v>130.96</v>
      </c>
      <c r="S884" s="35">
        <f t="shared" si="223"/>
        <v>0</v>
      </c>
      <c r="T884" s="34">
        <v>0</v>
      </c>
      <c r="U884" s="35">
        <f t="shared" si="224"/>
        <v>0</v>
      </c>
      <c r="V884" s="32">
        <f t="shared" si="225"/>
        <v>25.896112374466856</v>
      </c>
      <c r="W884" s="33">
        <f t="shared" si="226"/>
        <v>3391.3548765601795</v>
      </c>
      <c r="X884" s="88">
        <f t="shared" si="214"/>
        <v>11859.601526557288</v>
      </c>
    </row>
    <row r="885" spans="2:24" x14ac:dyDescent="0.25">
      <c r="B885" s="9">
        <v>43920</v>
      </c>
      <c r="C885" s="10">
        <f t="shared" si="212"/>
        <v>43921</v>
      </c>
      <c r="D885" s="6" t="str">
        <f t="shared" si="213"/>
        <v xml:space="preserve"> </v>
      </c>
      <c r="E885" s="12" t="str">
        <f t="shared" si="227"/>
        <v/>
      </c>
      <c r="F885" s="15">
        <v>305.22000000000003</v>
      </c>
      <c r="G885" s="16">
        <f t="shared" si="215"/>
        <v>0</v>
      </c>
      <c r="H885" s="21">
        <v>0</v>
      </c>
      <c r="I885" s="16">
        <f t="shared" si="216"/>
        <v>0</v>
      </c>
      <c r="J885" s="17">
        <f t="shared" si="217"/>
        <v>16.430229282910897</v>
      </c>
      <c r="K885" s="18">
        <f t="shared" si="218"/>
        <v>5014.8345817300642</v>
      </c>
      <c r="L885" s="24">
        <v>81.78</v>
      </c>
      <c r="M885" s="22">
        <f t="shared" si="219"/>
        <v>0</v>
      </c>
      <c r="N885" s="38">
        <v>0</v>
      </c>
      <c r="O885" s="22">
        <f t="shared" si="220"/>
        <v>0</v>
      </c>
      <c r="P885" s="23">
        <f t="shared" si="221"/>
        <v>39.26547105129476</v>
      </c>
      <c r="Q885" s="28">
        <f t="shared" si="222"/>
        <v>3211.1302225748855</v>
      </c>
      <c r="R885" s="29">
        <v>128.09</v>
      </c>
      <c r="S885" s="35">
        <f t="shared" si="223"/>
        <v>0</v>
      </c>
      <c r="T885" s="34">
        <v>0</v>
      </c>
      <c r="U885" s="35">
        <f t="shared" si="224"/>
        <v>0</v>
      </c>
      <c r="V885" s="32">
        <f t="shared" si="225"/>
        <v>25.896112374466856</v>
      </c>
      <c r="W885" s="33">
        <f t="shared" si="226"/>
        <v>3317.0330340454598</v>
      </c>
      <c r="X885" s="88">
        <f t="shared" si="214"/>
        <v>11542.997838350409</v>
      </c>
    </row>
    <row r="886" spans="2:24" x14ac:dyDescent="0.25">
      <c r="B886" s="9">
        <v>43921</v>
      </c>
      <c r="C886" s="10">
        <f t="shared" si="212"/>
        <v>43921</v>
      </c>
      <c r="D886" s="6" t="str">
        <f t="shared" si="213"/>
        <v xml:space="preserve"> </v>
      </c>
      <c r="E886" s="12" t="str">
        <f t="shared" si="227"/>
        <v/>
      </c>
      <c r="F886" s="15">
        <v>314.42</v>
      </c>
      <c r="G886" s="16">
        <f t="shared" si="215"/>
        <v>0</v>
      </c>
      <c r="H886" s="21">
        <v>0</v>
      </c>
      <c r="I886" s="16">
        <f t="shared" si="216"/>
        <v>0</v>
      </c>
      <c r="J886" s="17">
        <f t="shared" si="217"/>
        <v>16.430229282910897</v>
      </c>
      <c r="K886" s="18">
        <f t="shared" si="218"/>
        <v>5165.9926911328448</v>
      </c>
      <c r="L886" s="24">
        <v>84.59</v>
      </c>
      <c r="M886" s="22">
        <f t="shared" si="219"/>
        <v>0</v>
      </c>
      <c r="N886" s="38">
        <v>0</v>
      </c>
      <c r="O886" s="22">
        <f t="shared" si="220"/>
        <v>0</v>
      </c>
      <c r="P886" s="23">
        <f t="shared" si="221"/>
        <v>39.26547105129476</v>
      </c>
      <c r="Q886" s="28">
        <f t="shared" si="222"/>
        <v>3321.4661962290238</v>
      </c>
      <c r="R886" s="29">
        <v>134.75</v>
      </c>
      <c r="S886" s="35">
        <f t="shared" si="223"/>
        <v>0</v>
      </c>
      <c r="T886" s="34">
        <v>0</v>
      </c>
      <c r="U886" s="35">
        <f t="shared" si="224"/>
        <v>0</v>
      </c>
      <c r="V886" s="32">
        <f t="shared" si="225"/>
        <v>25.896112374466856</v>
      </c>
      <c r="W886" s="33">
        <f t="shared" si="226"/>
        <v>3489.501142459409</v>
      </c>
      <c r="X886" s="88">
        <f t="shared" si="214"/>
        <v>11976.960029821277</v>
      </c>
    </row>
    <row r="887" spans="2:24" x14ac:dyDescent="0.25">
      <c r="B887" s="9">
        <v>43922</v>
      </c>
      <c r="C887" s="10">
        <f t="shared" si="212"/>
        <v>43951</v>
      </c>
      <c r="D887" s="6" t="str">
        <f t="shared" si="213"/>
        <v>x</v>
      </c>
      <c r="E887" s="12">
        <f t="shared" si="227"/>
        <v>34.405833333333334</v>
      </c>
      <c r="F887" s="15">
        <v>308.54000000000002</v>
      </c>
      <c r="G887" s="16">
        <f t="shared" si="215"/>
        <v>0.11151174348004581</v>
      </c>
      <c r="H887" s="21">
        <v>0</v>
      </c>
      <c r="I887" s="16">
        <f t="shared" si="216"/>
        <v>0</v>
      </c>
      <c r="J887" s="17">
        <f t="shared" si="217"/>
        <v>16.541741026390945</v>
      </c>
      <c r="K887" s="18">
        <f t="shared" si="218"/>
        <v>5103.7887762826622</v>
      </c>
      <c r="L887" s="24">
        <v>82.28</v>
      </c>
      <c r="M887" s="22">
        <f t="shared" si="219"/>
        <v>0.41815548533462971</v>
      </c>
      <c r="N887" s="38">
        <v>0</v>
      </c>
      <c r="O887" s="22">
        <f t="shared" si="220"/>
        <v>0</v>
      </c>
      <c r="P887" s="23">
        <f t="shared" si="221"/>
        <v>39.68362653662939</v>
      </c>
      <c r="Q887" s="28">
        <f t="shared" si="222"/>
        <v>3265.1687914338663</v>
      </c>
      <c r="R887" s="29">
        <v>129.69</v>
      </c>
      <c r="S887" s="35">
        <f t="shared" si="223"/>
        <v>0.26529287788829775</v>
      </c>
      <c r="T887" s="34">
        <v>0</v>
      </c>
      <c r="U887" s="35">
        <f t="shared" si="224"/>
        <v>0</v>
      </c>
      <c r="V887" s="32">
        <f t="shared" si="225"/>
        <v>26.161405252355156</v>
      </c>
      <c r="W887" s="33">
        <f t="shared" si="226"/>
        <v>3392.8726471779401</v>
      </c>
      <c r="X887" s="88">
        <f t="shared" si="214"/>
        <v>11761.830214894468</v>
      </c>
    </row>
    <row r="888" spans="2:24" x14ac:dyDescent="0.25">
      <c r="B888" s="9">
        <v>43923</v>
      </c>
      <c r="C888" s="10">
        <f t="shared" si="212"/>
        <v>43951</v>
      </c>
      <c r="D888" s="6" t="str">
        <f t="shared" si="213"/>
        <v xml:space="preserve"> </v>
      </c>
      <c r="E888" s="12" t="str">
        <f t="shared" si="227"/>
        <v/>
      </c>
      <c r="F888" s="15">
        <v>300.77</v>
      </c>
      <c r="G888" s="16">
        <f t="shared" si="215"/>
        <v>0</v>
      </c>
      <c r="H888" s="21">
        <v>0</v>
      </c>
      <c r="I888" s="16">
        <f t="shared" si="216"/>
        <v>0</v>
      </c>
      <c r="J888" s="17">
        <f t="shared" si="217"/>
        <v>16.541741026390945</v>
      </c>
      <c r="K888" s="18">
        <f t="shared" si="218"/>
        <v>4975.2594485076042</v>
      </c>
      <c r="L888" s="24">
        <v>81.96</v>
      </c>
      <c r="M888" s="22">
        <f t="shared" si="219"/>
        <v>0</v>
      </c>
      <c r="N888" s="38">
        <v>0</v>
      </c>
      <c r="O888" s="22">
        <f t="shared" si="220"/>
        <v>0</v>
      </c>
      <c r="P888" s="23">
        <f t="shared" si="221"/>
        <v>39.68362653662939</v>
      </c>
      <c r="Q888" s="28">
        <f t="shared" si="222"/>
        <v>3252.4700309421446</v>
      </c>
      <c r="R888" s="29">
        <v>129.72</v>
      </c>
      <c r="S888" s="35">
        <f t="shared" si="223"/>
        <v>0</v>
      </c>
      <c r="T888" s="34">
        <v>0</v>
      </c>
      <c r="U888" s="35">
        <f t="shared" si="224"/>
        <v>0</v>
      </c>
      <c r="V888" s="32">
        <f t="shared" si="225"/>
        <v>26.161405252355156</v>
      </c>
      <c r="W888" s="33">
        <f t="shared" si="226"/>
        <v>3393.6574893355109</v>
      </c>
      <c r="X888" s="88">
        <f t="shared" si="214"/>
        <v>11621.38696878526</v>
      </c>
    </row>
    <row r="889" spans="2:24" x14ac:dyDescent="0.25">
      <c r="B889" s="9">
        <v>43924</v>
      </c>
      <c r="C889" s="10">
        <f t="shared" si="212"/>
        <v>43951</v>
      </c>
      <c r="D889" s="6" t="str">
        <f t="shared" si="213"/>
        <v xml:space="preserve"> </v>
      </c>
      <c r="E889" s="12" t="str">
        <f t="shared" si="227"/>
        <v/>
      </c>
      <c r="F889" s="15">
        <v>305.76</v>
      </c>
      <c r="G889" s="16">
        <f t="shared" si="215"/>
        <v>0</v>
      </c>
      <c r="H889" s="21">
        <v>0</v>
      </c>
      <c r="I889" s="16">
        <f t="shared" si="216"/>
        <v>0</v>
      </c>
      <c r="J889" s="17">
        <f t="shared" si="217"/>
        <v>16.541741026390945</v>
      </c>
      <c r="K889" s="18">
        <f t="shared" si="218"/>
        <v>5057.8027362292951</v>
      </c>
      <c r="L889" s="24">
        <v>81.290000000000006</v>
      </c>
      <c r="M889" s="22">
        <f t="shared" si="219"/>
        <v>0</v>
      </c>
      <c r="N889" s="38">
        <v>0</v>
      </c>
      <c r="O889" s="22">
        <f t="shared" si="220"/>
        <v>0</v>
      </c>
      <c r="P889" s="23">
        <f t="shared" si="221"/>
        <v>39.68362653662939</v>
      </c>
      <c r="Q889" s="28">
        <f t="shared" si="222"/>
        <v>3225.8820011626035</v>
      </c>
      <c r="R889" s="29">
        <v>129.54</v>
      </c>
      <c r="S889" s="35">
        <f t="shared" si="223"/>
        <v>0</v>
      </c>
      <c r="T889" s="34">
        <v>0</v>
      </c>
      <c r="U889" s="35">
        <f t="shared" si="224"/>
        <v>0</v>
      </c>
      <c r="V889" s="32">
        <f t="shared" si="225"/>
        <v>26.161405252355156</v>
      </c>
      <c r="W889" s="33">
        <f t="shared" si="226"/>
        <v>3388.9484363900865</v>
      </c>
      <c r="X889" s="88">
        <f t="shared" si="214"/>
        <v>11672.633173781986</v>
      </c>
    </row>
    <row r="890" spans="2:24" x14ac:dyDescent="0.25">
      <c r="B890" s="9">
        <v>43927</v>
      </c>
      <c r="C890" s="10">
        <f t="shared" si="212"/>
        <v>43951</v>
      </c>
      <c r="D890" s="6" t="str">
        <f t="shared" si="213"/>
        <v xml:space="preserve"> </v>
      </c>
      <c r="E890" s="12" t="str">
        <f t="shared" si="227"/>
        <v/>
      </c>
      <c r="F890" s="15">
        <v>305.2</v>
      </c>
      <c r="G890" s="16">
        <f t="shared" si="215"/>
        <v>0</v>
      </c>
      <c r="H890" s="21">
        <v>0</v>
      </c>
      <c r="I890" s="16">
        <f t="shared" si="216"/>
        <v>0</v>
      </c>
      <c r="J890" s="17">
        <f t="shared" si="217"/>
        <v>16.541741026390945</v>
      </c>
      <c r="K890" s="18">
        <f t="shared" si="218"/>
        <v>5048.5393612545158</v>
      </c>
      <c r="L890" s="24">
        <v>82.76</v>
      </c>
      <c r="M890" s="22">
        <f t="shared" si="219"/>
        <v>0</v>
      </c>
      <c r="N890" s="38">
        <v>0</v>
      </c>
      <c r="O890" s="22">
        <f t="shared" si="220"/>
        <v>0</v>
      </c>
      <c r="P890" s="23">
        <f t="shared" si="221"/>
        <v>39.68362653662939</v>
      </c>
      <c r="Q890" s="28">
        <f t="shared" si="222"/>
        <v>3284.2169321714487</v>
      </c>
      <c r="R890" s="29">
        <v>134.86000000000001</v>
      </c>
      <c r="S890" s="35">
        <f t="shared" si="223"/>
        <v>0</v>
      </c>
      <c r="T890" s="34">
        <v>0</v>
      </c>
      <c r="U890" s="35">
        <f t="shared" si="224"/>
        <v>0</v>
      </c>
      <c r="V890" s="32">
        <f t="shared" si="225"/>
        <v>26.161405252355156</v>
      </c>
      <c r="W890" s="33">
        <f t="shared" si="226"/>
        <v>3528.1271123326164</v>
      </c>
      <c r="X890" s="88">
        <f t="shared" si="214"/>
        <v>11860.883405758581</v>
      </c>
    </row>
    <row r="891" spans="2:24" x14ac:dyDescent="0.25">
      <c r="B891" s="9">
        <v>43928</v>
      </c>
      <c r="C891" s="10">
        <f t="shared" si="212"/>
        <v>43951</v>
      </c>
      <c r="D891" s="6" t="str">
        <f t="shared" si="213"/>
        <v xml:space="preserve"> </v>
      </c>
      <c r="E891" s="12" t="str">
        <f t="shared" si="227"/>
        <v/>
      </c>
      <c r="F891" s="15">
        <v>321.38</v>
      </c>
      <c r="G891" s="16">
        <f t="shared" si="215"/>
        <v>0</v>
      </c>
      <c r="H891" s="21">
        <v>0</v>
      </c>
      <c r="I891" s="16">
        <f t="shared" si="216"/>
        <v>0</v>
      </c>
      <c r="J891" s="17">
        <f t="shared" si="217"/>
        <v>16.541741026390945</v>
      </c>
      <c r="K891" s="18">
        <f t="shared" si="218"/>
        <v>5316.1847310615221</v>
      </c>
      <c r="L891" s="24">
        <v>86.86</v>
      </c>
      <c r="M891" s="22">
        <f t="shared" si="219"/>
        <v>0</v>
      </c>
      <c r="N891" s="38">
        <v>0</v>
      </c>
      <c r="O891" s="22">
        <f t="shared" si="220"/>
        <v>0</v>
      </c>
      <c r="P891" s="23">
        <f t="shared" si="221"/>
        <v>39.68362653662939</v>
      </c>
      <c r="Q891" s="28">
        <f t="shared" si="222"/>
        <v>3446.9198009716288</v>
      </c>
      <c r="R891" s="29">
        <v>142.37</v>
      </c>
      <c r="S891" s="35">
        <f t="shared" si="223"/>
        <v>0</v>
      </c>
      <c r="T891" s="34">
        <v>0</v>
      </c>
      <c r="U891" s="35">
        <f t="shared" si="224"/>
        <v>0</v>
      </c>
      <c r="V891" s="32">
        <f t="shared" si="225"/>
        <v>26.161405252355156</v>
      </c>
      <c r="W891" s="33">
        <f t="shared" si="226"/>
        <v>3724.5992657778038</v>
      </c>
      <c r="X891" s="88">
        <f t="shared" si="214"/>
        <v>12487.703797810955</v>
      </c>
    </row>
    <row r="892" spans="2:24" x14ac:dyDescent="0.25">
      <c r="B892" s="9">
        <v>43929</v>
      </c>
      <c r="C892" s="10">
        <f t="shared" si="212"/>
        <v>43951</v>
      </c>
      <c r="D892" s="6" t="str">
        <f t="shared" si="213"/>
        <v xml:space="preserve"> </v>
      </c>
      <c r="E892" s="12" t="str">
        <f t="shared" si="227"/>
        <v/>
      </c>
      <c r="F892" s="15">
        <v>322.85000000000002</v>
      </c>
      <c r="G892" s="16">
        <f t="shared" si="215"/>
        <v>0</v>
      </c>
      <c r="H892" s="21">
        <v>0</v>
      </c>
      <c r="I892" s="16">
        <f t="shared" si="216"/>
        <v>0</v>
      </c>
      <c r="J892" s="17">
        <f t="shared" si="217"/>
        <v>16.541741026390945</v>
      </c>
      <c r="K892" s="18">
        <f t="shared" si="218"/>
        <v>5340.5010903703169</v>
      </c>
      <c r="L892" s="24">
        <v>85.58</v>
      </c>
      <c r="M892" s="22">
        <f t="shared" si="219"/>
        <v>0</v>
      </c>
      <c r="N892" s="38">
        <v>0</v>
      </c>
      <c r="O892" s="22">
        <f t="shared" si="220"/>
        <v>0</v>
      </c>
      <c r="P892" s="23">
        <f t="shared" si="221"/>
        <v>39.68362653662939</v>
      </c>
      <c r="Q892" s="28">
        <f t="shared" si="222"/>
        <v>3396.1247590047433</v>
      </c>
      <c r="R892" s="29">
        <v>139.63999999999999</v>
      </c>
      <c r="S892" s="35">
        <f t="shared" si="223"/>
        <v>0</v>
      </c>
      <c r="T892" s="34">
        <v>0</v>
      </c>
      <c r="U892" s="35">
        <f t="shared" si="224"/>
        <v>0</v>
      </c>
      <c r="V892" s="32">
        <f t="shared" si="225"/>
        <v>26.161405252355156</v>
      </c>
      <c r="W892" s="33">
        <f t="shared" si="226"/>
        <v>3653.1786294388735</v>
      </c>
      <c r="X892" s="88">
        <f t="shared" si="214"/>
        <v>12389.804478813934</v>
      </c>
    </row>
    <row r="893" spans="2:24" x14ac:dyDescent="0.25">
      <c r="B893" s="9">
        <v>43930</v>
      </c>
      <c r="C893" s="10">
        <f t="shared" si="212"/>
        <v>43951</v>
      </c>
      <c r="D893" s="6" t="str">
        <f t="shared" si="213"/>
        <v xml:space="preserve"> </v>
      </c>
      <c r="E893" s="12" t="str">
        <f t="shared" si="227"/>
        <v/>
      </c>
      <c r="F893" s="15">
        <v>331.72</v>
      </c>
      <c r="G893" s="16">
        <f t="shared" si="215"/>
        <v>0</v>
      </c>
      <c r="H893" s="21">
        <v>0</v>
      </c>
      <c r="I893" s="16">
        <f t="shared" si="216"/>
        <v>0</v>
      </c>
      <c r="J893" s="17">
        <f t="shared" si="217"/>
        <v>16.541741026390945</v>
      </c>
      <c r="K893" s="18">
        <f t="shared" si="218"/>
        <v>5487.2263332744042</v>
      </c>
      <c r="L893" s="24">
        <v>87.83</v>
      </c>
      <c r="M893" s="22">
        <f t="shared" si="219"/>
        <v>0</v>
      </c>
      <c r="N893" s="38">
        <v>0</v>
      </c>
      <c r="O893" s="22">
        <f t="shared" si="220"/>
        <v>0</v>
      </c>
      <c r="P893" s="23">
        <f t="shared" si="221"/>
        <v>39.68362653662939</v>
      </c>
      <c r="Q893" s="28">
        <f t="shared" si="222"/>
        <v>3485.4129187121594</v>
      </c>
      <c r="R893" s="29">
        <v>142.34</v>
      </c>
      <c r="S893" s="35">
        <f t="shared" si="223"/>
        <v>0</v>
      </c>
      <c r="T893" s="34">
        <v>0</v>
      </c>
      <c r="U893" s="35">
        <f t="shared" si="224"/>
        <v>0</v>
      </c>
      <c r="V893" s="32">
        <f t="shared" si="225"/>
        <v>26.161405252355156</v>
      </c>
      <c r="W893" s="33">
        <f t="shared" si="226"/>
        <v>3723.8144236202329</v>
      </c>
      <c r="X893" s="88">
        <f t="shared" si="214"/>
        <v>12696.453675606797</v>
      </c>
    </row>
    <row r="894" spans="2:24" x14ac:dyDescent="0.25">
      <c r="B894" s="9">
        <v>43931</v>
      </c>
      <c r="C894" s="10">
        <f t="shared" si="212"/>
        <v>43951</v>
      </c>
      <c r="D894" s="6" t="str">
        <f t="shared" si="213"/>
        <v xml:space="preserve"> </v>
      </c>
      <c r="E894" s="12" t="str">
        <f t="shared" si="227"/>
        <v/>
      </c>
      <c r="F894" s="15">
        <v>331.72</v>
      </c>
      <c r="G894" s="16">
        <f t="shared" si="215"/>
        <v>0</v>
      </c>
      <c r="H894" s="21">
        <v>0</v>
      </c>
      <c r="I894" s="16">
        <f t="shared" si="216"/>
        <v>0</v>
      </c>
      <c r="J894" s="17">
        <f t="shared" si="217"/>
        <v>16.541741026390945</v>
      </c>
      <c r="K894" s="18">
        <f t="shared" si="218"/>
        <v>5487.2263332744042</v>
      </c>
      <c r="L894" s="24">
        <v>87.83</v>
      </c>
      <c r="M894" s="22">
        <f t="shared" si="219"/>
        <v>0</v>
      </c>
      <c r="N894" s="38">
        <v>0</v>
      </c>
      <c r="O894" s="22">
        <f t="shared" si="220"/>
        <v>0</v>
      </c>
      <c r="P894" s="23">
        <f t="shared" si="221"/>
        <v>39.68362653662939</v>
      </c>
      <c r="Q894" s="28">
        <f t="shared" si="222"/>
        <v>3485.4129187121594</v>
      </c>
      <c r="R894" s="29">
        <v>142.34</v>
      </c>
      <c r="S894" s="35">
        <f t="shared" si="223"/>
        <v>0</v>
      </c>
      <c r="T894" s="34">
        <v>0</v>
      </c>
      <c r="U894" s="35">
        <f t="shared" si="224"/>
        <v>0</v>
      </c>
      <c r="V894" s="32">
        <f t="shared" si="225"/>
        <v>26.161405252355156</v>
      </c>
      <c r="W894" s="33">
        <f t="shared" si="226"/>
        <v>3723.8144236202329</v>
      </c>
      <c r="X894" s="88">
        <f t="shared" si="214"/>
        <v>12696.453675606797</v>
      </c>
    </row>
    <row r="895" spans="2:24" x14ac:dyDescent="0.25">
      <c r="B895" s="9">
        <v>43934</v>
      </c>
      <c r="C895" s="10">
        <f t="shared" si="212"/>
        <v>43951</v>
      </c>
      <c r="D895" s="6" t="str">
        <f t="shared" si="213"/>
        <v xml:space="preserve"> </v>
      </c>
      <c r="E895" s="12" t="str">
        <f t="shared" si="227"/>
        <v/>
      </c>
      <c r="F895" s="15">
        <v>331.72</v>
      </c>
      <c r="G895" s="16">
        <f t="shared" si="215"/>
        <v>0</v>
      </c>
      <c r="H895" s="21">
        <v>0</v>
      </c>
      <c r="I895" s="16">
        <f t="shared" si="216"/>
        <v>0</v>
      </c>
      <c r="J895" s="17">
        <f t="shared" si="217"/>
        <v>16.541741026390945</v>
      </c>
      <c r="K895" s="18">
        <f t="shared" si="218"/>
        <v>5487.2263332744042</v>
      </c>
      <c r="L895" s="24">
        <v>87.83</v>
      </c>
      <c r="M895" s="22">
        <f t="shared" si="219"/>
        <v>0</v>
      </c>
      <c r="N895" s="38">
        <v>0</v>
      </c>
      <c r="O895" s="22">
        <f t="shared" si="220"/>
        <v>0</v>
      </c>
      <c r="P895" s="23">
        <f t="shared" si="221"/>
        <v>39.68362653662939</v>
      </c>
      <c r="Q895" s="28">
        <f t="shared" si="222"/>
        <v>3485.4129187121594</v>
      </c>
      <c r="R895" s="29">
        <v>142.34</v>
      </c>
      <c r="S895" s="35">
        <f t="shared" si="223"/>
        <v>0</v>
      </c>
      <c r="T895" s="34">
        <v>0</v>
      </c>
      <c r="U895" s="35">
        <f t="shared" si="224"/>
        <v>0</v>
      </c>
      <c r="V895" s="32">
        <f t="shared" si="225"/>
        <v>26.161405252355156</v>
      </c>
      <c r="W895" s="33">
        <f t="shared" si="226"/>
        <v>3723.8144236202329</v>
      </c>
      <c r="X895" s="88">
        <f t="shared" si="214"/>
        <v>12696.453675606797</v>
      </c>
    </row>
    <row r="896" spans="2:24" x14ac:dyDescent="0.25">
      <c r="B896" s="9">
        <v>43935</v>
      </c>
      <c r="C896" s="10">
        <f t="shared" si="212"/>
        <v>43951</v>
      </c>
      <c r="D896" s="6" t="str">
        <f t="shared" si="213"/>
        <v xml:space="preserve"> </v>
      </c>
      <c r="E896" s="12" t="str">
        <f t="shared" si="227"/>
        <v/>
      </c>
      <c r="F896" s="15">
        <v>333.45</v>
      </c>
      <c r="G896" s="16">
        <f t="shared" si="215"/>
        <v>0</v>
      </c>
      <c r="H896" s="21">
        <v>0</v>
      </c>
      <c r="I896" s="16">
        <f t="shared" si="216"/>
        <v>0</v>
      </c>
      <c r="J896" s="17">
        <f t="shared" si="217"/>
        <v>16.541741026390945</v>
      </c>
      <c r="K896" s="18">
        <f t="shared" si="218"/>
        <v>5515.8435452500598</v>
      </c>
      <c r="L896" s="24">
        <v>89.34</v>
      </c>
      <c r="M896" s="22">
        <f t="shared" si="219"/>
        <v>0</v>
      </c>
      <c r="N896" s="38">
        <v>0</v>
      </c>
      <c r="O896" s="22">
        <f t="shared" si="220"/>
        <v>0</v>
      </c>
      <c r="P896" s="23">
        <f t="shared" si="221"/>
        <v>39.68362653662939</v>
      </c>
      <c r="Q896" s="28">
        <f t="shared" si="222"/>
        <v>3545.3351947824699</v>
      </c>
      <c r="R896" s="29">
        <v>144.99</v>
      </c>
      <c r="S896" s="35">
        <f t="shared" si="223"/>
        <v>0</v>
      </c>
      <c r="T896" s="34">
        <v>0</v>
      </c>
      <c r="U896" s="35">
        <f t="shared" si="224"/>
        <v>0</v>
      </c>
      <c r="V896" s="32">
        <f t="shared" si="225"/>
        <v>26.161405252355156</v>
      </c>
      <c r="W896" s="33">
        <f t="shared" si="226"/>
        <v>3793.1421475389743</v>
      </c>
      <c r="X896" s="88">
        <f t="shared" si="214"/>
        <v>12854.320887571504</v>
      </c>
    </row>
    <row r="897" spans="2:24" x14ac:dyDescent="0.25">
      <c r="B897" s="9">
        <v>43936</v>
      </c>
      <c r="C897" s="10">
        <f t="shared" si="212"/>
        <v>43951</v>
      </c>
      <c r="D897" s="6" t="str">
        <f t="shared" si="213"/>
        <v xml:space="preserve"> </v>
      </c>
      <c r="E897" s="12" t="str">
        <f t="shared" si="227"/>
        <v/>
      </c>
      <c r="F897" s="15">
        <v>337.38</v>
      </c>
      <c r="G897" s="16">
        <f t="shared" si="215"/>
        <v>0</v>
      </c>
      <c r="H897" s="21">
        <v>0</v>
      </c>
      <c r="I897" s="16">
        <f t="shared" si="216"/>
        <v>0</v>
      </c>
      <c r="J897" s="17">
        <f t="shared" si="217"/>
        <v>16.541741026390945</v>
      </c>
      <c r="K897" s="18">
        <f t="shared" si="218"/>
        <v>5580.8525874837769</v>
      </c>
      <c r="L897" s="24">
        <v>87.81</v>
      </c>
      <c r="M897" s="22">
        <f t="shared" si="219"/>
        <v>0</v>
      </c>
      <c r="N897" s="38">
        <v>0</v>
      </c>
      <c r="O897" s="22">
        <f t="shared" si="220"/>
        <v>0</v>
      </c>
      <c r="P897" s="23">
        <f t="shared" si="221"/>
        <v>39.68362653662939</v>
      </c>
      <c r="Q897" s="28">
        <f t="shared" si="222"/>
        <v>3484.6192461814267</v>
      </c>
      <c r="R897" s="29">
        <v>142.49</v>
      </c>
      <c r="S897" s="35">
        <f t="shared" si="223"/>
        <v>0</v>
      </c>
      <c r="T897" s="34">
        <v>0</v>
      </c>
      <c r="U897" s="35">
        <f t="shared" si="224"/>
        <v>0</v>
      </c>
      <c r="V897" s="32">
        <f t="shared" si="225"/>
        <v>26.161405252355156</v>
      </c>
      <c r="W897" s="33">
        <f t="shared" si="226"/>
        <v>3727.7386344080865</v>
      </c>
      <c r="X897" s="88">
        <f t="shared" si="214"/>
        <v>12793.21046807329</v>
      </c>
    </row>
    <row r="898" spans="2:24" x14ac:dyDescent="0.25">
      <c r="B898" s="9">
        <v>43937</v>
      </c>
      <c r="C898" s="10">
        <f t="shared" si="212"/>
        <v>43951</v>
      </c>
      <c r="D898" s="6" t="str">
        <f t="shared" si="213"/>
        <v xml:space="preserve"> </v>
      </c>
      <c r="E898" s="12" t="str">
        <f t="shared" si="227"/>
        <v/>
      </c>
      <c r="F898" s="15">
        <v>333.79</v>
      </c>
      <c r="G898" s="16">
        <f t="shared" si="215"/>
        <v>0</v>
      </c>
      <c r="H898" s="21">
        <v>0</v>
      </c>
      <c r="I898" s="16">
        <f t="shared" si="216"/>
        <v>0</v>
      </c>
      <c r="J898" s="17">
        <f t="shared" si="217"/>
        <v>16.541741026390945</v>
      </c>
      <c r="K898" s="18">
        <f t="shared" si="218"/>
        <v>5521.4677371990338</v>
      </c>
      <c r="L898" s="24">
        <v>87.1</v>
      </c>
      <c r="M898" s="22">
        <f t="shared" si="219"/>
        <v>0</v>
      </c>
      <c r="N898" s="38">
        <v>0</v>
      </c>
      <c r="O898" s="22">
        <f t="shared" si="220"/>
        <v>0</v>
      </c>
      <c r="P898" s="23">
        <f t="shared" si="221"/>
        <v>39.68362653662939</v>
      </c>
      <c r="Q898" s="28">
        <f t="shared" si="222"/>
        <v>3456.4438713404197</v>
      </c>
      <c r="R898" s="29">
        <v>141.62</v>
      </c>
      <c r="S898" s="35">
        <f t="shared" si="223"/>
        <v>0</v>
      </c>
      <c r="T898" s="34">
        <v>0</v>
      </c>
      <c r="U898" s="35">
        <f t="shared" si="224"/>
        <v>0</v>
      </c>
      <c r="V898" s="32">
        <f t="shared" si="225"/>
        <v>26.161405252355156</v>
      </c>
      <c r="W898" s="33">
        <f t="shared" si="226"/>
        <v>3704.9782118385374</v>
      </c>
      <c r="X898" s="88">
        <f t="shared" si="214"/>
        <v>12682.88982037799</v>
      </c>
    </row>
    <row r="899" spans="2:24" x14ac:dyDescent="0.25">
      <c r="B899" s="9">
        <v>43938</v>
      </c>
      <c r="C899" s="10">
        <f t="shared" si="212"/>
        <v>43951</v>
      </c>
      <c r="D899" s="6" t="str">
        <f t="shared" si="213"/>
        <v xml:space="preserve"> </v>
      </c>
      <c r="E899" s="12" t="str">
        <f t="shared" si="227"/>
        <v/>
      </c>
      <c r="F899" s="15">
        <v>336.62</v>
      </c>
      <c r="G899" s="16">
        <f t="shared" si="215"/>
        <v>0</v>
      </c>
      <c r="H899" s="21">
        <v>0</v>
      </c>
      <c r="I899" s="16">
        <f t="shared" si="216"/>
        <v>0</v>
      </c>
      <c r="J899" s="17">
        <f t="shared" si="217"/>
        <v>16.541741026390945</v>
      </c>
      <c r="K899" s="18">
        <f t="shared" si="218"/>
        <v>5568.2808643037197</v>
      </c>
      <c r="L899" s="24">
        <v>89.14</v>
      </c>
      <c r="M899" s="22">
        <f t="shared" si="219"/>
        <v>0</v>
      </c>
      <c r="N899" s="38">
        <v>0</v>
      </c>
      <c r="O899" s="22">
        <f t="shared" si="220"/>
        <v>0</v>
      </c>
      <c r="P899" s="23">
        <f t="shared" si="221"/>
        <v>39.68362653662939</v>
      </c>
      <c r="Q899" s="28">
        <f t="shared" si="222"/>
        <v>3537.3984694751439</v>
      </c>
      <c r="R899" s="29">
        <v>143.54</v>
      </c>
      <c r="S899" s="35">
        <f t="shared" si="223"/>
        <v>0</v>
      </c>
      <c r="T899" s="34">
        <v>0</v>
      </c>
      <c r="U899" s="35">
        <f t="shared" si="224"/>
        <v>0</v>
      </c>
      <c r="V899" s="32">
        <f t="shared" si="225"/>
        <v>26.161405252355156</v>
      </c>
      <c r="W899" s="33">
        <f t="shared" si="226"/>
        <v>3755.2081099230591</v>
      </c>
      <c r="X899" s="88">
        <f t="shared" si="214"/>
        <v>12860.887443701922</v>
      </c>
    </row>
    <row r="900" spans="2:24" x14ac:dyDescent="0.25">
      <c r="B900" s="9">
        <v>43941</v>
      </c>
      <c r="C900" s="10">
        <f t="shared" si="212"/>
        <v>43951</v>
      </c>
      <c r="D900" s="6" t="str">
        <f t="shared" si="213"/>
        <v xml:space="preserve"> </v>
      </c>
      <c r="E900" s="12" t="str">
        <f t="shared" si="227"/>
        <v/>
      </c>
      <c r="F900" s="15">
        <v>343.21</v>
      </c>
      <c r="G900" s="16">
        <f t="shared" si="215"/>
        <v>0</v>
      </c>
      <c r="H900" s="21">
        <v>0</v>
      </c>
      <c r="I900" s="16">
        <f t="shared" si="216"/>
        <v>0</v>
      </c>
      <c r="J900" s="17">
        <f t="shared" si="217"/>
        <v>16.541741026390945</v>
      </c>
      <c r="K900" s="18">
        <f t="shared" si="218"/>
        <v>5677.2909376676362</v>
      </c>
      <c r="L900" s="24">
        <v>89.69</v>
      </c>
      <c r="M900" s="22">
        <f t="shared" si="219"/>
        <v>0</v>
      </c>
      <c r="N900" s="38">
        <v>0</v>
      </c>
      <c r="O900" s="22">
        <f t="shared" si="220"/>
        <v>0</v>
      </c>
      <c r="P900" s="23">
        <f t="shared" si="221"/>
        <v>39.68362653662939</v>
      </c>
      <c r="Q900" s="28">
        <f t="shared" si="222"/>
        <v>3559.2244640702897</v>
      </c>
      <c r="R900" s="29">
        <v>144.46</v>
      </c>
      <c r="S900" s="35">
        <f t="shared" si="223"/>
        <v>0</v>
      </c>
      <c r="T900" s="34">
        <v>0</v>
      </c>
      <c r="U900" s="35">
        <f t="shared" si="224"/>
        <v>0</v>
      </c>
      <c r="V900" s="32">
        <f t="shared" si="225"/>
        <v>26.161405252355156</v>
      </c>
      <c r="W900" s="33">
        <f t="shared" si="226"/>
        <v>3779.2766027552261</v>
      </c>
      <c r="X900" s="88">
        <f t="shared" si="214"/>
        <v>13015.792004493152</v>
      </c>
    </row>
    <row r="901" spans="2:24" x14ac:dyDescent="0.25">
      <c r="B901" s="9">
        <v>43942</v>
      </c>
      <c r="C901" s="10">
        <f t="shared" si="212"/>
        <v>43951</v>
      </c>
      <c r="D901" s="6" t="str">
        <f t="shared" si="213"/>
        <v xml:space="preserve"> </v>
      </c>
      <c r="E901" s="12" t="str">
        <f t="shared" si="227"/>
        <v/>
      </c>
      <c r="F901" s="15">
        <v>339.09</v>
      </c>
      <c r="G901" s="16">
        <f t="shared" si="215"/>
        <v>0</v>
      </c>
      <c r="H901" s="21">
        <v>0</v>
      </c>
      <c r="I901" s="16">
        <f t="shared" si="216"/>
        <v>0</v>
      </c>
      <c r="J901" s="17">
        <f t="shared" si="217"/>
        <v>16.541741026390945</v>
      </c>
      <c r="K901" s="18">
        <f t="shared" si="218"/>
        <v>5609.1389646389052</v>
      </c>
      <c r="L901" s="24">
        <v>88.81</v>
      </c>
      <c r="M901" s="22">
        <f t="shared" si="219"/>
        <v>0</v>
      </c>
      <c r="N901" s="38">
        <v>0</v>
      </c>
      <c r="O901" s="22">
        <f t="shared" si="220"/>
        <v>0</v>
      </c>
      <c r="P901" s="23">
        <f t="shared" si="221"/>
        <v>39.68362653662939</v>
      </c>
      <c r="Q901" s="28">
        <f t="shared" si="222"/>
        <v>3524.3028727180563</v>
      </c>
      <c r="R901" s="29">
        <v>142.78</v>
      </c>
      <c r="S901" s="35">
        <f t="shared" si="223"/>
        <v>0</v>
      </c>
      <c r="T901" s="34">
        <v>0</v>
      </c>
      <c r="U901" s="35">
        <f t="shared" si="224"/>
        <v>0</v>
      </c>
      <c r="V901" s="32">
        <f t="shared" si="225"/>
        <v>26.161405252355156</v>
      </c>
      <c r="W901" s="33">
        <f t="shared" si="226"/>
        <v>3735.3254419312693</v>
      </c>
      <c r="X901" s="88">
        <f t="shared" si="214"/>
        <v>12868.767279288229</v>
      </c>
    </row>
    <row r="902" spans="2:24" x14ac:dyDescent="0.25">
      <c r="B902" s="9">
        <v>43943</v>
      </c>
      <c r="C902" s="10">
        <f t="shared" si="212"/>
        <v>43951</v>
      </c>
      <c r="D902" s="6" t="str">
        <f t="shared" si="213"/>
        <v xml:space="preserve"> </v>
      </c>
      <c r="E902" s="12" t="str">
        <f t="shared" si="227"/>
        <v/>
      </c>
      <c r="F902" s="15">
        <v>332.52</v>
      </c>
      <c r="G902" s="16">
        <f t="shared" si="215"/>
        <v>0</v>
      </c>
      <c r="H902" s="21">
        <v>0</v>
      </c>
      <c r="I902" s="16">
        <f t="shared" si="216"/>
        <v>0</v>
      </c>
      <c r="J902" s="17">
        <f t="shared" si="217"/>
        <v>16.541741026390945</v>
      </c>
      <c r="K902" s="18">
        <f t="shared" si="218"/>
        <v>5500.459726095517</v>
      </c>
      <c r="L902" s="24">
        <v>88.73</v>
      </c>
      <c r="M902" s="22">
        <f t="shared" si="219"/>
        <v>0</v>
      </c>
      <c r="N902" s="38">
        <v>0</v>
      </c>
      <c r="O902" s="22">
        <f t="shared" si="220"/>
        <v>0</v>
      </c>
      <c r="P902" s="23">
        <f t="shared" si="221"/>
        <v>39.68362653662939</v>
      </c>
      <c r="Q902" s="28">
        <f t="shared" si="222"/>
        <v>3521.128182595126</v>
      </c>
      <c r="R902" s="29">
        <v>142.11000000000001</v>
      </c>
      <c r="S902" s="35">
        <f t="shared" si="223"/>
        <v>0</v>
      </c>
      <c r="T902" s="34">
        <v>0</v>
      </c>
      <c r="U902" s="35">
        <f t="shared" si="224"/>
        <v>0</v>
      </c>
      <c r="V902" s="32">
        <f t="shared" si="225"/>
        <v>26.161405252355156</v>
      </c>
      <c r="W902" s="33">
        <f t="shared" si="226"/>
        <v>3717.7973004121914</v>
      </c>
      <c r="X902" s="88">
        <f t="shared" si="214"/>
        <v>12739.385209102835</v>
      </c>
    </row>
    <row r="903" spans="2:24" x14ac:dyDescent="0.25">
      <c r="B903" s="9">
        <v>43944</v>
      </c>
      <c r="C903" s="10">
        <f t="shared" si="212"/>
        <v>43951</v>
      </c>
      <c r="D903" s="6" t="str">
        <f t="shared" si="213"/>
        <v xml:space="preserve"> </v>
      </c>
      <c r="E903" s="12" t="str">
        <f t="shared" si="227"/>
        <v/>
      </c>
      <c r="F903" s="15">
        <v>339.06</v>
      </c>
      <c r="G903" s="16">
        <f t="shared" si="215"/>
        <v>0</v>
      </c>
      <c r="H903" s="21">
        <v>0</v>
      </c>
      <c r="I903" s="16">
        <f t="shared" si="216"/>
        <v>0</v>
      </c>
      <c r="J903" s="17">
        <f t="shared" si="217"/>
        <v>16.541741026390945</v>
      </c>
      <c r="K903" s="18">
        <f t="shared" si="218"/>
        <v>5608.6427124081138</v>
      </c>
      <c r="L903" s="24">
        <v>89.3</v>
      </c>
      <c r="M903" s="22">
        <f t="shared" si="219"/>
        <v>0</v>
      </c>
      <c r="N903" s="38">
        <v>0</v>
      </c>
      <c r="O903" s="22">
        <f t="shared" si="220"/>
        <v>0</v>
      </c>
      <c r="P903" s="23">
        <f t="shared" si="221"/>
        <v>39.68362653662939</v>
      </c>
      <c r="Q903" s="28">
        <f t="shared" si="222"/>
        <v>3543.7478497210045</v>
      </c>
      <c r="R903" s="29">
        <v>141.28</v>
      </c>
      <c r="S903" s="35">
        <f t="shared" si="223"/>
        <v>0</v>
      </c>
      <c r="T903" s="34">
        <v>0</v>
      </c>
      <c r="U903" s="35">
        <f t="shared" si="224"/>
        <v>0</v>
      </c>
      <c r="V903" s="32">
        <f t="shared" si="225"/>
        <v>26.161405252355156</v>
      </c>
      <c r="W903" s="33">
        <f t="shared" si="226"/>
        <v>3696.0833340527365</v>
      </c>
      <c r="X903" s="88">
        <f t="shared" si="214"/>
        <v>12848.473896181855</v>
      </c>
    </row>
    <row r="904" spans="2:24" x14ac:dyDescent="0.25">
      <c r="B904" s="9">
        <v>43945</v>
      </c>
      <c r="C904" s="10">
        <f t="shared" si="212"/>
        <v>43951</v>
      </c>
      <c r="D904" s="6" t="str">
        <f t="shared" si="213"/>
        <v xml:space="preserve"> </v>
      </c>
      <c r="E904" s="12" t="str">
        <f t="shared" si="227"/>
        <v/>
      </c>
      <c r="F904" s="15">
        <v>340.2</v>
      </c>
      <c r="G904" s="16">
        <f t="shared" si="215"/>
        <v>0</v>
      </c>
      <c r="H904" s="21">
        <v>0</v>
      </c>
      <c r="I904" s="16">
        <f t="shared" si="216"/>
        <v>0</v>
      </c>
      <c r="J904" s="17">
        <f t="shared" si="217"/>
        <v>16.541741026390945</v>
      </c>
      <c r="K904" s="18">
        <f t="shared" si="218"/>
        <v>5627.5002971781987</v>
      </c>
      <c r="L904" s="24">
        <v>89.28</v>
      </c>
      <c r="M904" s="22">
        <f t="shared" si="219"/>
        <v>0</v>
      </c>
      <c r="N904" s="38">
        <v>0</v>
      </c>
      <c r="O904" s="22">
        <f t="shared" si="220"/>
        <v>0</v>
      </c>
      <c r="P904" s="23">
        <f t="shared" si="221"/>
        <v>39.68362653662939</v>
      </c>
      <c r="Q904" s="28">
        <f t="shared" si="222"/>
        <v>3542.9541771902718</v>
      </c>
      <c r="R904" s="29">
        <v>140.71</v>
      </c>
      <c r="S904" s="35">
        <f t="shared" si="223"/>
        <v>0</v>
      </c>
      <c r="T904" s="34">
        <v>0</v>
      </c>
      <c r="U904" s="35">
        <f t="shared" si="224"/>
        <v>0</v>
      </c>
      <c r="V904" s="32">
        <f t="shared" si="225"/>
        <v>26.161405252355156</v>
      </c>
      <c r="W904" s="33">
        <f t="shared" si="226"/>
        <v>3681.1713330588941</v>
      </c>
      <c r="X904" s="88">
        <f t="shared" si="214"/>
        <v>12851.625807427365</v>
      </c>
    </row>
    <row r="905" spans="2:24" x14ac:dyDescent="0.25">
      <c r="B905" s="9">
        <v>43948</v>
      </c>
      <c r="C905" s="10">
        <f t="shared" si="212"/>
        <v>43951</v>
      </c>
      <c r="D905" s="6" t="str">
        <f t="shared" si="213"/>
        <v xml:space="preserve"> </v>
      </c>
      <c r="E905" s="12" t="str">
        <f t="shared" si="227"/>
        <v/>
      </c>
      <c r="F905" s="15">
        <v>342.72</v>
      </c>
      <c r="G905" s="16">
        <f t="shared" si="215"/>
        <v>0</v>
      </c>
      <c r="H905" s="21">
        <v>0</v>
      </c>
      <c r="I905" s="16">
        <f t="shared" si="216"/>
        <v>0</v>
      </c>
      <c r="J905" s="17">
        <f t="shared" si="217"/>
        <v>16.541741026390945</v>
      </c>
      <c r="K905" s="18">
        <f t="shared" si="218"/>
        <v>5669.1854845647049</v>
      </c>
      <c r="L905" s="24">
        <v>90.95</v>
      </c>
      <c r="M905" s="22">
        <f t="shared" si="219"/>
        <v>0</v>
      </c>
      <c r="N905" s="38">
        <v>0</v>
      </c>
      <c r="O905" s="22">
        <f t="shared" si="220"/>
        <v>0</v>
      </c>
      <c r="P905" s="23">
        <f t="shared" si="221"/>
        <v>39.68362653662939</v>
      </c>
      <c r="Q905" s="28">
        <f t="shared" si="222"/>
        <v>3609.225833506443</v>
      </c>
      <c r="R905" s="29">
        <v>143.99</v>
      </c>
      <c r="S905" s="35">
        <f t="shared" si="223"/>
        <v>0</v>
      </c>
      <c r="T905" s="34">
        <v>0</v>
      </c>
      <c r="U905" s="35">
        <f t="shared" si="224"/>
        <v>0</v>
      </c>
      <c r="V905" s="32">
        <f t="shared" si="225"/>
        <v>26.161405252355156</v>
      </c>
      <c r="W905" s="33">
        <f t="shared" si="226"/>
        <v>3766.9807422866193</v>
      </c>
      <c r="X905" s="88">
        <f t="shared" si="214"/>
        <v>13045.392060357768</v>
      </c>
    </row>
    <row r="906" spans="2:24" x14ac:dyDescent="0.25">
      <c r="B906" s="9">
        <v>43949</v>
      </c>
      <c r="C906" s="10">
        <f t="shared" si="212"/>
        <v>43951</v>
      </c>
      <c r="D906" s="6" t="str">
        <f t="shared" si="213"/>
        <v xml:space="preserve"> </v>
      </c>
      <c r="E906" s="12" t="str">
        <f t="shared" si="227"/>
        <v/>
      </c>
      <c r="F906" s="15">
        <v>348.22</v>
      </c>
      <c r="G906" s="16">
        <f t="shared" si="215"/>
        <v>0</v>
      </c>
      <c r="H906" s="21">
        <v>0</v>
      </c>
      <c r="I906" s="16">
        <f t="shared" si="216"/>
        <v>0</v>
      </c>
      <c r="J906" s="17">
        <f t="shared" si="217"/>
        <v>16.541741026390945</v>
      </c>
      <c r="K906" s="18">
        <f t="shared" si="218"/>
        <v>5760.1650602098553</v>
      </c>
      <c r="L906" s="24">
        <v>91.77</v>
      </c>
      <c r="M906" s="22">
        <f t="shared" si="219"/>
        <v>0</v>
      </c>
      <c r="N906" s="38">
        <v>0</v>
      </c>
      <c r="O906" s="22">
        <f t="shared" si="220"/>
        <v>0</v>
      </c>
      <c r="P906" s="23">
        <f t="shared" si="221"/>
        <v>39.68362653662939</v>
      </c>
      <c r="Q906" s="28">
        <f t="shared" si="222"/>
        <v>3641.7664072664788</v>
      </c>
      <c r="R906" s="29">
        <v>147.26</v>
      </c>
      <c r="S906" s="35">
        <f t="shared" si="223"/>
        <v>0</v>
      </c>
      <c r="T906" s="34">
        <v>0</v>
      </c>
      <c r="U906" s="35">
        <f t="shared" si="224"/>
        <v>0</v>
      </c>
      <c r="V906" s="32">
        <f t="shared" si="225"/>
        <v>26.161405252355156</v>
      </c>
      <c r="W906" s="33">
        <f t="shared" si="226"/>
        <v>3852.5285374618202</v>
      </c>
      <c r="X906" s="88">
        <f t="shared" si="214"/>
        <v>13254.460004938153</v>
      </c>
    </row>
    <row r="907" spans="2:24" x14ac:dyDescent="0.25">
      <c r="B907" s="9">
        <v>43950</v>
      </c>
      <c r="C907" s="10">
        <f t="shared" si="212"/>
        <v>43951</v>
      </c>
      <c r="D907" s="6" t="str">
        <f t="shared" si="213"/>
        <v xml:space="preserve"> </v>
      </c>
      <c r="E907" s="12" t="str">
        <f t="shared" si="227"/>
        <v/>
      </c>
      <c r="F907" s="15">
        <v>348.65</v>
      </c>
      <c r="G907" s="16">
        <f t="shared" si="215"/>
        <v>0</v>
      </c>
      <c r="H907" s="21">
        <v>0</v>
      </c>
      <c r="I907" s="16">
        <f t="shared" si="216"/>
        <v>0</v>
      </c>
      <c r="J907" s="17">
        <f t="shared" si="217"/>
        <v>16.541741026390945</v>
      </c>
      <c r="K907" s="18">
        <f t="shared" si="218"/>
        <v>5767.2780088512027</v>
      </c>
      <c r="L907" s="24">
        <v>92.9</v>
      </c>
      <c r="M907" s="22">
        <f t="shared" si="219"/>
        <v>0</v>
      </c>
      <c r="N907" s="38">
        <v>0</v>
      </c>
      <c r="O907" s="22">
        <f t="shared" si="220"/>
        <v>0</v>
      </c>
      <c r="P907" s="23">
        <f t="shared" si="221"/>
        <v>39.68362653662939</v>
      </c>
      <c r="Q907" s="28">
        <f t="shared" si="222"/>
        <v>3686.6089052528705</v>
      </c>
      <c r="R907" s="29">
        <v>149.93</v>
      </c>
      <c r="S907" s="35">
        <f t="shared" si="223"/>
        <v>0</v>
      </c>
      <c r="T907" s="34">
        <v>0</v>
      </c>
      <c r="U907" s="35">
        <f t="shared" si="224"/>
        <v>0</v>
      </c>
      <c r="V907" s="32">
        <f t="shared" si="225"/>
        <v>26.161405252355156</v>
      </c>
      <c r="W907" s="33">
        <f t="shared" si="226"/>
        <v>3922.3794894856087</v>
      </c>
      <c r="X907" s="88">
        <f t="shared" si="214"/>
        <v>13376.266403589683</v>
      </c>
    </row>
    <row r="908" spans="2:24" x14ac:dyDescent="0.25">
      <c r="B908" s="9">
        <v>43951</v>
      </c>
      <c r="C908" s="10">
        <f t="shared" si="212"/>
        <v>43951</v>
      </c>
      <c r="D908" s="6" t="str">
        <f t="shared" si="213"/>
        <v xml:space="preserve"> </v>
      </c>
      <c r="E908" s="12" t="str">
        <f t="shared" si="227"/>
        <v/>
      </c>
      <c r="F908" s="15">
        <v>355.4</v>
      </c>
      <c r="G908" s="16">
        <f t="shared" si="215"/>
        <v>0</v>
      </c>
      <c r="H908" s="21">
        <v>0</v>
      </c>
      <c r="I908" s="16">
        <f t="shared" si="216"/>
        <v>0</v>
      </c>
      <c r="J908" s="17">
        <f t="shared" si="217"/>
        <v>16.541741026390945</v>
      </c>
      <c r="K908" s="18">
        <f t="shared" si="218"/>
        <v>5878.9347607793416</v>
      </c>
      <c r="L908" s="24">
        <v>93.75</v>
      </c>
      <c r="M908" s="22">
        <f t="shared" si="219"/>
        <v>0</v>
      </c>
      <c r="N908" s="38">
        <v>0</v>
      </c>
      <c r="O908" s="22">
        <f t="shared" si="220"/>
        <v>0</v>
      </c>
      <c r="P908" s="23">
        <f t="shared" si="221"/>
        <v>39.68362653662939</v>
      </c>
      <c r="Q908" s="28">
        <f t="shared" si="222"/>
        <v>3720.3399878090054</v>
      </c>
      <c r="R908" s="29">
        <v>153.12</v>
      </c>
      <c r="S908" s="35">
        <f t="shared" si="223"/>
        <v>0</v>
      </c>
      <c r="T908" s="34">
        <v>0</v>
      </c>
      <c r="U908" s="35">
        <f t="shared" si="224"/>
        <v>0</v>
      </c>
      <c r="V908" s="32">
        <f t="shared" si="225"/>
        <v>26.161405252355156</v>
      </c>
      <c r="W908" s="33">
        <f t="shared" si="226"/>
        <v>4005.8343722406216</v>
      </c>
      <c r="X908" s="88">
        <f t="shared" si="214"/>
        <v>13605.109120828969</v>
      </c>
    </row>
    <row r="909" spans="2:24" x14ac:dyDescent="0.25">
      <c r="V909" s="3"/>
    </row>
    <row r="910" spans="2:24" x14ac:dyDescent="0.25">
      <c r="V910" s="3"/>
    </row>
    <row r="911" spans="2:24" x14ac:dyDescent="0.25">
      <c r="V911" s="3"/>
    </row>
    <row r="912" spans="2:24" x14ac:dyDescent="0.25">
      <c r="V912" s="3"/>
    </row>
    <row r="913" spans="22:22" x14ac:dyDescent="0.25">
      <c r="V913" s="3"/>
    </row>
    <row r="914" spans="22:22" x14ac:dyDescent="0.25">
      <c r="V914" s="3"/>
    </row>
    <row r="915" spans="22:22" x14ac:dyDescent="0.25">
      <c r="V915" s="3"/>
    </row>
    <row r="916" spans="22:22" x14ac:dyDescent="0.25">
      <c r="V916" s="3"/>
    </row>
    <row r="917" spans="22:22" x14ac:dyDescent="0.25">
      <c r="V917" s="3"/>
    </row>
    <row r="918" spans="22:22" x14ac:dyDescent="0.25">
      <c r="V918" s="3"/>
    </row>
    <row r="919" spans="22:22" x14ac:dyDescent="0.25">
      <c r="V919" s="3"/>
    </row>
    <row r="920" spans="22:22" x14ac:dyDescent="0.25">
      <c r="V920" s="3"/>
    </row>
    <row r="921" spans="22:22" x14ac:dyDescent="0.25">
      <c r="V921" s="3"/>
    </row>
    <row r="922" spans="22:22" x14ac:dyDescent="0.25">
      <c r="V922" s="3"/>
    </row>
    <row r="923" spans="22:22" x14ac:dyDescent="0.25">
      <c r="V923" s="3"/>
    </row>
    <row r="924" spans="22:22" x14ac:dyDescent="0.25">
      <c r="V924" s="3"/>
    </row>
    <row r="925" spans="22:22" x14ac:dyDescent="0.25">
      <c r="V925" s="3"/>
    </row>
    <row r="926" spans="22:22" x14ac:dyDescent="0.25">
      <c r="V926" s="3"/>
    </row>
    <row r="927" spans="22:22" x14ac:dyDescent="0.25">
      <c r="V927" s="3"/>
    </row>
    <row r="928" spans="22:22" x14ac:dyDescent="0.25">
      <c r="V928" s="3"/>
    </row>
    <row r="929" spans="22:22" x14ac:dyDescent="0.25">
      <c r="V929" s="3"/>
    </row>
    <row r="930" spans="22:22" x14ac:dyDescent="0.25">
      <c r="V930" s="3"/>
    </row>
    <row r="931" spans="22:22" x14ac:dyDescent="0.25">
      <c r="V931" s="3"/>
    </row>
    <row r="932" spans="22:22" x14ac:dyDescent="0.25">
      <c r="V932" s="3"/>
    </row>
    <row r="933" spans="22:22" x14ac:dyDescent="0.25">
      <c r="V933" s="3"/>
    </row>
    <row r="934" spans="22:22" x14ac:dyDescent="0.25">
      <c r="V934" s="3"/>
    </row>
    <row r="935" spans="22:22" x14ac:dyDescent="0.25">
      <c r="V935" s="3"/>
    </row>
    <row r="936" spans="22:22" x14ac:dyDescent="0.25">
      <c r="V936" s="3"/>
    </row>
    <row r="937" spans="22:22" x14ac:dyDescent="0.25">
      <c r="V937" s="3"/>
    </row>
    <row r="938" spans="22:22" x14ac:dyDescent="0.25">
      <c r="V938" s="3"/>
    </row>
    <row r="939" spans="22:22" x14ac:dyDescent="0.25">
      <c r="V939" s="3"/>
    </row>
    <row r="940" spans="22:22" x14ac:dyDescent="0.25">
      <c r="V940" s="3"/>
    </row>
    <row r="941" spans="22:22" x14ac:dyDescent="0.25">
      <c r="V941" s="3"/>
    </row>
    <row r="942" spans="22:22" x14ac:dyDescent="0.25">
      <c r="V942" s="3"/>
    </row>
    <row r="943" spans="22:22" x14ac:dyDescent="0.25">
      <c r="V943" s="3"/>
    </row>
    <row r="944" spans="22:22" x14ac:dyDescent="0.25">
      <c r="V944" s="3"/>
    </row>
    <row r="945" spans="22:22" x14ac:dyDescent="0.25">
      <c r="V945" s="3"/>
    </row>
    <row r="946" spans="22:22" x14ac:dyDescent="0.25">
      <c r="V946" s="3"/>
    </row>
    <row r="947" spans="22:22" x14ac:dyDescent="0.25">
      <c r="V947" s="3"/>
    </row>
    <row r="948" spans="22:22" x14ac:dyDescent="0.25">
      <c r="V948" s="3"/>
    </row>
    <row r="949" spans="22:22" x14ac:dyDescent="0.25">
      <c r="V949" s="3"/>
    </row>
    <row r="950" spans="22:22" x14ac:dyDescent="0.25">
      <c r="V950" s="3"/>
    </row>
    <row r="951" spans="22:22" x14ac:dyDescent="0.25">
      <c r="V951" s="3"/>
    </row>
    <row r="952" spans="22:22" x14ac:dyDescent="0.25">
      <c r="V952" s="3"/>
    </row>
    <row r="953" spans="22:22" x14ac:dyDescent="0.25">
      <c r="V953" s="3"/>
    </row>
    <row r="954" spans="22:22" x14ac:dyDescent="0.25">
      <c r="V954" s="3"/>
    </row>
    <row r="955" spans="22:22" x14ac:dyDescent="0.25">
      <c r="V955" s="3"/>
    </row>
    <row r="956" spans="22:22" x14ac:dyDescent="0.25">
      <c r="V956" s="3"/>
    </row>
    <row r="957" spans="22:22" x14ac:dyDescent="0.25">
      <c r="V957" s="3"/>
    </row>
    <row r="958" spans="22:22" x14ac:dyDescent="0.25">
      <c r="V958" s="3"/>
    </row>
    <row r="959" spans="22:22" x14ac:dyDescent="0.25">
      <c r="V959" s="3"/>
    </row>
    <row r="960" spans="22:22" x14ac:dyDescent="0.25">
      <c r="V960" s="3"/>
    </row>
    <row r="961" spans="22:22" x14ac:dyDescent="0.25">
      <c r="V961" s="3"/>
    </row>
    <row r="962" spans="22:22" x14ac:dyDescent="0.25">
      <c r="V962" s="3"/>
    </row>
    <row r="963" spans="22:22" x14ac:dyDescent="0.25">
      <c r="V963" s="3"/>
    </row>
    <row r="964" spans="22:22" x14ac:dyDescent="0.25">
      <c r="V964" s="3"/>
    </row>
    <row r="965" spans="22:22" x14ac:dyDescent="0.25">
      <c r="V965" s="3"/>
    </row>
    <row r="966" spans="22:22" x14ac:dyDescent="0.25">
      <c r="V966" s="3"/>
    </row>
    <row r="967" spans="22:22" x14ac:dyDescent="0.25">
      <c r="V967" s="3"/>
    </row>
    <row r="968" spans="22:22" x14ac:dyDescent="0.25">
      <c r="V968" s="3"/>
    </row>
    <row r="969" spans="22:22" x14ac:dyDescent="0.25">
      <c r="V969" s="3"/>
    </row>
    <row r="970" spans="22:22" x14ac:dyDescent="0.25">
      <c r="V970" s="3"/>
    </row>
    <row r="971" spans="22:22" x14ac:dyDescent="0.25">
      <c r="V971" s="3"/>
    </row>
    <row r="972" spans="22:22" x14ac:dyDescent="0.25">
      <c r="V972" s="3"/>
    </row>
  </sheetData>
  <mergeCells count="15">
    <mergeCell ref="X15:X16"/>
    <mergeCell ref="H8:J8"/>
    <mergeCell ref="M8:O8"/>
    <mergeCell ref="V8:V9"/>
    <mergeCell ref="S8:U8"/>
    <mergeCell ref="K8:K9"/>
    <mergeCell ref="P8:P9"/>
    <mergeCell ref="F15:K15"/>
    <mergeCell ref="L15:Q15"/>
    <mergeCell ref="R15:W15"/>
    <mergeCell ref="B3:D3"/>
    <mergeCell ref="B4:D4"/>
    <mergeCell ref="B5:D5"/>
    <mergeCell ref="B2:D2"/>
    <mergeCell ref="C17:E17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showGridLines="0" workbookViewId="0">
      <selection activeCell="H23" sqref="H23"/>
    </sheetView>
  </sheetViews>
  <sheetFormatPr baseColWidth="10" defaultRowHeight="15" x14ac:dyDescent="0.25"/>
  <cols>
    <col min="1" max="1" width="1.42578125" customWidth="1"/>
    <col min="3" max="7" width="11.85546875" customWidth="1"/>
    <col min="9" max="9" width="18" bestFit="1" customWidth="1"/>
  </cols>
  <sheetData>
    <row r="1" spans="2:9" ht="5.25" customHeight="1" thickBot="1" x14ac:dyDescent="0.3"/>
    <row r="2" spans="2:9" x14ac:dyDescent="0.25">
      <c r="B2" s="104" t="s">
        <v>14</v>
      </c>
      <c r="C2" s="105"/>
      <c r="D2" s="105"/>
      <c r="E2" s="105"/>
      <c r="F2" s="105"/>
      <c r="G2" s="106"/>
    </row>
    <row r="3" spans="2:9" ht="55.5" customHeight="1" x14ac:dyDescent="0.25">
      <c r="B3" s="60" t="s">
        <v>3</v>
      </c>
      <c r="C3" s="48" t="s">
        <v>22</v>
      </c>
      <c r="D3" s="48" t="s">
        <v>23</v>
      </c>
      <c r="E3" s="48" t="s">
        <v>24</v>
      </c>
      <c r="F3" s="48" t="s">
        <v>28</v>
      </c>
      <c r="G3" s="61" t="s">
        <v>25</v>
      </c>
      <c r="H3" s="46"/>
      <c r="I3" s="46"/>
    </row>
    <row r="4" spans="2:9" x14ac:dyDescent="0.25">
      <c r="B4" s="62">
        <v>43435</v>
      </c>
      <c r="C4" s="49">
        <v>14.882999999999999</v>
      </c>
      <c r="D4" s="49">
        <v>14.796660147971167</v>
      </c>
      <c r="E4" s="49">
        <f>C4-D4</f>
        <v>8.6339852028832098E-2</v>
      </c>
      <c r="F4" s="50">
        <v>302.49</v>
      </c>
      <c r="G4" s="63">
        <f>E4*F4</f>
        <v>26.116941840201424</v>
      </c>
    </row>
    <row r="5" spans="2:9" ht="15.75" thickBot="1" x14ac:dyDescent="0.3">
      <c r="B5" s="64">
        <v>43800</v>
      </c>
      <c r="C5" s="65">
        <v>15.97</v>
      </c>
      <c r="D5" s="66">
        <v>16.046600000000002</v>
      </c>
      <c r="E5" s="65">
        <f>C5-D5</f>
        <v>-7.660000000000089E-2</v>
      </c>
      <c r="F5" s="67">
        <v>313.83999999999997</v>
      </c>
      <c r="G5" s="68">
        <f>E5*F5</f>
        <v>-24.040144000000279</v>
      </c>
    </row>
    <row r="6" spans="2:9" x14ac:dyDescent="0.25">
      <c r="B6" s="107" t="s">
        <v>0</v>
      </c>
      <c r="C6" s="108"/>
      <c r="D6" s="108"/>
      <c r="E6" s="108"/>
      <c r="F6" s="108"/>
      <c r="G6" s="109"/>
    </row>
    <row r="7" spans="2:9" ht="45" x14ac:dyDescent="0.25">
      <c r="B7" s="69" t="s">
        <v>3</v>
      </c>
      <c r="C7" s="53" t="s">
        <v>22</v>
      </c>
      <c r="D7" s="53" t="s">
        <v>23</v>
      </c>
      <c r="E7" s="53" t="s">
        <v>24</v>
      </c>
      <c r="F7" s="53"/>
      <c r="G7" s="70" t="s">
        <v>25</v>
      </c>
    </row>
    <row r="8" spans="2:9" x14ac:dyDescent="0.25">
      <c r="B8" s="71">
        <v>43435</v>
      </c>
      <c r="C8" s="23">
        <v>32.460999999999999</v>
      </c>
      <c r="D8" s="23">
        <v>32.817100000000003</v>
      </c>
      <c r="E8" s="54">
        <f>C8-D8</f>
        <v>-0.35610000000000497</v>
      </c>
      <c r="F8" s="55">
        <v>96.27</v>
      </c>
      <c r="G8" s="72">
        <f>E8*F8</f>
        <v>-34.281747000000479</v>
      </c>
    </row>
    <row r="9" spans="2:9" ht="15.75" thickBot="1" x14ac:dyDescent="0.3">
      <c r="B9" s="73">
        <v>43800</v>
      </c>
      <c r="C9" s="75">
        <v>36.494</v>
      </c>
      <c r="D9" s="74">
        <v>37.456800000000001</v>
      </c>
      <c r="E9" s="75">
        <f>C9-D9</f>
        <v>-0.96280000000000143</v>
      </c>
      <c r="F9" s="76">
        <v>102.88</v>
      </c>
      <c r="G9" s="77">
        <f>E9*F9</f>
        <v>-99.052864000000142</v>
      </c>
    </row>
    <row r="10" spans="2:9" x14ac:dyDescent="0.25">
      <c r="B10" s="110" t="s">
        <v>26</v>
      </c>
      <c r="C10" s="111"/>
      <c r="D10" s="111"/>
      <c r="E10" s="111"/>
      <c r="F10" s="111"/>
      <c r="G10" s="112"/>
      <c r="H10" s="47"/>
    </row>
    <row r="11" spans="2:9" ht="45" x14ac:dyDescent="0.25">
      <c r="B11" s="78" t="s">
        <v>3</v>
      </c>
      <c r="C11" s="57" t="s">
        <v>22</v>
      </c>
      <c r="D11" s="57" t="s">
        <v>23</v>
      </c>
      <c r="E11" s="57" t="s">
        <v>24</v>
      </c>
      <c r="F11" s="57"/>
      <c r="G11" s="79" t="s">
        <v>25</v>
      </c>
    </row>
    <row r="12" spans="2:9" x14ac:dyDescent="0.25">
      <c r="B12" s="80">
        <v>43435</v>
      </c>
      <c r="C12" s="58">
        <v>22.504000000000001</v>
      </c>
      <c r="D12" s="58">
        <v>22.541883890453516</v>
      </c>
      <c r="E12" s="58">
        <f>C12-D12</f>
        <v>-3.7883890453514368E-2</v>
      </c>
      <c r="F12" s="59">
        <v>163.31</v>
      </c>
      <c r="G12" s="81">
        <f>E12*F12</f>
        <v>-6.1868181499634316</v>
      </c>
    </row>
    <row r="13" spans="2:9" ht="15.75" thickBot="1" x14ac:dyDescent="0.3">
      <c r="B13" s="82">
        <v>43800</v>
      </c>
      <c r="C13" s="83">
        <v>24.62</v>
      </c>
      <c r="D13" s="83">
        <v>24.942</v>
      </c>
      <c r="E13" s="83">
        <f>C13-D13</f>
        <v>-0.32199999999999918</v>
      </c>
      <c r="F13" s="84">
        <v>187.2</v>
      </c>
      <c r="G13" s="85">
        <f>E13*F13</f>
        <v>-60.278399999999841</v>
      </c>
      <c r="I13" s="4">
        <f>G5+G9+G13</f>
        <v>-183.37140800000026</v>
      </c>
    </row>
  </sheetData>
  <mergeCells count="3">
    <mergeCell ref="B2:G2"/>
    <mergeCell ref="B6:G6"/>
    <mergeCell ref="B10:G10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 Frank</dc:creator>
  <cp:lastModifiedBy>Schmidt Frank</cp:lastModifiedBy>
  <dcterms:created xsi:type="dcterms:W3CDTF">2020-05-01T05:55:07Z</dcterms:created>
  <dcterms:modified xsi:type="dcterms:W3CDTF">2020-05-02T19:20:22Z</dcterms:modified>
</cp:coreProperties>
</file>