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rlin.bvg.de\benutzer\Home\N73644\Desktop\"/>
    </mc:Choice>
  </mc:AlternateContent>
  <xr:revisionPtr revIDLastSave="0" documentId="13_ncr:1_{77809C6E-6812-4C2B-8CD6-C9664D0D577A}" xr6:coauthVersionLast="44" xr6:coauthVersionMax="44" xr10:uidLastSave="{00000000-0000-0000-0000-000000000000}"/>
  <bookViews>
    <workbookView xWindow="-120" yWindow="-120" windowWidth="29040" windowHeight="17640" xr2:uid="{8D6FF62A-5B5A-44E0-9B21-9DD3F383245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2" i="1" l="1"/>
  <c r="K15" i="1"/>
  <c r="J43" i="1"/>
  <c r="J16" i="1"/>
  <c r="K31" i="1"/>
  <c r="K42" i="1"/>
  <c r="D34" i="1"/>
</calcChain>
</file>

<file path=xl/sharedStrings.xml><?xml version="1.0" encoding="utf-8"?>
<sst xmlns="http://schemas.openxmlformats.org/spreadsheetml/2006/main" count="107" uniqueCount="34">
  <si>
    <t>24-08-2020</t>
  </si>
  <si>
    <t>Einzahlung</t>
  </si>
  <si>
    <t>15-07-2020</t>
  </si>
  <si>
    <t>17-04-2020</t>
  </si>
  <si>
    <t>24-03-2020</t>
  </si>
  <si>
    <t>22-02-2020</t>
  </si>
  <si>
    <t>Auszahlung</t>
  </si>
  <si>
    <t>19-02-2020</t>
  </si>
  <si>
    <t>27-01-2020</t>
  </si>
  <si>
    <t>18-11-2019</t>
  </si>
  <si>
    <t>14-11-2019</t>
  </si>
  <si>
    <t>05-11-2019</t>
  </si>
  <si>
    <t>21-10-2019</t>
  </si>
  <si>
    <t>15-08-2019</t>
  </si>
  <si>
    <t>11-07-2019</t>
  </si>
  <si>
    <t>14-05-2019</t>
  </si>
  <si>
    <t>29-03-2019</t>
  </si>
  <si>
    <t>25-03-2019</t>
  </si>
  <si>
    <t>25-01-2019</t>
  </si>
  <si>
    <t>05-12-2018</t>
  </si>
  <si>
    <t>24-10-2018</t>
  </si>
  <si>
    <t>24-09-2018</t>
  </si>
  <si>
    <t>23-08-2018</t>
  </si>
  <si>
    <t>20-08-2018</t>
  </si>
  <si>
    <t>11-07-2018</t>
  </si>
  <si>
    <t>04-07-2018</t>
  </si>
  <si>
    <t>15-06-2018</t>
  </si>
  <si>
    <t>06-06-2018</t>
  </si>
  <si>
    <t>03-05-2018</t>
  </si>
  <si>
    <t>03-04-2018</t>
  </si>
  <si>
    <t>Stand</t>
  </si>
  <si>
    <t>Saldo</t>
  </si>
  <si>
    <t>Performance über alle Jahre</t>
  </si>
  <si>
    <t>Performance pro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</si>
</sst>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75" formatCode="0.00000000%"/>
  </numFmts>
  <fonts count="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0" fontId="0" fillId="0" borderId="0" xfId="2" applyNumberFormat="1" applyFont="1"/>
    <xf numFmtId="44" fontId="0" fillId="0" borderId="0" xfId="1" applyFont="1"/>
    <xf numFmtId="14" fontId="0" fillId="0" borderId="0" xfId="0" applyNumberFormat="1" applyBorder="1"/>
    <xf numFmtId="0" fontId="0" fillId="0" borderId="0" xfId="0" applyBorder="1"/>
    <xf numFmtId="44" fontId="0" fillId="0" borderId="0" xfId="1" applyFont="1" applyBorder="1"/>
    <xf numFmtId="175" fontId="0" fillId="0" borderId="0" xfId="2" applyNumberFormat="1" applyFont="1" applyBorder="1"/>
    <xf numFmtId="10" fontId="0" fillId="0" borderId="0" xfId="2" applyNumberFormat="1" applyFont="1" applyBorder="1"/>
    <xf numFmtId="0" fontId="2" fillId="0" borderId="0" xfId="0" applyFont="1" applyBorder="1"/>
    <xf numFmtId="0" fontId="2" fillId="0" borderId="0" xfId="0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2534-58DB-4FAB-AFFB-33D1EA08DDE1}">
  <dimension ref="A1:P43"/>
  <sheetViews>
    <sheetView tabSelected="1" workbookViewId="0">
      <selection activeCell="K28" sqref="K28"/>
    </sheetView>
  </sheetViews>
  <sheetFormatPr baseColWidth="10" defaultRowHeight="15" x14ac:dyDescent="0.2"/>
  <cols>
    <col min="3" max="3" width="12.21875" bestFit="1" customWidth="1"/>
    <col min="8" max="9" width="11.5546875" style="5"/>
    <col min="10" max="10" width="13" style="5" bestFit="1" customWidth="1"/>
    <col min="11" max="11" width="12.21875" style="5" bestFit="1" customWidth="1"/>
  </cols>
  <sheetData>
    <row r="1" spans="1:11" ht="15.75" x14ac:dyDescent="0.25">
      <c r="A1" s="10" t="s">
        <v>32</v>
      </c>
      <c r="H1" s="9" t="s">
        <v>33</v>
      </c>
    </row>
    <row r="2" spans="1:11" x14ac:dyDescent="0.2">
      <c r="A2" s="1" t="s">
        <v>29</v>
      </c>
      <c r="B2" t="s">
        <v>1</v>
      </c>
      <c r="C2" s="3">
        <v>-1</v>
      </c>
      <c r="H2" s="4">
        <v>43193</v>
      </c>
      <c r="I2" s="5" t="s">
        <v>1</v>
      </c>
      <c r="J2" s="6">
        <v>-1</v>
      </c>
    </row>
    <row r="3" spans="1:11" x14ac:dyDescent="0.2">
      <c r="A3" s="1" t="s">
        <v>28</v>
      </c>
      <c r="B3" t="s">
        <v>1</v>
      </c>
      <c r="C3" s="3">
        <v>-100</v>
      </c>
      <c r="H3" s="4">
        <v>43223</v>
      </c>
      <c r="I3" s="5" t="s">
        <v>1</v>
      </c>
      <c r="J3" s="6">
        <v>-100</v>
      </c>
    </row>
    <row r="4" spans="1:11" x14ac:dyDescent="0.2">
      <c r="A4" s="1" t="s">
        <v>28</v>
      </c>
      <c r="B4" t="s">
        <v>1</v>
      </c>
      <c r="C4" s="3">
        <v>-200</v>
      </c>
      <c r="H4" s="4">
        <v>43223</v>
      </c>
      <c r="I4" s="5" t="s">
        <v>1</v>
      </c>
      <c r="J4" s="6">
        <v>-200</v>
      </c>
    </row>
    <row r="5" spans="1:11" x14ac:dyDescent="0.2">
      <c r="A5" s="1" t="s">
        <v>27</v>
      </c>
      <c r="B5" t="s">
        <v>1</v>
      </c>
      <c r="C5" s="3">
        <v>-3200</v>
      </c>
      <c r="H5" s="4">
        <v>43257</v>
      </c>
      <c r="I5" s="5" t="s">
        <v>1</v>
      </c>
      <c r="J5" s="6">
        <v>-3200</v>
      </c>
    </row>
    <row r="6" spans="1:11" x14ac:dyDescent="0.2">
      <c r="A6" s="1" t="s">
        <v>26</v>
      </c>
      <c r="B6" t="s">
        <v>6</v>
      </c>
      <c r="C6" s="3">
        <v>2557.58</v>
      </c>
      <c r="H6" s="4">
        <v>43266</v>
      </c>
      <c r="I6" s="5" t="s">
        <v>6</v>
      </c>
      <c r="J6" s="6">
        <v>2557.58</v>
      </c>
    </row>
    <row r="7" spans="1:11" x14ac:dyDescent="0.2">
      <c r="A7" s="1" t="s">
        <v>25</v>
      </c>
      <c r="B7" t="s">
        <v>1</v>
      </c>
      <c r="C7" s="3">
        <v>-350</v>
      </c>
      <c r="H7" s="4">
        <v>43285</v>
      </c>
      <c r="I7" s="5" t="s">
        <v>1</v>
      </c>
      <c r="J7" s="6">
        <v>-350</v>
      </c>
    </row>
    <row r="8" spans="1:11" x14ac:dyDescent="0.2">
      <c r="A8" s="1" t="s">
        <v>24</v>
      </c>
      <c r="B8" t="s">
        <v>1</v>
      </c>
      <c r="C8" s="3">
        <v>-380</v>
      </c>
      <c r="H8" s="4">
        <v>43292</v>
      </c>
      <c r="I8" s="5" t="s">
        <v>1</v>
      </c>
      <c r="J8" s="6">
        <v>-380</v>
      </c>
    </row>
    <row r="9" spans="1:11" x14ac:dyDescent="0.2">
      <c r="A9" s="1" t="s">
        <v>23</v>
      </c>
      <c r="B9" t="s">
        <v>1</v>
      </c>
      <c r="C9" s="3">
        <v>-980</v>
      </c>
      <c r="H9" s="4">
        <v>43332</v>
      </c>
      <c r="I9" s="5" t="s">
        <v>1</v>
      </c>
      <c r="J9" s="6">
        <v>-980</v>
      </c>
    </row>
    <row r="10" spans="1:11" x14ac:dyDescent="0.2">
      <c r="A10" s="1" t="s">
        <v>22</v>
      </c>
      <c r="B10" t="s">
        <v>1</v>
      </c>
      <c r="C10" s="3">
        <v>-750</v>
      </c>
      <c r="H10" s="4">
        <v>43335</v>
      </c>
      <c r="I10" s="5" t="s">
        <v>1</v>
      </c>
      <c r="J10" s="6">
        <v>-750</v>
      </c>
    </row>
    <row r="11" spans="1:11" x14ac:dyDescent="0.2">
      <c r="A11" s="1" t="s">
        <v>21</v>
      </c>
      <c r="B11" t="s">
        <v>1</v>
      </c>
      <c r="C11" s="3">
        <v>-999</v>
      </c>
      <c r="H11" s="4">
        <v>43367</v>
      </c>
      <c r="I11" s="5" t="s">
        <v>1</v>
      </c>
      <c r="J11" s="6">
        <v>-999</v>
      </c>
    </row>
    <row r="12" spans="1:11" x14ac:dyDescent="0.2">
      <c r="A12" s="1" t="s">
        <v>21</v>
      </c>
      <c r="B12" t="s">
        <v>1</v>
      </c>
      <c r="C12" s="3">
        <v>-999</v>
      </c>
      <c r="H12" s="4">
        <v>43367</v>
      </c>
      <c r="I12" s="5" t="s">
        <v>1</v>
      </c>
      <c r="J12" s="6">
        <v>-999</v>
      </c>
    </row>
    <row r="13" spans="1:11" x14ac:dyDescent="0.2">
      <c r="A13" s="1" t="s">
        <v>20</v>
      </c>
      <c r="B13" t="s">
        <v>1</v>
      </c>
      <c r="C13" s="3">
        <v>-900</v>
      </c>
      <c r="H13" s="4">
        <v>43397</v>
      </c>
      <c r="I13" s="5" t="s">
        <v>1</v>
      </c>
      <c r="J13" s="6">
        <v>-900</v>
      </c>
    </row>
    <row r="14" spans="1:11" x14ac:dyDescent="0.2">
      <c r="A14" s="1" t="s">
        <v>19</v>
      </c>
      <c r="B14" t="s">
        <v>1</v>
      </c>
      <c r="C14" s="3">
        <v>-500</v>
      </c>
      <c r="H14" s="4">
        <v>43439</v>
      </c>
      <c r="I14" s="5" t="s">
        <v>1</v>
      </c>
      <c r="J14" s="6">
        <v>-500</v>
      </c>
    </row>
    <row r="15" spans="1:11" x14ac:dyDescent="0.2">
      <c r="A15" s="1" t="s">
        <v>18</v>
      </c>
      <c r="B15" t="s">
        <v>1</v>
      </c>
      <c r="C15" s="3">
        <v>-999</v>
      </c>
      <c r="H15" s="4">
        <v>43465</v>
      </c>
      <c r="I15" s="5" t="s">
        <v>30</v>
      </c>
      <c r="J15" s="6">
        <v>5844.88</v>
      </c>
      <c r="K15" s="7">
        <f>XIRR(J2:J15,H2:H15,0.1)</f>
        <v>2.9802322387695314E-9</v>
      </c>
    </row>
    <row r="16" spans="1:11" x14ac:dyDescent="0.2">
      <c r="A16" s="1" t="s">
        <v>17</v>
      </c>
      <c r="B16" t="s">
        <v>1</v>
      </c>
      <c r="C16" s="3">
        <v>-600</v>
      </c>
      <c r="I16" s="5" t="s">
        <v>31</v>
      </c>
      <c r="J16" s="6">
        <f>SUM(J2:J15)</f>
        <v>-956.54</v>
      </c>
    </row>
    <row r="17" spans="1:16" x14ac:dyDescent="0.2">
      <c r="A17" s="1" t="s">
        <v>16</v>
      </c>
      <c r="B17" t="s">
        <v>1</v>
      </c>
      <c r="C17" s="3">
        <v>-820</v>
      </c>
      <c r="J17" s="6"/>
    </row>
    <row r="18" spans="1:16" x14ac:dyDescent="0.2">
      <c r="A18" s="1" t="s">
        <v>15</v>
      </c>
      <c r="B18" t="s">
        <v>1</v>
      </c>
      <c r="C18" s="3">
        <v>-700</v>
      </c>
      <c r="H18" s="4">
        <v>43466</v>
      </c>
      <c r="I18" s="5" t="s">
        <v>1</v>
      </c>
      <c r="J18" s="6">
        <v>-5844.88</v>
      </c>
    </row>
    <row r="19" spans="1:16" x14ac:dyDescent="0.2">
      <c r="A19" s="1" t="s">
        <v>14</v>
      </c>
      <c r="B19" t="s">
        <v>1</v>
      </c>
      <c r="C19" s="3">
        <v>-900</v>
      </c>
      <c r="H19" s="4">
        <v>43490</v>
      </c>
      <c r="I19" s="5" t="s">
        <v>1</v>
      </c>
      <c r="J19" s="6">
        <v>-999</v>
      </c>
    </row>
    <row r="20" spans="1:16" x14ac:dyDescent="0.2">
      <c r="A20" s="1" t="s">
        <v>13</v>
      </c>
      <c r="B20" t="s">
        <v>1</v>
      </c>
      <c r="C20" s="3">
        <v>-4200</v>
      </c>
      <c r="H20" s="4">
        <v>43549</v>
      </c>
      <c r="I20" s="5" t="s">
        <v>1</v>
      </c>
      <c r="J20" s="6">
        <v>-600</v>
      </c>
    </row>
    <row r="21" spans="1:16" x14ac:dyDescent="0.2">
      <c r="A21" s="1" t="s">
        <v>12</v>
      </c>
      <c r="B21" t="s">
        <v>6</v>
      </c>
      <c r="C21" s="3">
        <v>7000</v>
      </c>
      <c r="H21" s="4">
        <v>43553</v>
      </c>
      <c r="I21" s="5" t="s">
        <v>1</v>
      </c>
      <c r="J21" s="6">
        <v>-820</v>
      </c>
    </row>
    <row r="22" spans="1:16" x14ac:dyDescent="0.2">
      <c r="A22" s="1" t="s">
        <v>12</v>
      </c>
      <c r="B22" t="s">
        <v>1</v>
      </c>
      <c r="C22" s="3">
        <v>-5000</v>
      </c>
      <c r="H22" s="4">
        <v>43599</v>
      </c>
      <c r="I22" s="5" t="s">
        <v>1</v>
      </c>
      <c r="J22" s="6">
        <v>-700</v>
      </c>
    </row>
    <row r="23" spans="1:16" x14ac:dyDescent="0.2">
      <c r="A23" s="1" t="s">
        <v>12</v>
      </c>
      <c r="B23" t="s">
        <v>1</v>
      </c>
      <c r="C23" s="3">
        <v>-2196.1799999999998</v>
      </c>
      <c r="H23" s="4">
        <v>43657</v>
      </c>
      <c r="I23" s="5" t="s">
        <v>1</v>
      </c>
      <c r="J23" s="6">
        <v>-900</v>
      </c>
      <c r="N23" s="1"/>
      <c r="P23" s="3"/>
    </row>
    <row r="24" spans="1:16" x14ac:dyDescent="0.2">
      <c r="A24" s="1" t="s">
        <v>11</v>
      </c>
      <c r="B24" t="s">
        <v>6</v>
      </c>
      <c r="C24" s="3">
        <v>2000</v>
      </c>
      <c r="H24" s="4">
        <v>43692</v>
      </c>
      <c r="I24" s="5" t="s">
        <v>1</v>
      </c>
      <c r="J24" s="6">
        <v>-4200</v>
      </c>
      <c r="N24" s="1"/>
      <c r="P24" s="3"/>
    </row>
    <row r="25" spans="1:16" x14ac:dyDescent="0.2">
      <c r="A25" s="1" t="s">
        <v>10</v>
      </c>
      <c r="B25" t="s">
        <v>1</v>
      </c>
      <c r="C25" s="3">
        <v>-1500</v>
      </c>
      <c r="H25" s="4">
        <v>43759</v>
      </c>
      <c r="I25" s="5" t="s">
        <v>6</v>
      </c>
      <c r="J25" s="6">
        <v>7000</v>
      </c>
    </row>
    <row r="26" spans="1:16" x14ac:dyDescent="0.2">
      <c r="A26" s="1" t="s">
        <v>9</v>
      </c>
      <c r="B26" t="s">
        <v>6</v>
      </c>
      <c r="C26" s="3">
        <v>3144</v>
      </c>
      <c r="H26" s="4">
        <v>43759</v>
      </c>
      <c r="I26" s="5" t="s">
        <v>1</v>
      </c>
      <c r="J26" s="6">
        <v>-5000</v>
      </c>
    </row>
    <row r="27" spans="1:16" x14ac:dyDescent="0.2">
      <c r="A27" s="1" t="s">
        <v>8</v>
      </c>
      <c r="B27" t="s">
        <v>1</v>
      </c>
      <c r="C27" s="3">
        <v>-2500</v>
      </c>
      <c r="H27" s="4">
        <v>43759</v>
      </c>
      <c r="I27" s="5" t="s">
        <v>1</v>
      </c>
      <c r="J27" s="6">
        <v>-2196.1799999999998</v>
      </c>
    </row>
    <row r="28" spans="1:16" x14ac:dyDescent="0.2">
      <c r="A28" s="1" t="s">
        <v>7</v>
      </c>
      <c r="B28" t="s">
        <v>1</v>
      </c>
      <c r="C28" s="3">
        <v>-3900</v>
      </c>
      <c r="H28" s="4">
        <v>43774</v>
      </c>
      <c r="I28" s="5" t="s">
        <v>6</v>
      </c>
      <c r="J28" s="6">
        <v>2000</v>
      </c>
    </row>
    <row r="29" spans="1:16" x14ac:dyDescent="0.2">
      <c r="A29" s="1" t="s">
        <v>5</v>
      </c>
      <c r="B29" t="s">
        <v>6</v>
      </c>
      <c r="C29" s="3">
        <v>4000</v>
      </c>
      <c r="H29" s="4">
        <v>43783</v>
      </c>
      <c r="I29" s="5" t="s">
        <v>1</v>
      </c>
      <c r="J29" s="6">
        <v>-1500</v>
      </c>
    </row>
    <row r="30" spans="1:16" x14ac:dyDescent="0.2">
      <c r="A30" s="1" t="s">
        <v>4</v>
      </c>
      <c r="B30" t="s">
        <v>1</v>
      </c>
      <c r="C30" s="3">
        <v>-900</v>
      </c>
      <c r="H30" s="4">
        <v>43787</v>
      </c>
      <c r="I30" s="5" t="s">
        <v>6</v>
      </c>
      <c r="J30" s="6">
        <v>3144</v>
      </c>
    </row>
    <row r="31" spans="1:16" x14ac:dyDescent="0.2">
      <c r="A31" s="1" t="s">
        <v>3</v>
      </c>
      <c r="B31" t="s">
        <v>1</v>
      </c>
      <c r="C31" s="3">
        <v>-3000</v>
      </c>
      <c r="H31" s="4">
        <v>43830</v>
      </c>
      <c r="I31" s="5" t="s">
        <v>30</v>
      </c>
      <c r="J31" s="6">
        <v>13840.1</v>
      </c>
      <c r="K31" s="8">
        <f>XIRR(J18:J31,H18:H31,0.1)</f>
        <v>0.33364196419715886</v>
      </c>
    </row>
    <row r="32" spans="1:16" x14ac:dyDescent="0.2">
      <c r="A32" s="1" t="s">
        <v>2</v>
      </c>
      <c r="B32" t="s">
        <v>1</v>
      </c>
      <c r="C32" s="3">
        <v>-1600</v>
      </c>
      <c r="I32" s="5" t="s">
        <v>31</v>
      </c>
      <c r="J32" s="6">
        <f>SUM(J18:J31)</f>
        <v>3224.0399999999991</v>
      </c>
    </row>
    <row r="33" spans="1:11" x14ac:dyDescent="0.2">
      <c r="A33" s="1" t="s">
        <v>0</v>
      </c>
      <c r="B33" t="s">
        <v>1</v>
      </c>
      <c r="C33" s="3">
        <v>-3900</v>
      </c>
      <c r="J33" s="6"/>
    </row>
    <row r="34" spans="1:11" x14ac:dyDescent="0.2">
      <c r="A34" s="1">
        <v>44069</v>
      </c>
      <c r="B34" t="s">
        <v>30</v>
      </c>
      <c r="C34" s="3">
        <v>23418.06</v>
      </c>
      <c r="D34" s="2">
        <f>XIRR(C2:C34,A2:A34)</f>
        <v>1.9050568342208862E-3</v>
      </c>
      <c r="H34" s="4">
        <v>43831</v>
      </c>
      <c r="I34" s="5" t="s">
        <v>30</v>
      </c>
      <c r="J34" s="6">
        <v>-13840.1</v>
      </c>
    </row>
    <row r="35" spans="1:11" x14ac:dyDescent="0.2">
      <c r="D35" s="2"/>
      <c r="H35" s="4">
        <v>43857</v>
      </c>
      <c r="I35" s="5" t="s">
        <v>1</v>
      </c>
      <c r="J35" s="6">
        <v>-2500</v>
      </c>
    </row>
    <row r="36" spans="1:11" x14ac:dyDescent="0.2">
      <c r="H36" s="4">
        <v>43880</v>
      </c>
      <c r="I36" s="5" t="s">
        <v>1</v>
      </c>
      <c r="J36" s="6">
        <v>-3900</v>
      </c>
    </row>
    <row r="37" spans="1:11" x14ac:dyDescent="0.2">
      <c r="H37" s="4">
        <v>43883</v>
      </c>
      <c r="I37" s="5" t="s">
        <v>6</v>
      </c>
      <c r="J37" s="6">
        <v>4000</v>
      </c>
    </row>
    <row r="38" spans="1:11" x14ac:dyDescent="0.2">
      <c r="H38" s="4">
        <v>43914</v>
      </c>
      <c r="I38" s="5" t="s">
        <v>1</v>
      </c>
      <c r="J38" s="6">
        <v>-900</v>
      </c>
    </row>
    <row r="39" spans="1:11" x14ac:dyDescent="0.2">
      <c r="H39" s="4">
        <v>43938</v>
      </c>
      <c r="I39" s="5" t="s">
        <v>1</v>
      </c>
      <c r="J39" s="6">
        <v>-3000</v>
      </c>
    </row>
    <row r="40" spans="1:11" x14ac:dyDescent="0.2">
      <c r="H40" s="4">
        <v>44027</v>
      </c>
      <c r="I40" s="5" t="s">
        <v>1</v>
      </c>
      <c r="J40" s="6">
        <v>-1600</v>
      </c>
    </row>
    <row r="41" spans="1:11" x14ac:dyDescent="0.2">
      <c r="H41" s="4">
        <v>44067</v>
      </c>
      <c r="I41" s="5" t="s">
        <v>1</v>
      </c>
      <c r="J41" s="6">
        <v>-3900</v>
      </c>
    </row>
    <row r="42" spans="1:11" x14ac:dyDescent="0.2">
      <c r="H42" s="4">
        <v>44069</v>
      </c>
      <c r="I42" s="5" t="s">
        <v>30</v>
      </c>
      <c r="J42" s="6">
        <v>23418.06</v>
      </c>
      <c r="K42" s="8">
        <f>XIRR(J34:J42,H34:H42,0.1)</f>
        <v>-0.17652973309159276</v>
      </c>
    </row>
    <row r="43" spans="1:11" x14ac:dyDescent="0.2">
      <c r="I43" s="5" t="s">
        <v>31</v>
      </c>
      <c r="J43" s="6">
        <f>SUM(J34:J42)</f>
        <v>-2222.0399999999972</v>
      </c>
    </row>
  </sheetData>
  <sortState xmlns:xlrd2="http://schemas.microsoft.com/office/spreadsheetml/2017/richdata2" ref="A2:C34">
    <sortCondition ref="A2:A3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Berliner Verkehrsbetriebe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Nico (PRG U5)</dc:creator>
  <cp:lastModifiedBy>Neumann, Nico (PRG U5)</cp:lastModifiedBy>
  <dcterms:created xsi:type="dcterms:W3CDTF">2020-08-26T07:39:54Z</dcterms:created>
  <dcterms:modified xsi:type="dcterms:W3CDTF">2020-08-26T10:45:53Z</dcterms:modified>
</cp:coreProperties>
</file>