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<sst xmlns="http://schemas.openxmlformats.org/spreadsheetml/2006/main" count="19" uniqueCount="7">
  <si>
    <t xml:space="preserve">-50%</t>
  </si>
  <si>
    <t xml:space="preserve">ETF</t>
  </si>
  <si>
    <t xml:space="preserve">Gewinn</t>
  </si>
  <si>
    <t xml:space="preserve">Steuer (25% + Soli)</t>
  </si>
  <si>
    <t xml:space="preserve">Netto</t>
  </si>
  <si>
    <t xml:space="preserve">FG</t>
  </si>
  <si>
    <t xml:space="preserve">ETF + FG netto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</si>
</sst>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C9211E"/>
      <name val="Arial"/>
      <family val="2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37"/>
    <col collapsed="false" customWidth="false" hidden="false" outlineLevel="0" max="2" min="2" style="1" width="11.52"/>
  </cols>
  <sheetData>
    <row r="1" customFormat="false" ht="12.8" hidden="false" customHeight="false" outlineLevel="0" collapsed="false"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customFormat="false" ht="12.8" hidden="false" customHeight="false" outlineLevel="0" collapsed="false">
      <c r="A2" s="0" t="s">
        <v>1</v>
      </c>
      <c r="B2" s="3" t="n">
        <v>15000</v>
      </c>
      <c r="C2" s="4" t="n">
        <v>0.07</v>
      </c>
      <c r="D2" s="1" t="n">
        <f aca="false">$B$2</f>
        <v>15000</v>
      </c>
      <c r="E2" s="1" t="n">
        <f aca="false">$B$2</f>
        <v>15000</v>
      </c>
      <c r="F2" s="1" t="n">
        <f aca="false">$B$2</f>
        <v>15000</v>
      </c>
      <c r="G2" s="1" t="n">
        <f aca="false">$B$2</f>
        <v>15000</v>
      </c>
      <c r="H2" s="1" t="n">
        <f aca="false">$B$2</f>
        <v>15000</v>
      </c>
      <c r="I2" s="1" t="n">
        <f aca="false">$B$2</f>
        <v>15000</v>
      </c>
      <c r="J2" s="1" t="n">
        <f aca="false">$B$2</f>
        <v>15000</v>
      </c>
      <c r="K2" s="1" t="n">
        <f aca="false">$B$2</f>
        <v>15000</v>
      </c>
      <c r="L2" s="1" t="n">
        <f aca="false">$B$2</f>
        <v>15000</v>
      </c>
      <c r="M2" s="1" t="n">
        <f aca="false">$B$2</f>
        <v>15000</v>
      </c>
    </row>
    <row r="3" customFormat="false" ht="12.8" hidden="false" customHeight="false" outlineLevel="0" collapsed="false">
      <c r="A3" s="0" t="n">
        <v>1</v>
      </c>
      <c r="B3" s="1" t="n">
        <f aca="false">B2*(1+$C$2)</f>
        <v>16050</v>
      </c>
      <c r="D3" s="5" t="n">
        <f aca="false">D2*(1+$C$2)/2</f>
        <v>8025</v>
      </c>
      <c r="E3" s="1" t="n">
        <f aca="false">E2*(1+$C$2)</f>
        <v>16050</v>
      </c>
      <c r="F3" s="1" t="n">
        <f aca="false">F2*(1+$C$2)</f>
        <v>16050</v>
      </c>
      <c r="G3" s="1" t="n">
        <f aca="false">G2*(1+$C$2)</f>
        <v>16050</v>
      </c>
      <c r="H3" s="1" t="n">
        <f aca="false">H2*(1+$C$2)</f>
        <v>16050</v>
      </c>
      <c r="I3" s="1" t="n">
        <f aca="false">I2*(1+$C$2)</f>
        <v>16050</v>
      </c>
      <c r="J3" s="1" t="n">
        <f aca="false">J2*(1+$C$2)</f>
        <v>16050</v>
      </c>
      <c r="K3" s="1" t="n">
        <f aca="false">K2*(1+$C$2)</f>
        <v>16050</v>
      </c>
      <c r="L3" s="1" t="n">
        <f aca="false">L2*(1+$C$2)</f>
        <v>16050</v>
      </c>
      <c r="M3" s="1" t="n">
        <f aca="false">M2*(1+$C$2)</f>
        <v>16050</v>
      </c>
    </row>
    <row r="4" customFormat="false" ht="12.8" hidden="false" customHeight="false" outlineLevel="0" collapsed="false">
      <c r="A4" s="0" t="n">
        <f aca="false">A3+1</f>
        <v>2</v>
      </c>
      <c r="B4" s="1" t="n">
        <f aca="false">B3*(1+$C$2)</f>
        <v>17173.5</v>
      </c>
      <c r="D4" s="1" t="n">
        <f aca="false">D3*(1+$C$2)</f>
        <v>8586.75</v>
      </c>
      <c r="E4" s="5" t="n">
        <f aca="false">E3*(1+$C$2)/2</f>
        <v>8586.75</v>
      </c>
      <c r="F4" s="1" t="n">
        <f aca="false">F3*(1+$C$2)</f>
        <v>17173.5</v>
      </c>
      <c r="G4" s="1" t="n">
        <f aca="false">G3*(1+$C$2)</f>
        <v>17173.5</v>
      </c>
      <c r="H4" s="1" t="n">
        <f aca="false">H3*(1+$C$2)</f>
        <v>17173.5</v>
      </c>
      <c r="I4" s="1" t="n">
        <f aca="false">I3*(1+$C$2)</f>
        <v>17173.5</v>
      </c>
      <c r="J4" s="1" t="n">
        <f aca="false">J3*(1+$C$2)</f>
        <v>17173.5</v>
      </c>
      <c r="K4" s="1" t="n">
        <f aca="false">K3*(1+$C$2)</f>
        <v>17173.5</v>
      </c>
      <c r="L4" s="1" t="n">
        <f aca="false">L3*(1+$C$2)</f>
        <v>17173.5</v>
      </c>
      <c r="M4" s="1" t="n">
        <f aca="false">M3*(1+$C$2)</f>
        <v>17173.5</v>
      </c>
    </row>
    <row r="5" customFormat="false" ht="12.8" hidden="false" customHeight="false" outlineLevel="0" collapsed="false">
      <c r="A5" s="0" t="n">
        <f aca="false">A4+1</f>
        <v>3</v>
      </c>
      <c r="B5" s="1" t="n">
        <f aca="false">B4*(1+$C$2)</f>
        <v>18375.645</v>
      </c>
      <c r="D5" s="1" t="n">
        <f aca="false">D4*(1+$C$2)</f>
        <v>9187.8225</v>
      </c>
      <c r="E5" s="1" t="n">
        <f aca="false">E4*(1+$C$2)</f>
        <v>9187.8225</v>
      </c>
      <c r="F5" s="5" t="n">
        <f aca="false">F4*(1+$C$2)/2</f>
        <v>9187.8225</v>
      </c>
      <c r="G5" s="1" t="n">
        <f aca="false">G4*(1+$C$2)</f>
        <v>18375.645</v>
      </c>
      <c r="H5" s="1" t="n">
        <f aca="false">H4*(1+$C$2)</f>
        <v>18375.645</v>
      </c>
      <c r="I5" s="1" t="n">
        <f aca="false">I4*(1+$C$2)</f>
        <v>18375.645</v>
      </c>
      <c r="J5" s="1" t="n">
        <f aca="false">J4*(1+$C$2)</f>
        <v>18375.645</v>
      </c>
      <c r="K5" s="1" t="n">
        <f aca="false">K4*(1+$C$2)</f>
        <v>18375.645</v>
      </c>
      <c r="L5" s="1" t="n">
        <f aca="false">L4*(1+$C$2)</f>
        <v>18375.645</v>
      </c>
      <c r="M5" s="1" t="n">
        <f aca="false">M4*(1+$C$2)</f>
        <v>18375.645</v>
      </c>
    </row>
    <row r="6" customFormat="false" ht="12.8" hidden="false" customHeight="false" outlineLevel="0" collapsed="false">
      <c r="A6" s="0" t="n">
        <f aca="false">A5+1</f>
        <v>4</v>
      </c>
      <c r="B6" s="1" t="n">
        <f aca="false">B5*(1+$C$2)</f>
        <v>19661.94015</v>
      </c>
      <c r="D6" s="1" t="n">
        <f aca="false">D5*(1+$C$2)</f>
        <v>9830.970075</v>
      </c>
      <c r="E6" s="1" t="n">
        <f aca="false">E5*(1+$C$2)</f>
        <v>9830.970075</v>
      </c>
      <c r="F6" s="1" t="n">
        <f aca="false">F5*(1+$C$2)</f>
        <v>9830.970075</v>
      </c>
      <c r="G6" s="5" t="n">
        <f aca="false">G5*(1+$C$2)/2</f>
        <v>9830.970075</v>
      </c>
      <c r="H6" s="1" t="n">
        <f aca="false">H5*(1+$C$2)</f>
        <v>19661.94015</v>
      </c>
      <c r="I6" s="1" t="n">
        <f aca="false">I5*(1+$C$2)</f>
        <v>19661.94015</v>
      </c>
      <c r="J6" s="1" t="n">
        <f aca="false">J5*(1+$C$2)</f>
        <v>19661.94015</v>
      </c>
      <c r="K6" s="1" t="n">
        <f aca="false">K5*(1+$C$2)</f>
        <v>19661.94015</v>
      </c>
      <c r="L6" s="1" t="n">
        <f aca="false">L5*(1+$C$2)</f>
        <v>19661.94015</v>
      </c>
      <c r="M6" s="1" t="n">
        <f aca="false">M5*(1+$C$2)</f>
        <v>19661.94015</v>
      </c>
    </row>
    <row r="7" customFormat="false" ht="12.8" hidden="false" customHeight="false" outlineLevel="0" collapsed="false">
      <c r="A7" s="0" t="n">
        <f aca="false">A6+1</f>
        <v>5</v>
      </c>
      <c r="B7" s="1" t="n">
        <f aca="false">B6*(1+$C$2)</f>
        <v>21038.2759605</v>
      </c>
      <c r="D7" s="1" t="n">
        <f aca="false">D6*(1+$C$2)</f>
        <v>10519.13798025</v>
      </c>
      <c r="E7" s="1" t="n">
        <f aca="false">E6*(1+$C$2)</f>
        <v>10519.13798025</v>
      </c>
      <c r="F7" s="1" t="n">
        <f aca="false">F6*(1+$C$2)</f>
        <v>10519.13798025</v>
      </c>
      <c r="G7" s="1" t="n">
        <f aca="false">G6*(1+$C$2)</f>
        <v>10519.13798025</v>
      </c>
      <c r="H7" s="5" t="n">
        <f aca="false">H6*(1+$C$2)/2</f>
        <v>10519.13798025</v>
      </c>
      <c r="I7" s="1" t="n">
        <f aca="false">I6*(1+$C$2)</f>
        <v>21038.2759605</v>
      </c>
      <c r="J7" s="1" t="n">
        <f aca="false">J6*(1+$C$2)</f>
        <v>21038.2759605</v>
      </c>
      <c r="K7" s="1" t="n">
        <f aca="false">K6*(1+$C$2)</f>
        <v>21038.2759605</v>
      </c>
      <c r="L7" s="1" t="n">
        <f aca="false">L6*(1+$C$2)</f>
        <v>21038.2759605</v>
      </c>
      <c r="M7" s="1" t="n">
        <f aca="false">M6*(1+$C$2)</f>
        <v>21038.2759605</v>
      </c>
    </row>
    <row r="8" customFormat="false" ht="12.8" hidden="false" customHeight="false" outlineLevel="0" collapsed="false">
      <c r="A8" s="0" t="n">
        <f aca="false">A7+1</f>
        <v>6</v>
      </c>
      <c r="B8" s="1" t="n">
        <f aca="false">B7*(1+$C$2)</f>
        <v>22510.955277735</v>
      </c>
      <c r="D8" s="1" t="n">
        <f aca="false">D7*(1+$C$2)</f>
        <v>11255.4776388675</v>
      </c>
      <c r="E8" s="1" t="n">
        <f aca="false">E7*(1+$C$2)</f>
        <v>11255.4776388675</v>
      </c>
      <c r="F8" s="1" t="n">
        <f aca="false">F7*(1+$C$2)</f>
        <v>11255.4776388675</v>
      </c>
      <c r="G8" s="1" t="n">
        <f aca="false">G7*(1+$C$2)</f>
        <v>11255.4776388675</v>
      </c>
      <c r="H8" s="1" t="n">
        <f aca="false">H7*(1+$C$2)</f>
        <v>11255.4776388675</v>
      </c>
      <c r="I8" s="5" t="n">
        <f aca="false">I7*(1+$C$2)/2</f>
        <v>11255.4776388675</v>
      </c>
      <c r="J8" s="1" t="n">
        <f aca="false">J7*(1+$C$2)</f>
        <v>22510.955277735</v>
      </c>
      <c r="K8" s="1" t="n">
        <f aca="false">K7*(1+$C$2)</f>
        <v>22510.955277735</v>
      </c>
      <c r="L8" s="1" t="n">
        <f aca="false">L7*(1+$C$2)</f>
        <v>22510.955277735</v>
      </c>
      <c r="M8" s="1" t="n">
        <f aca="false">M7*(1+$C$2)</f>
        <v>22510.955277735</v>
      </c>
    </row>
    <row r="9" customFormat="false" ht="12.8" hidden="false" customHeight="false" outlineLevel="0" collapsed="false">
      <c r="A9" s="0" t="n">
        <f aca="false">A8+1</f>
        <v>7</v>
      </c>
      <c r="B9" s="1" t="n">
        <f aca="false">B8*(1+$C$2)</f>
        <v>24086.7221471765</v>
      </c>
      <c r="D9" s="1" t="n">
        <f aca="false">D8*(1+$C$2)</f>
        <v>12043.3610735882</v>
      </c>
      <c r="E9" s="1" t="n">
        <f aca="false">E8*(1+$C$2)</f>
        <v>12043.3610735882</v>
      </c>
      <c r="F9" s="1" t="n">
        <f aca="false">F8*(1+$C$2)</f>
        <v>12043.3610735882</v>
      </c>
      <c r="G9" s="1" t="n">
        <f aca="false">G8*(1+$C$2)</f>
        <v>12043.3610735882</v>
      </c>
      <c r="H9" s="1" t="n">
        <f aca="false">H8*(1+$C$2)</f>
        <v>12043.3610735882</v>
      </c>
      <c r="I9" s="1" t="n">
        <f aca="false">I8*(1+$C$2)</f>
        <v>12043.3610735882</v>
      </c>
      <c r="J9" s="5" t="n">
        <f aca="false">J8*(1+$C$2)/2</f>
        <v>12043.3610735882</v>
      </c>
      <c r="K9" s="1" t="n">
        <f aca="false">K8*(1+$C$2)</f>
        <v>24086.7221471765</v>
      </c>
      <c r="L9" s="1" t="n">
        <f aca="false">L8*(1+$C$2)</f>
        <v>24086.7221471765</v>
      </c>
      <c r="M9" s="1" t="n">
        <f aca="false">M8*(1+$C$2)</f>
        <v>24086.7221471765</v>
      </c>
    </row>
    <row r="10" customFormat="false" ht="12.8" hidden="false" customHeight="false" outlineLevel="0" collapsed="false">
      <c r="A10" s="0" t="n">
        <f aca="false">A9+1</f>
        <v>8</v>
      </c>
      <c r="B10" s="1" t="n">
        <f aca="false">B9*(1+$C$2)</f>
        <v>25772.7926974788</v>
      </c>
      <c r="D10" s="1" t="n">
        <f aca="false">D9*(1+$C$2)</f>
        <v>12886.3963487394</v>
      </c>
      <c r="E10" s="1" t="n">
        <f aca="false">E9*(1+$C$2)</f>
        <v>12886.3963487394</v>
      </c>
      <c r="F10" s="1" t="n">
        <f aca="false">F9*(1+$C$2)</f>
        <v>12886.3963487394</v>
      </c>
      <c r="G10" s="1" t="n">
        <f aca="false">G9*(1+$C$2)</f>
        <v>12886.3963487394</v>
      </c>
      <c r="H10" s="1" t="n">
        <f aca="false">H9*(1+$C$2)</f>
        <v>12886.3963487394</v>
      </c>
      <c r="I10" s="1" t="n">
        <f aca="false">I9*(1+$C$2)</f>
        <v>12886.3963487394</v>
      </c>
      <c r="J10" s="1" t="n">
        <f aca="false">J9*(1+$C$2)</f>
        <v>12886.3963487394</v>
      </c>
      <c r="K10" s="5" t="n">
        <f aca="false">K9*(1+$C$2)/2</f>
        <v>12886.3963487394</v>
      </c>
      <c r="L10" s="1" t="n">
        <f aca="false">L9*(1+$C$2)</f>
        <v>25772.7926974788</v>
      </c>
      <c r="M10" s="1" t="n">
        <f aca="false">M9*(1+$C$2)</f>
        <v>25772.7926974788</v>
      </c>
    </row>
    <row r="11" customFormat="false" ht="12.8" hidden="false" customHeight="false" outlineLevel="0" collapsed="false">
      <c r="A11" s="0" t="n">
        <f aca="false">A10+1</f>
        <v>9</v>
      </c>
      <c r="B11" s="1" t="n">
        <f aca="false">B10*(1+$C$2)</f>
        <v>27576.8881863023</v>
      </c>
      <c r="D11" s="1" t="n">
        <f aca="false">D10*(1+$C$2)</f>
        <v>13788.4440931512</v>
      </c>
      <c r="E11" s="1" t="n">
        <f aca="false">E10*(1+$C$2)</f>
        <v>13788.4440931512</v>
      </c>
      <c r="F11" s="1" t="n">
        <f aca="false">F10*(1+$C$2)</f>
        <v>13788.4440931512</v>
      </c>
      <c r="G11" s="1" t="n">
        <f aca="false">G10*(1+$C$2)</f>
        <v>13788.4440931512</v>
      </c>
      <c r="H11" s="1" t="n">
        <f aca="false">H10*(1+$C$2)</f>
        <v>13788.4440931512</v>
      </c>
      <c r="I11" s="1" t="n">
        <f aca="false">I10*(1+$C$2)</f>
        <v>13788.4440931512</v>
      </c>
      <c r="J11" s="1" t="n">
        <f aca="false">J10*(1+$C$2)</f>
        <v>13788.4440931512</v>
      </c>
      <c r="K11" s="1" t="n">
        <f aca="false">K10*(1+$C$2)</f>
        <v>13788.4440931512</v>
      </c>
      <c r="L11" s="5" t="n">
        <f aca="false">L10*(1+$C$2)/2</f>
        <v>13788.4440931512</v>
      </c>
      <c r="M11" s="1" t="n">
        <f aca="false">M10*(1+$C$2)</f>
        <v>27576.8881863023</v>
      </c>
    </row>
    <row r="12" customFormat="false" ht="12.8" hidden="false" customHeight="false" outlineLevel="0" collapsed="false">
      <c r="A12" s="0" t="n">
        <f aca="false">A11+1</f>
        <v>10</v>
      </c>
      <c r="B12" s="1" t="n">
        <f aca="false">B11*(1+$C$2)</f>
        <v>29507.2703593435</v>
      </c>
      <c r="D12" s="1" t="n">
        <f aca="false">D11*(1+$C$2)</f>
        <v>14753.6351796718</v>
      </c>
      <c r="E12" s="1" t="n">
        <f aca="false">E11*(1+$C$2)</f>
        <v>14753.6351796718</v>
      </c>
      <c r="F12" s="1" t="n">
        <f aca="false">F11*(1+$C$2)</f>
        <v>14753.6351796718</v>
      </c>
      <c r="G12" s="1" t="n">
        <f aca="false">G11*(1+$C$2)</f>
        <v>14753.6351796718</v>
      </c>
      <c r="H12" s="1" t="n">
        <f aca="false">H11*(1+$C$2)</f>
        <v>14753.6351796718</v>
      </c>
      <c r="I12" s="1" t="n">
        <f aca="false">I11*(1+$C$2)</f>
        <v>14753.6351796718</v>
      </c>
      <c r="J12" s="1" t="n">
        <f aca="false">J11*(1+$C$2)</f>
        <v>14753.6351796718</v>
      </c>
      <c r="K12" s="1" t="n">
        <f aca="false">K11*(1+$C$2)</f>
        <v>14753.6351796718</v>
      </c>
      <c r="L12" s="1" t="n">
        <f aca="false">L11*(1+$C$2)</f>
        <v>14753.6351796718</v>
      </c>
      <c r="M12" s="5" t="n">
        <f aca="false">M11*(1+$C$2)/2</f>
        <v>14753.6351796718</v>
      </c>
    </row>
    <row r="14" customFormat="false" ht="12.8" hidden="false" customHeight="false" outlineLevel="0" collapsed="false">
      <c r="A14" s="0" t="s">
        <v>2</v>
      </c>
      <c r="B14" s="1" t="n">
        <f aca="false">B12-B2</f>
        <v>14507.2703593435</v>
      </c>
      <c r="D14" s="1" t="n">
        <f aca="false">D12-D3</f>
        <v>6728.63517967175</v>
      </c>
      <c r="E14" s="1" t="n">
        <f aca="false">E12-E4</f>
        <v>6166.88517967175</v>
      </c>
      <c r="F14" s="1" t="n">
        <f aca="false">F12-F5</f>
        <v>5565.81267967175</v>
      </c>
      <c r="G14" s="1" t="n">
        <f aca="false">G12-G6</f>
        <v>4922.66510467175</v>
      </c>
      <c r="H14" s="1" t="n">
        <f aca="false">H12-H7</f>
        <v>4234.49719942175</v>
      </c>
      <c r="I14" s="1" t="n">
        <f aca="false">I12-I8</f>
        <v>3498.15754080424</v>
      </c>
      <c r="J14" s="1" t="n">
        <f aca="false">J12-J9</f>
        <v>2710.27410608352</v>
      </c>
      <c r="K14" s="1" t="n">
        <f aca="false">K12-K10</f>
        <v>1867.23883093234</v>
      </c>
      <c r="L14" s="1" t="n">
        <f aca="false">L12-L11</f>
        <v>965.191086520583</v>
      </c>
      <c r="M14" s="1" t="n">
        <f aca="false">M12-M12</f>
        <v>0</v>
      </c>
    </row>
    <row r="15" customFormat="false" ht="12.8" hidden="false" customHeight="false" outlineLevel="0" collapsed="false">
      <c r="A15" s="0" t="s">
        <v>3</v>
      </c>
      <c r="B15" s="1" t="n">
        <f aca="false">(B14*25%)*(1+5.5%)</f>
        <v>3826.29255727685</v>
      </c>
      <c r="D15" s="1" t="n">
        <f aca="false">(D14*25%)*(1+5.5%)</f>
        <v>1774.67752863842</v>
      </c>
      <c r="E15" s="1" t="n">
        <f aca="false">(E14*25%)*(1+5.5%)</f>
        <v>1626.51596613842</v>
      </c>
      <c r="F15" s="1" t="n">
        <f aca="false">(F14*25%)*(1+5.5%)</f>
        <v>1467.98309426342</v>
      </c>
      <c r="G15" s="1" t="n">
        <f aca="false">(G14*25%)*(1+5.5%)</f>
        <v>1298.35292135717</v>
      </c>
      <c r="H15" s="1" t="n">
        <f aca="false">(H14*25%)*(1+5.5%)</f>
        <v>1116.84863634749</v>
      </c>
      <c r="I15" s="1" t="n">
        <f aca="false">(I14*25%)*(1+5.5%)</f>
        <v>922.63905138712</v>
      </c>
      <c r="J15" s="1" t="n">
        <f aca="false">(J14*25%)*(1+5.5%)</f>
        <v>714.834795479528</v>
      </c>
      <c r="K15" s="1" t="n">
        <f aca="false">(K14*25%)*(1+5.5%)</f>
        <v>492.484241658405</v>
      </c>
      <c r="L15" s="1" t="n">
        <f aca="false">(L14*25%)*(1+5.5%)</f>
        <v>254.569149069804</v>
      </c>
      <c r="M15" s="1" t="n">
        <f aca="false">(M14*25%)*(1+5.5%)</f>
        <v>0</v>
      </c>
    </row>
    <row r="16" customFormat="false" ht="12.8" hidden="false" customHeight="false" outlineLevel="0" collapsed="false">
      <c r="A16" s="0" t="s">
        <v>4</v>
      </c>
      <c r="B16" s="1" t="n">
        <f aca="false">B12-B15</f>
        <v>25680.9778020666</v>
      </c>
      <c r="D16" s="1" t="n">
        <f aca="false">D12-D15</f>
        <v>12978.9576510333</v>
      </c>
      <c r="E16" s="1" t="n">
        <f aca="false">E12-E15</f>
        <v>13127.1192135333</v>
      </c>
      <c r="F16" s="1" t="n">
        <f aca="false">F12-F15</f>
        <v>13285.6520854083</v>
      </c>
      <c r="G16" s="1" t="n">
        <f aca="false">G12-G15</f>
        <v>13455.2822583146</v>
      </c>
      <c r="H16" s="1" t="n">
        <f aca="false">H12-H15</f>
        <v>13636.7865433243</v>
      </c>
      <c r="I16" s="1" t="n">
        <f aca="false">I12-I15</f>
        <v>13830.9961282846</v>
      </c>
      <c r="J16" s="1" t="n">
        <f aca="false">J12-J15</f>
        <v>14038.8003841922</v>
      </c>
      <c r="K16" s="1" t="n">
        <f aca="false">K12-K15</f>
        <v>14261.1509380133</v>
      </c>
      <c r="L16" s="1" t="n">
        <f aca="false">L12-L15</f>
        <v>14499.0660306019</v>
      </c>
      <c r="M16" s="1" t="n">
        <f aca="false">M12-M15</f>
        <v>14753.6351796718</v>
      </c>
    </row>
    <row r="18" customFormat="false" ht="12.8" hidden="false" customHeight="false" outlineLevel="0" collapsed="false">
      <c r="A18" s="0" t="s">
        <v>5</v>
      </c>
      <c r="B18" s="1" t="n">
        <f aca="false">65000-B2</f>
        <v>50000</v>
      </c>
      <c r="C18" s="4" t="n">
        <v>0.01</v>
      </c>
    </row>
    <row r="19" customFormat="false" ht="12.8" hidden="false" customHeight="false" outlineLevel="0" collapsed="false">
      <c r="A19" s="0" t="n">
        <v>1</v>
      </c>
      <c r="B19" s="1" t="n">
        <f aca="false">B18*(1+$C$18)</f>
        <v>50500</v>
      </c>
    </row>
    <row r="20" customFormat="false" ht="12.8" hidden="false" customHeight="false" outlineLevel="0" collapsed="false">
      <c r="A20" s="0" t="n">
        <f aca="false">A19+1</f>
        <v>2</v>
      </c>
      <c r="B20" s="1" t="n">
        <f aca="false">B19*(1+$C$18)</f>
        <v>51005</v>
      </c>
    </row>
    <row r="21" customFormat="false" ht="12.8" hidden="false" customHeight="false" outlineLevel="0" collapsed="false">
      <c r="A21" s="0" t="n">
        <f aca="false">A20+1</f>
        <v>3</v>
      </c>
      <c r="B21" s="1" t="n">
        <f aca="false">B20*(1+$C$18)</f>
        <v>51515.05</v>
      </c>
    </row>
    <row r="22" customFormat="false" ht="12.8" hidden="false" customHeight="false" outlineLevel="0" collapsed="false">
      <c r="A22" s="0" t="n">
        <f aca="false">A21+1</f>
        <v>4</v>
      </c>
      <c r="B22" s="1" t="n">
        <f aca="false">B21*(1+$C$18)</f>
        <v>52030.2005</v>
      </c>
    </row>
    <row r="23" customFormat="false" ht="12.8" hidden="false" customHeight="false" outlineLevel="0" collapsed="false">
      <c r="A23" s="0" t="n">
        <f aca="false">A22+1</f>
        <v>5</v>
      </c>
      <c r="B23" s="1" t="n">
        <f aca="false">B22*(1+$C$18)</f>
        <v>52550.502505</v>
      </c>
    </row>
    <row r="24" customFormat="false" ht="12.8" hidden="false" customHeight="false" outlineLevel="0" collapsed="false">
      <c r="A24" s="0" t="n">
        <f aca="false">A23+1</f>
        <v>6</v>
      </c>
      <c r="B24" s="1" t="n">
        <f aca="false">B23*(1+$C$18)</f>
        <v>53076.00753005</v>
      </c>
    </row>
    <row r="25" customFormat="false" ht="12.8" hidden="false" customHeight="false" outlineLevel="0" collapsed="false">
      <c r="A25" s="0" t="n">
        <f aca="false">A24+1</f>
        <v>7</v>
      </c>
      <c r="B25" s="1" t="n">
        <f aca="false">B24*(1+$C$18)</f>
        <v>53606.7676053505</v>
      </c>
    </row>
    <row r="26" customFormat="false" ht="12.8" hidden="false" customHeight="false" outlineLevel="0" collapsed="false">
      <c r="A26" s="0" t="n">
        <f aca="false">A25+1</f>
        <v>8</v>
      </c>
      <c r="B26" s="1" t="n">
        <f aca="false">B25*(1+$C$18)</f>
        <v>54142.835281404</v>
      </c>
    </row>
    <row r="27" customFormat="false" ht="12.8" hidden="false" customHeight="false" outlineLevel="0" collapsed="false">
      <c r="A27" s="0" t="n">
        <f aca="false">A26+1</f>
        <v>9</v>
      </c>
      <c r="B27" s="1" t="n">
        <f aca="false">B26*(1+$C$18)</f>
        <v>54684.2636342181</v>
      </c>
    </row>
    <row r="28" customFormat="false" ht="12.8" hidden="false" customHeight="false" outlineLevel="0" collapsed="false">
      <c r="A28" s="0" t="n">
        <f aca="false">A27+1</f>
        <v>10</v>
      </c>
      <c r="B28" s="1" t="n">
        <f aca="false">B27*(1+$C$18)</f>
        <v>55231.1062705602</v>
      </c>
    </row>
    <row r="30" customFormat="false" ht="12.8" hidden="false" customHeight="false" outlineLevel="0" collapsed="false">
      <c r="A30" s="0" t="s">
        <v>2</v>
      </c>
      <c r="B30" s="1" t="n">
        <f aca="false">B28-B18</f>
        <v>5231.10627056024</v>
      </c>
    </row>
    <row r="31" customFormat="false" ht="12.8" hidden="false" customHeight="false" outlineLevel="0" collapsed="false">
      <c r="A31" s="0" t="s">
        <v>3</v>
      </c>
      <c r="B31" s="1" t="n">
        <f aca="false">(B30*25%)*(1+5.5%)</f>
        <v>1379.70427886026</v>
      </c>
    </row>
    <row r="32" customFormat="false" ht="12.8" hidden="false" customHeight="false" outlineLevel="0" collapsed="false">
      <c r="A32" s="0" t="s">
        <v>4</v>
      </c>
      <c r="B32" s="1" t="n">
        <f aca="false">B28-B31</f>
        <v>53851.4019917</v>
      </c>
    </row>
    <row r="34" customFormat="false" ht="12.8" hidden="false" customHeight="false" outlineLevel="0" collapsed="false">
      <c r="A34" s="0" t="s">
        <v>6</v>
      </c>
      <c r="B34" s="1" t="n">
        <f aca="false">B16+B32</f>
        <v>79532.3797937666</v>
      </c>
      <c r="D34" s="1" t="n">
        <f aca="false">D16+$B$32</f>
        <v>66830.3596427333</v>
      </c>
      <c r="E34" s="1" t="n">
        <f aca="false">E16+$B$32</f>
        <v>66978.5212052333</v>
      </c>
      <c r="F34" s="1" t="n">
        <f aca="false">F16+$B$32</f>
        <v>67137.0540771083</v>
      </c>
      <c r="G34" s="1" t="n">
        <f aca="false">G16+$B$32</f>
        <v>67306.6842500145</v>
      </c>
      <c r="H34" s="1" t="n">
        <f aca="false">H16+$B$32</f>
        <v>67488.1885350242</v>
      </c>
      <c r="I34" s="1" t="n">
        <f aca="false">I16+$B$32</f>
        <v>67682.3981199846</v>
      </c>
      <c r="J34" s="1" t="n">
        <f aca="false">J16+$B$32</f>
        <v>67890.2023758922</v>
      </c>
      <c r="K34" s="1" t="n">
        <f aca="false">K16+$B$32</f>
        <v>68112.5529297133</v>
      </c>
      <c r="L34" s="1" t="n">
        <f aca="false">L16+$B$32</f>
        <v>68350.4680223019</v>
      </c>
      <c r="M34" s="1" t="n">
        <f aca="false">M16+$B$32</f>
        <v>68605.0371713717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LibreOffice/6.3.6.2$Windows_X86_64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2020-08-26T14:14:47Z</dcterms:created>
  <dc:creator/>
  <dc:description/>
  <dc:language>en-US</dc:language>
  <cp:lastModifiedBy/>
  <dcterms:modified xsi:type="dcterms:W3CDTF">2020-08-26T14:59:21Z</dcterms:modified>
  <cp:revision>1</cp:revision>
  <dc:subject/>
  <dc:title/>
</cp:coreProperties>
</file>