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k Schnelle\Desktop\"/>
    </mc:Choice>
  </mc:AlternateContent>
  <xr:revisionPtr revIDLastSave="0" documentId="8_{342D6CEC-EFAF-495B-A687-C31AF3B8D859}" xr6:coauthVersionLast="45" xr6:coauthVersionMax="45" xr10:uidLastSave="{00000000-0000-0000-0000-000000000000}"/>
  <bookViews>
    <workbookView xWindow="-120" yWindow="-120" windowWidth="29040" windowHeight="15225" xr2:uid="{D638EFF6-9F3D-443B-A242-0FE79CF00A4F}"/>
  </bookViews>
  <sheets>
    <sheet name="conti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2" i="1" l="1"/>
  <c r="M13" i="1"/>
  <c r="M14" i="1"/>
  <c r="M15" i="1"/>
  <c r="M16" i="1"/>
  <c r="M17" i="1"/>
  <c r="M18" i="1"/>
  <c r="M19" i="1"/>
  <c r="N19" i="1" s="1"/>
  <c r="O19" i="1" s="1"/>
  <c r="M20" i="1"/>
  <c r="M21" i="1"/>
  <c r="M22" i="1"/>
  <c r="M23" i="1"/>
  <c r="M24" i="1"/>
  <c r="M25" i="1"/>
  <c r="M26" i="1"/>
  <c r="M27" i="1"/>
  <c r="N27" i="1" s="1"/>
  <c r="O27" i="1" s="1"/>
  <c r="M28" i="1"/>
  <c r="M29" i="1"/>
  <c r="M30" i="1"/>
  <c r="M31" i="1"/>
  <c r="M32" i="1"/>
  <c r="M33" i="1"/>
  <c r="M34" i="1"/>
  <c r="M35" i="1"/>
  <c r="N35" i="1" s="1"/>
  <c r="O35" i="1" s="1"/>
  <c r="M36" i="1"/>
  <c r="M37" i="1"/>
  <c r="M38" i="1"/>
  <c r="M39" i="1"/>
  <c r="M40" i="1"/>
  <c r="M41" i="1"/>
  <c r="M42" i="1"/>
  <c r="M43" i="1"/>
  <c r="N43" i="1" s="1"/>
  <c r="O43" i="1" s="1"/>
  <c r="M44" i="1"/>
  <c r="M45" i="1"/>
  <c r="M46" i="1"/>
  <c r="M47" i="1"/>
  <c r="M48" i="1"/>
  <c r="M49" i="1"/>
  <c r="M50" i="1"/>
  <c r="M51" i="1"/>
  <c r="N51" i="1" s="1"/>
  <c r="O51" i="1" s="1"/>
  <c r="M52" i="1"/>
  <c r="M53" i="1"/>
  <c r="M54" i="1"/>
  <c r="M55" i="1"/>
  <c r="M56" i="1"/>
  <c r="M57" i="1"/>
  <c r="M58" i="1"/>
  <c r="M59" i="1"/>
  <c r="N59" i="1" s="1"/>
  <c r="O59" i="1" s="1"/>
  <c r="M60" i="1"/>
  <c r="M61" i="1"/>
  <c r="M62" i="1"/>
  <c r="M63" i="1"/>
  <c r="M64" i="1"/>
  <c r="M65" i="1"/>
  <c r="M66" i="1"/>
  <c r="M67" i="1"/>
  <c r="N67" i="1" s="1"/>
  <c r="O67" i="1" s="1"/>
  <c r="M68" i="1"/>
  <c r="M69" i="1"/>
  <c r="M70" i="1"/>
  <c r="M71" i="1"/>
  <c r="M72" i="1"/>
  <c r="M73" i="1"/>
  <c r="M74" i="1"/>
  <c r="M75" i="1"/>
  <c r="N75" i="1" s="1"/>
  <c r="O75" i="1" s="1"/>
  <c r="M76" i="1"/>
  <c r="M77" i="1"/>
  <c r="M78" i="1"/>
  <c r="M79" i="1"/>
  <c r="M80" i="1"/>
  <c r="M81" i="1"/>
  <c r="M82" i="1"/>
  <c r="M83" i="1"/>
  <c r="N83" i="1" s="1"/>
  <c r="O83" i="1" s="1"/>
  <c r="M84" i="1"/>
  <c r="M85" i="1"/>
  <c r="M86" i="1"/>
  <c r="M87" i="1"/>
  <c r="M88" i="1"/>
  <c r="M89" i="1"/>
  <c r="M90" i="1"/>
  <c r="M91" i="1"/>
  <c r="N91" i="1" s="1"/>
  <c r="O91" i="1" s="1"/>
  <c r="M92" i="1"/>
  <c r="M93" i="1"/>
  <c r="M94" i="1"/>
  <c r="M95" i="1"/>
  <c r="M96" i="1"/>
  <c r="M97" i="1"/>
  <c r="M98" i="1"/>
  <c r="M99" i="1"/>
  <c r="N99" i="1" s="1"/>
  <c r="O99" i="1" s="1"/>
  <c r="M100" i="1"/>
  <c r="M101" i="1"/>
  <c r="M102" i="1"/>
  <c r="M103" i="1"/>
  <c r="M104" i="1"/>
  <c r="M105" i="1"/>
  <c r="M106" i="1"/>
  <c r="M107" i="1"/>
  <c r="N107" i="1" s="1"/>
  <c r="O107" i="1" s="1"/>
  <c r="M108" i="1"/>
  <c r="M109" i="1"/>
  <c r="M110" i="1"/>
  <c r="M111" i="1"/>
  <c r="M112" i="1"/>
  <c r="M113" i="1"/>
  <c r="M114" i="1"/>
  <c r="M115" i="1"/>
  <c r="N115" i="1" s="1"/>
  <c r="O115" i="1" s="1"/>
  <c r="M116" i="1"/>
  <c r="M117" i="1"/>
  <c r="M118" i="1"/>
  <c r="M119" i="1"/>
  <c r="M120" i="1"/>
  <c r="M121" i="1"/>
  <c r="M122" i="1"/>
  <c r="M123" i="1"/>
  <c r="N123" i="1" s="1"/>
  <c r="O123" i="1" s="1"/>
  <c r="M124" i="1"/>
  <c r="M125" i="1"/>
  <c r="M126" i="1"/>
  <c r="M127" i="1"/>
  <c r="M128" i="1"/>
  <c r="M129" i="1"/>
  <c r="M130" i="1"/>
  <c r="M131" i="1"/>
  <c r="N131" i="1" s="1"/>
  <c r="O131" i="1" s="1"/>
  <c r="M132" i="1"/>
  <c r="M133" i="1"/>
  <c r="M134" i="1"/>
  <c r="M135" i="1"/>
  <c r="M136" i="1"/>
  <c r="M137" i="1"/>
  <c r="M138" i="1"/>
  <c r="M139" i="1"/>
  <c r="N139" i="1" s="1"/>
  <c r="O139" i="1" s="1"/>
  <c r="M140" i="1"/>
  <c r="M141" i="1"/>
  <c r="M142" i="1"/>
  <c r="M143" i="1"/>
  <c r="M144" i="1"/>
  <c r="M145" i="1"/>
  <c r="M146" i="1"/>
  <c r="M147" i="1"/>
  <c r="N147" i="1" s="1"/>
  <c r="O147" i="1" s="1"/>
  <c r="M148" i="1"/>
  <c r="M149" i="1"/>
  <c r="M150" i="1"/>
  <c r="M151" i="1"/>
  <c r="M152" i="1"/>
  <c r="M153" i="1"/>
  <c r="M154" i="1"/>
  <c r="M155" i="1"/>
  <c r="N155" i="1" s="1"/>
  <c r="O155" i="1" s="1"/>
  <c r="M156" i="1"/>
  <c r="M157" i="1"/>
  <c r="M158" i="1"/>
  <c r="M159" i="1"/>
  <c r="M160" i="1"/>
  <c r="M161" i="1"/>
  <c r="M162" i="1"/>
  <c r="M163" i="1"/>
  <c r="N163" i="1" s="1"/>
  <c r="O163" i="1" s="1"/>
  <c r="M164" i="1"/>
  <c r="M165" i="1"/>
  <c r="M166" i="1"/>
  <c r="M167" i="1"/>
  <c r="M168" i="1"/>
  <c r="M169" i="1"/>
  <c r="M170" i="1"/>
  <c r="M171" i="1"/>
  <c r="N171" i="1" s="1"/>
  <c r="O171" i="1" s="1"/>
  <c r="M172" i="1"/>
  <c r="M173" i="1"/>
  <c r="M174" i="1"/>
  <c r="M175" i="1"/>
  <c r="N175" i="1" s="1"/>
  <c r="O175" i="1" s="1"/>
  <c r="M176" i="1"/>
  <c r="M177" i="1"/>
  <c r="M178" i="1"/>
  <c r="M179" i="1"/>
  <c r="N179" i="1" s="1"/>
  <c r="O179" i="1" s="1"/>
  <c r="M180" i="1"/>
  <c r="M181" i="1"/>
  <c r="M182" i="1"/>
  <c r="M183" i="1"/>
  <c r="N183" i="1" s="1"/>
  <c r="O183" i="1" s="1"/>
  <c r="M184" i="1"/>
  <c r="M185" i="1"/>
  <c r="M186" i="1"/>
  <c r="M187" i="1"/>
  <c r="N187" i="1" s="1"/>
  <c r="O187" i="1" s="1"/>
  <c r="M188" i="1"/>
  <c r="M189" i="1"/>
  <c r="M190" i="1"/>
  <c r="M191" i="1"/>
  <c r="M192" i="1"/>
  <c r="M193" i="1"/>
  <c r="M194" i="1"/>
  <c r="M195" i="1"/>
  <c r="M196" i="1"/>
  <c r="M197" i="1"/>
  <c r="M198" i="1"/>
  <c r="M199" i="1"/>
  <c r="N199" i="1" s="1"/>
  <c r="O199" i="1" s="1"/>
  <c r="M200" i="1"/>
  <c r="M201" i="1"/>
  <c r="M202" i="1"/>
  <c r="M203" i="1"/>
  <c r="N203" i="1" s="1"/>
  <c r="O203" i="1" s="1"/>
  <c r="M204" i="1"/>
  <c r="M205" i="1"/>
  <c r="M206" i="1"/>
  <c r="M207" i="1"/>
  <c r="N207" i="1" s="1"/>
  <c r="O207" i="1" s="1"/>
  <c r="M208" i="1"/>
  <c r="M209" i="1"/>
  <c r="M210" i="1"/>
  <c r="M211" i="1"/>
  <c r="N211" i="1" s="1"/>
  <c r="O211" i="1" s="1"/>
  <c r="M212" i="1"/>
  <c r="M213" i="1"/>
  <c r="M214" i="1"/>
  <c r="M215" i="1"/>
  <c r="N215" i="1" s="1"/>
  <c r="O215" i="1" s="1"/>
  <c r="M216" i="1"/>
  <c r="M217" i="1"/>
  <c r="M218" i="1"/>
  <c r="M219" i="1"/>
  <c r="M220" i="1"/>
  <c r="M221" i="1"/>
  <c r="M222" i="1"/>
  <c r="M223" i="1"/>
  <c r="N223" i="1" s="1"/>
  <c r="O223" i="1" s="1"/>
  <c r="M224" i="1"/>
  <c r="M225" i="1"/>
  <c r="M226" i="1"/>
  <c r="M227" i="1"/>
  <c r="N227" i="1" s="1"/>
  <c r="O227" i="1" s="1"/>
  <c r="M228" i="1"/>
  <c r="M229" i="1"/>
  <c r="M230" i="1"/>
  <c r="M231" i="1"/>
  <c r="N231" i="1" s="1"/>
  <c r="O231" i="1" s="1"/>
  <c r="M232" i="1"/>
  <c r="M233" i="1"/>
  <c r="M234" i="1"/>
  <c r="M235" i="1"/>
  <c r="M236" i="1"/>
  <c r="M237" i="1"/>
  <c r="M238" i="1"/>
  <c r="M239" i="1"/>
  <c r="N239" i="1" s="1"/>
  <c r="O239" i="1" s="1"/>
  <c r="M240" i="1"/>
  <c r="M241" i="1"/>
  <c r="M242" i="1"/>
  <c r="M243" i="1"/>
  <c r="N243" i="1" s="1"/>
  <c r="O243" i="1" s="1"/>
  <c r="M244" i="1"/>
  <c r="M245" i="1"/>
  <c r="M246" i="1"/>
  <c r="M247" i="1"/>
  <c r="N247" i="1" s="1"/>
  <c r="O247" i="1" s="1"/>
  <c r="M248" i="1"/>
  <c r="M249" i="1"/>
  <c r="M250" i="1"/>
  <c r="M251" i="1"/>
  <c r="M252" i="1"/>
  <c r="M253" i="1"/>
  <c r="M254" i="1"/>
  <c r="M255" i="1"/>
  <c r="N255" i="1" s="1"/>
  <c r="O255" i="1" s="1"/>
  <c r="M256" i="1"/>
  <c r="M257" i="1"/>
  <c r="M258" i="1"/>
  <c r="M259" i="1"/>
  <c r="N259" i="1" s="1"/>
  <c r="O259" i="1" s="1"/>
  <c r="M260" i="1"/>
  <c r="M261" i="1"/>
  <c r="M262" i="1"/>
  <c r="M263" i="1"/>
  <c r="N263" i="1" s="1"/>
  <c r="O263" i="1" s="1"/>
  <c r="M264" i="1"/>
  <c r="M265" i="1"/>
  <c r="M266" i="1"/>
  <c r="M267" i="1"/>
  <c r="M268" i="1"/>
  <c r="M269" i="1"/>
  <c r="M270" i="1"/>
  <c r="M271" i="1"/>
  <c r="N271" i="1" s="1"/>
  <c r="O271" i="1" s="1"/>
  <c r="M272" i="1"/>
  <c r="M273" i="1"/>
  <c r="M274" i="1"/>
  <c r="M275" i="1"/>
  <c r="N275" i="1" s="1"/>
  <c r="O275" i="1" s="1"/>
  <c r="M276" i="1"/>
  <c r="M277" i="1"/>
  <c r="M278" i="1"/>
  <c r="M279" i="1"/>
  <c r="N279" i="1" s="1"/>
  <c r="O279" i="1" s="1"/>
  <c r="M280" i="1"/>
  <c r="M281" i="1"/>
  <c r="M282" i="1"/>
  <c r="M283" i="1"/>
  <c r="M284" i="1"/>
  <c r="M285" i="1"/>
  <c r="M286" i="1"/>
  <c r="M287" i="1"/>
  <c r="N287" i="1" s="1"/>
  <c r="O287" i="1" s="1"/>
  <c r="M288" i="1"/>
  <c r="M289" i="1"/>
  <c r="M290" i="1"/>
  <c r="M291" i="1"/>
  <c r="N291" i="1" s="1"/>
  <c r="O291" i="1" s="1"/>
  <c r="M292" i="1"/>
  <c r="M293" i="1"/>
  <c r="M294" i="1"/>
  <c r="M295" i="1"/>
  <c r="N295" i="1" s="1"/>
  <c r="O295" i="1" s="1"/>
  <c r="M296" i="1"/>
  <c r="M297" i="1"/>
  <c r="M298" i="1"/>
  <c r="M299" i="1"/>
  <c r="M300" i="1"/>
  <c r="M301" i="1"/>
  <c r="M302" i="1"/>
  <c r="M303" i="1"/>
  <c r="N303" i="1" s="1"/>
  <c r="O303" i="1" s="1"/>
  <c r="M304" i="1"/>
  <c r="M305" i="1"/>
  <c r="M306" i="1"/>
  <c r="M307" i="1"/>
  <c r="N307" i="1" s="1"/>
  <c r="O307" i="1" s="1"/>
  <c r="M308" i="1"/>
  <c r="M309" i="1"/>
  <c r="M310" i="1"/>
  <c r="M311" i="1"/>
  <c r="N311" i="1" s="1"/>
  <c r="O311" i="1" s="1"/>
  <c r="M312" i="1"/>
  <c r="M313" i="1"/>
  <c r="M314" i="1"/>
  <c r="M315" i="1"/>
  <c r="M316" i="1"/>
  <c r="M317" i="1"/>
  <c r="M318" i="1"/>
  <c r="M319" i="1"/>
  <c r="N319" i="1" s="1"/>
  <c r="O319" i="1" s="1"/>
  <c r="M320" i="1"/>
  <c r="M321" i="1"/>
  <c r="M322" i="1"/>
  <c r="M323" i="1"/>
  <c r="N323" i="1" s="1"/>
  <c r="O323" i="1" s="1"/>
  <c r="M324" i="1"/>
  <c r="M325" i="1"/>
  <c r="M326" i="1"/>
  <c r="M327" i="1"/>
  <c r="N327" i="1" s="1"/>
  <c r="O327" i="1" s="1"/>
  <c r="M328" i="1"/>
  <c r="M329" i="1"/>
  <c r="M330" i="1"/>
  <c r="M331" i="1"/>
  <c r="M332" i="1"/>
  <c r="M333" i="1"/>
  <c r="M334" i="1"/>
  <c r="M335" i="1"/>
  <c r="N335" i="1" s="1"/>
  <c r="O335" i="1" s="1"/>
  <c r="M336" i="1"/>
  <c r="M337" i="1"/>
  <c r="M338" i="1"/>
  <c r="M339" i="1"/>
  <c r="N339" i="1" s="1"/>
  <c r="O339" i="1" s="1"/>
  <c r="M340" i="1"/>
  <c r="M341" i="1"/>
  <c r="M342" i="1"/>
  <c r="M343" i="1"/>
  <c r="N343" i="1" s="1"/>
  <c r="O343" i="1" s="1"/>
  <c r="M344" i="1"/>
  <c r="M345" i="1"/>
  <c r="M346" i="1"/>
  <c r="M347" i="1"/>
  <c r="M348" i="1"/>
  <c r="M349" i="1"/>
  <c r="M350" i="1"/>
  <c r="M351" i="1"/>
  <c r="N351" i="1" s="1"/>
  <c r="O351" i="1" s="1"/>
  <c r="M352" i="1"/>
  <c r="M353" i="1"/>
  <c r="M354" i="1"/>
  <c r="M355" i="1"/>
  <c r="N355" i="1" s="1"/>
  <c r="O355" i="1" s="1"/>
  <c r="M356" i="1"/>
  <c r="M357" i="1"/>
  <c r="M358" i="1"/>
  <c r="M359" i="1"/>
  <c r="N359" i="1" s="1"/>
  <c r="O359" i="1" s="1"/>
  <c r="M360" i="1"/>
  <c r="M361" i="1"/>
  <c r="M362" i="1"/>
  <c r="M363" i="1"/>
  <c r="M364" i="1"/>
  <c r="M365" i="1"/>
  <c r="M366" i="1"/>
  <c r="M367" i="1"/>
  <c r="N367" i="1" s="1"/>
  <c r="O367" i="1" s="1"/>
  <c r="M368" i="1"/>
  <c r="M369" i="1"/>
  <c r="M370" i="1"/>
  <c r="M371" i="1"/>
  <c r="N371" i="1" s="1"/>
  <c r="O371" i="1" s="1"/>
  <c r="M372" i="1"/>
  <c r="M373" i="1"/>
  <c r="M374" i="1"/>
  <c r="M375" i="1"/>
  <c r="N375" i="1" s="1"/>
  <c r="O375" i="1" s="1"/>
  <c r="M376" i="1"/>
  <c r="M377" i="1"/>
  <c r="M378" i="1"/>
  <c r="M379" i="1"/>
  <c r="M380" i="1"/>
  <c r="M381" i="1"/>
  <c r="M382" i="1"/>
  <c r="M383" i="1"/>
  <c r="N383" i="1" s="1"/>
  <c r="O383" i="1" s="1"/>
  <c r="M384" i="1"/>
  <c r="M385" i="1"/>
  <c r="M386" i="1"/>
  <c r="M387" i="1"/>
  <c r="N387" i="1" s="1"/>
  <c r="O387" i="1" s="1"/>
  <c r="M388" i="1"/>
  <c r="M389" i="1"/>
  <c r="M390" i="1"/>
  <c r="M391" i="1"/>
  <c r="N391" i="1" s="1"/>
  <c r="O391" i="1" s="1"/>
  <c r="M392" i="1"/>
  <c r="M393" i="1"/>
  <c r="M394" i="1"/>
  <c r="M395" i="1"/>
  <c r="M396" i="1"/>
  <c r="M397" i="1"/>
  <c r="M398" i="1"/>
  <c r="M399" i="1"/>
  <c r="N399" i="1" s="1"/>
  <c r="O399" i="1" s="1"/>
  <c r="M400" i="1"/>
  <c r="M401" i="1"/>
  <c r="M402" i="1"/>
  <c r="M403" i="1"/>
  <c r="N403" i="1" s="1"/>
  <c r="O403" i="1" s="1"/>
  <c r="M404" i="1"/>
  <c r="M405" i="1"/>
  <c r="M406" i="1"/>
  <c r="M407" i="1"/>
  <c r="N407" i="1" s="1"/>
  <c r="O407" i="1" s="1"/>
  <c r="M408" i="1"/>
  <c r="M409" i="1"/>
  <c r="M410" i="1"/>
  <c r="M411" i="1"/>
  <c r="M412" i="1"/>
  <c r="M413" i="1"/>
  <c r="M414" i="1"/>
  <c r="M415" i="1"/>
  <c r="N415" i="1" s="1"/>
  <c r="O415" i="1" s="1"/>
  <c r="M416" i="1"/>
  <c r="M417" i="1"/>
  <c r="M418" i="1"/>
  <c r="M419" i="1"/>
  <c r="N419" i="1" s="1"/>
  <c r="O419" i="1" s="1"/>
  <c r="M420" i="1"/>
  <c r="M421" i="1"/>
  <c r="M422" i="1"/>
  <c r="M423" i="1"/>
  <c r="N423" i="1" s="1"/>
  <c r="O423" i="1" s="1"/>
  <c r="M424" i="1"/>
  <c r="M425" i="1"/>
  <c r="M426" i="1"/>
  <c r="M427" i="1"/>
  <c r="M428" i="1"/>
  <c r="M429" i="1"/>
  <c r="M430" i="1"/>
  <c r="M431" i="1"/>
  <c r="N431" i="1" s="1"/>
  <c r="O431" i="1" s="1"/>
  <c r="M432" i="1"/>
  <c r="M433" i="1"/>
  <c r="M434" i="1"/>
  <c r="M11" i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60" i="1"/>
  <c r="O60" i="1" s="1"/>
  <c r="N61" i="1"/>
  <c r="O61" i="1" s="1"/>
  <c r="N62" i="1"/>
  <c r="O62" i="1" s="1"/>
  <c r="N63" i="1"/>
  <c r="O63" i="1" s="1"/>
  <c r="N64" i="1"/>
  <c r="O64" i="1" s="1"/>
  <c r="N65" i="1"/>
  <c r="O65" i="1" s="1"/>
  <c r="N66" i="1"/>
  <c r="O66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6" i="1"/>
  <c r="O156" i="1" s="1"/>
  <c r="N157" i="1"/>
  <c r="O157" i="1" s="1"/>
  <c r="N158" i="1"/>
  <c r="O158" i="1" s="1"/>
  <c r="N159" i="1"/>
  <c r="O159" i="1" s="1"/>
  <c r="N160" i="1"/>
  <c r="O160" i="1" s="1"/>
  <c r="N161" i="1"/>
  <c r="O161" i="1" s="1"/>
  <c r="N162" i="1"/>
  <c r="O162" i="1" s="1"/>
  <c r="N164" i="1"/>
  <c r="O164" i="1" s="1"/>
  <c r="N165" i="1"/>
  <c r="O165" i="1" s="1"/>
  <c r="N166" i="1"/>
  <c r="O166" i="1" s="1"/>
  <c r="N167" i="1"/>
  <c r="O167" i="1" s="1"/>
  <c r="N168" i="1"/>
  <c r="O168" i="1"/>
  <c r="N169" i="1"/>
  <c r="O169" i="1" s="1"/>
  <c r="N170" i="1"/>
  <c r="O170" i="1" s="1"/>
  <c r="N172" i="1"/>
  <c r="O172" i="1" s="1"/>
  <c r="N173" i="1"/>
  <c r="O173" i="1" s="1"/>
  <c r="N174" i="1"/>
  <c r="O174" i="1" s="1"/>
  <c r="N176" i="1"/>
  <c r="O176" i="1" s="1"/>
  <c r="N177" i="1"/>
  <c r="O177" i="1" s="1"/>
  <c r="N178" i="1"/>
  <c r="O178" i="1" s="1"/>
  <c r="N180" i="1"/>
  <c r="O180" i="1" s="1"/>
  <c r="N181" i="1"/>
  <c r="O181" i="1" s="1"/>
  <c r="N182" i="1"/>
  <c r="O182" i="1" s="1"/>
  <c r="N184" i="1"/>
  <c r="O184" i="1" s="1"/>
  <c r="N185" i="1"/>
  <c r="O185" i="1" s="1"/>
  <c r="N186" i="1"/>
  <c r="O186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/>
  <c r="N197" i="1"/>
  <c r="O197" i="1" s="1"/>
  <c r="N198" i="1"/>
  <c r="O198" i="1" s="1"/>
  <c r="N200" i="1"/>
  <c r="O200" i="1" s="1"/>
  <c r="N201" i="1"/>
  <c r="O201" i="1" s="1"/>
  <c r="N202" i="1"/>
  <c r="O202" i="1" s="1"/>
  <c r="N204" i="1"/>
  <c r="O204" i="1" s="1"/>
  <c r="N205" i="1"/>
  <c r="O205" i="1" s="1"/>
  <c r="N206" i="1"/>
  <c r="O206" i="1" s="1"/>
  <c r="N208" i="1"/>
  <c r="O208" i="1" s="1"/>
  <c r="N209" i="1"/>
  <c r="O209" i="1" s="1"/>
  <c r="N210" i="1"/>
  <c r="O210" i="1" s="1"/>
  <c r="N212" i="1"/>
  <c r="O212" i="1"/>
  <c r="N213" i="1"/>
  <c r="O213" i="1" s="1"/>
  <c r="N214" i="1"/>
  <c r="O214" i="1" s="1"/>
  <c r="N216" i="1"/>
  <c r="O216" i="1" s="1"/>
  <c r="N217" i="1"/>
  <c r="O217" i="1" s="1"/>
  <c r="N218" i="1"/>
  <c r="O218" i="1" s="1"/>
  <c r="N219" i="1"/>
  <c r="O219" i="1" s="1"/>
  <c r="N220" i="1"/>
  <c r="O220" i="1"/>
  <c r="N221" i="1"/>
  <c r="O221" i="1" s="1"/>
  <c r="N222" i="1"/>
  <c r="O222" i="1" s="1"/>
  <c r="N224" i="1"/>
  <c r="O224" i="1" s="1"/>
  <c r="N225" i="1"/>
  <c r="O225" i="1" s="1"/>
  <c r="N226" i="1"/>
  <c r="O226" i="1" s="1"/>
  <c r="N228" i="1"/>
  <c r="O228" i="1"/>
  <c r="N229" i="1"/>
  <c r="O229" i="1" s="1"/>
  <c r="N230" i="1"/>
  <c r="O230" i="1" s="1"/>
  <c r="N232" i="1"/>
  <c r="O232" i="1" s="1"/>
  <c r="N233" i="1"/>
  <c r="O233" i="1" s="1"/>
  <c r="N234" i="1"/>
  <c r="O234" i="1" s="1"/>
  <c r="N235" i="1"/>
  <c r="O235" i="1" s="1"/>
  <c r="N236" i="1"/>
  <c r="O236" i="1"/>
  <c r="N237" i="1"/>
  <c r="O237" i="1" s="1"/>
  <c r="N238" i="1"/>
  <c r="O238" i="1" s="1"/>
  <c r="N240" i="1"/>
  <c r="O240" i="1" s="1"/>
  <c r="N241" i="1"/>
  <c r="O241" i="1" s="1"/>
  <c r="N242" i="1"/>
  <c r="O242" i="1" s="1"/>
  <c r="N244" i="1"/>
  <c r="O244" i="1"/>
  <c r="N245" i="1"/>
  <c r="O245" i="1" s="1"/>
  <c r="N246" i="1"/>
  <c r="O246" i="1" s="1"/>
  <c r="N248" i="1"/>
  <c r="O248" i="1" s="1"/>
  <c r="N249" i="1"/>
  <c r="O249" i="1" s="1"/>
  <c r="N250" i="1"/>
  <c r="O250" i="1" s="1"/>
  <c r="N251" i="1"/>
  <c r="O251" i="1" s="1"/>
  <c r="N252" i="1"/>
  <c r="O252" i="1"/>
  <c r="N253" i="1"/>
  <c r="O253" i="1" s="1"/>
  <c r="N254" i="1"/>
  <c r="O254" i="1" s="1"/>
  <c r="N256" i="1"/>
  <c r="O256" i="1" s="1"/>
  <c r="N257" i="1"/>
  <c r="O257" i="1" s="1"/>
  <c r="N258" i="1"/>
  <c r="O258" i="1" s="1"/>
  <c r="N260" i="1"/>
  <c r="O260" i="1"/>
  <c r="N261" i="1"/>
  <c r="O261" i="1" s="1"/>
  <c r="N262" i="1"/>
  <c r="O262" i="1" s="1"/>
  <c r="N264" i="1"/>
  <c r="O264" i="1" s="1"/>
  <c r="N265" i="1"/>
  <c r="O265" i="1" s="1"/>
  <c r="N266" i="1"/>
  <c r="O266" i="1" s="1"/>
  <c r="N267" i="1"/>
  <c r="O267" i="1" s="1"/>
  <c r="N268" i="1"/>
  <c r="O268" i="1"/>
  <c r="N269" i="1"/>
  <c r="O269" i="1" s="1"/>
  <c r="N270" i="1"/>
  <c r="O270" i="1" s="1"/>
  <c r="N272" i="1"/>
  <c r="O272" i="1" s="1"/>
  <c r="N273" i="1"/>
  <c r="O273" i="1" s="1"/>
  <c r="N274" i="1"/>
  <c r="O274" i="1" s="1"/>
  <c r="N276" i="1"/>
  <c r="O276" i="1"/>
  <c r="N277" i="1"/>
  <c r="O277" i="1" s="1"/>
  <c r="N278" i="1"/>
  <c r="O278" i="1" s="1"/>
  <c r="N280" i="1"/>
  <c r="O280" i="1" s="1"/>
  <c r="N281" i="1"/>
  <c r="O281" i="1" s="1"/>
  <c r="N282" i="1"/>
  <c r="O282" i="1" s="1"/>
  <c r="N283" i="1"/>
  <c r="O283" i="1" s="1"/>
  <c r="N284" i="1"/>
  <c r="O284" i="1"/>
  <c r="N285" i="1"/>
  <c r="O285" i="1" s="1"/>
  <c r="N286" i="1"/>
  <c r="O286" i="1" s="1"/>
  <c r="N288" i="1"/>
  <c r="O288" i="1" s="1"/>
  <c r="N289" i="1"/>
  <c r="O289" i="1" s="1"/>
  <c r="N290" i="1"/>
  <c r="O290" i="1" s="1"/>
  <c r="N292" i="1"/>
  <c r="O292" i="1"/>
  <c r="N293" i="1"/>
  <c r="O293" i="1" s="1"/>
  <c r="N294" i="1"/>
  <c r="O294" i="1" s="1"/>
  <c r="N296" i="1"/>
  <c r="O296" i="1" s="1"/>
  <c r="N297" i="1"/>
  <c r="O297" i="1" s="1"/>
  <c r="N298" i="1"/>
  <c r="O298" i="1" s="1"/>
  <c r="N299" i="1"/>
  <c r="O299" i="1" s="1"/>
  <c r="N300" i="1"/>
  <c r="O300" i="1"/>
  <c r="N301" i="1"/>
  <c r="O301" i="1" s="1"/>
  <c r="N302" i="1"/>
  <c r="O302" i="1" s="1"/>
  <c r="N304" i="1"/>
  <c r="O304" i="1" s="1"/>
  <c r="N305" i="1"/>
  <c r="O305" i="1" s="1"/>
  <c r="N306" i="1"/>
  <c r="O306" i="1" s="1"/>
  <c r="N308" i="1"/>
  <c r="O308" i="1"/>
  <c r="N309" i="1"/>
  <c r="O309" i="1" s="1"/>
  <c r="N310" i="1"/>
  <c r="O310" i="1" s="1"/>
  <c r="N312" i="1"/>
  <c r="O312" i="1" s="1"/>
  <c r="N313" i="1"/>
  <c r="O313" i="1" s="1"/>
  <c r="N314" i="1"/>
  <c r="O314" i="1" s="1"/>
  <c r="N315" i="1"/>
  <c r="O315" i="1" s="1"/>
  <c r="N316" i="1"/>
  <c r="O316" i="1"/>
  <c r="N317" i="1"/>
  <c r="O317" i="1" s="1"/>
  <c r="N318" i="1"/>
  <c r="O318" i="1" s="1"/>
  <c r="N320" i="1"/>
  <c r="O320" i="1" s="1"/>
  <c r="N321" i="1"/>
  <c r="O321" i="1" s="1"/>
  <c r="N322" i="1"/>
  <c r="O322" i="1" s="1"/>
  <c r="N324" i="1"/>
  <c r="O324" i="1"/>
  <c r="N325" i="1"/>
  <c r="O325" i="1" s="1"/>
  <c r="N326" i="1"/>
  <c r="O326" i="1" s="1"/>
  <c r="N328" i="1"/>
  <c r="O328" i="1" s="1"/>
  <c r="N329" i="1"/>
  <c r="O329" i="1" s="1"/>
  <c r="N330" i="1"/>
  <c r="O330" i="1" s="1"/>
  <c r="N331" i="1"/>
  <c r="O331" i="1" s="1"/>
  <c r="N332" i="1"/>
  <c r="O332" i="1"/>
  <c r="N333" i="1"/>
  <c r="O333" i="1" s="1"/>
  <c r="N334" i="1"/>
  <c r="O334" i="1" s="1"/>
  <c r="N336" i="1"/>
  <c r="O336" i="1" s="1"/>
  <c r="N337" i="1"/>
  <c r="O337" i="1" s="1"/>
  <c r="N338" i="1"/>
  <c r="O338" i="1" s="1"/>
  <c r="N340" i="1"/>
  <c r="O340" i="1"/>
  <c r="N341" i="1"/>
  <c r="O341" i="1" s="1"/>
  <c r="N342" i="1"/>
  <c r="O342" i="1" s="1"/>
  <c r="N344" i="1"/>
  <c r="O344" i="1" s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O350" i="1" s="1"/>
  <c r="N352" i="1"/>
  <c r="O352" i="1" s="1"/>
  <c r="N353" i="1"/>
  <c r="O353" i="1" s="1"/>
  <c r="N354" i="1"/>
  <c r="O354" i="1" s="1"/>
  <c r="N356" i="1"/>
  <c r="O356" i="1" s="1"/>
  <c r="N357" i="1"/>
  <c r="O357" i="1" s="1"/>
  <c r="N358" i="1"/>
  <c r="O358" i="1" s="1"/>
  <c r="N360" i="1"/>
  <c r="O360" i="1" s="1"/>
  <c r="N361" i="1"/>
  <c r="O361" i="1" s="1"/>
  <c r="N362" i="1"/>
  <c r="O362" i="1" s="1"/>
  <c r="N363" i="1"/>
  <c r="O363" i="1" s="1"/>
  <c r="N364" i="1"/>
  <c r="O364" i="1" s="1"/>
  <c r="N365" i="1"/>
  <c r="O365" i="1" s="1"/>
  <c r="N366" i="1"/>
  <c r="O366" i="1" s="1"/>
  <c r="N368" i="1"/>
  <c r="O368" i="1" s="1"/>
  <c r="N369" i="1"/>
  <c r="O369" i="1" s="1"/>
  <c r="N370" i="1"/>
  <c r="O370" i="1" s="1"/>
  <c r="N372" i="1"/>
  <c r="O372" i="1" s="1"/>
  <c r="N373" i="1"/>
  <c r="O373" i="1" s="1"/>
  <c r="N374" i="1"/>
  <c r="O374" i="1" s="1"/>
  <c r="N376" i="1"/>
  <c r="O376" i="1" s="1"/>
  <c r="N377" i="1"/>
  <c r="O377" i="1" s="1"/>
  <c r="N378" i="1"/>
  <c r="O378" i="1" s="1"/>
  <c r="N379" i="1"/>
  <c r="O379" i="1" s="1"/>
  <c r="N380" i="1"/>
  <c r="O380" i="1" s="1"/>
  <c r="N381" i="1"/>
  <c r="O381" i="1" s="1"/>
  <c r="N382" i="1"/>
  <c r="O382" i="1" s="1"/>
  <c r="N384" i="1"/>
  <c r="O384" i="1" s="1"/>
  <c r="N385" i="1"/>
  <c r="O385" i="1" s="1"/>
  <c r="N386" i="1"/>
  <c r="O386" i="1" s="1"/>
  <c r="N388" i="1"/>
  <c r="O388" i="1" s="1"/>
  <c r="N389" i="1"/>
  <c r="O389" i="1" s="1"/>
  <c r="N390" i="1"/>
  <c r="O390" i="1" s="1"/>
  <c r="N392" i="1"/>
  <c r="O392" i="1" s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O398" i="1" s="1"/>
  <c r="N400" i="1"/>
  <c r="O400" i="1" s="1"/>
  <c r="N401" i="1"/>
  <c r="O401" i="1" s="1"/>
  <c r="N402" i="1"/>
  <c r="O402" i="1" s="1"/>
  <c r="N404" i="1"/>
  <c r="O404" i="1" s="1"/>
  <c r="N405" i="1"/>
  <c r="O405" i="1" s="1"/>
  <c r="N406" i="1"/>
  <c r="O406" i="1" s="1"/>
  <c r="N408" i="1"/>
  <c r="O408" i="1" s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O414" i="1" s="1"/>
  <c r="N416" i="1"/>
  <c r="O416" i="1" s="1"/>
  <c r="N417" i="1"/>
  <c r="O417" i="1" s="1"/>
  <c r="N418" i="1"/>
  <c r="O418" i="1" s="1"/>
  <c r="N420" i="1"/>
  <c r="O420" i="1" s="1"/>
  <c r="N421" i="1"/>
  <c r="O421" i="1" s="1"/>
  <c r="N422" i="1"/>
  <c r="O422" i="1" s="1"/>
  <c r="N424" i="1"/>
  <c r="O424" i="1" s="1"/>
  <c r="N425" i="1"/>
  <c r="O425" i="1" s="1"/>
  <c r="N426" i="1"/>
  <c r="O426" i="1" s="1"/>
  <c r="N427" i="1"/>
  <c r="O427" i="1" s="1"/>
  <c r="N428" i="1"/>
  <c r="O428" i="1" s="1"/>
  <c r="N429" i="1"/>
  <c r="O429" i="1" s="1"/>
  <c r="N430" i="1"/>
  <c r="O430" i="1" s="1"/>
  <c r="N432" i="1"/>
  <c r="O432" i="1" s="1"/>
  <c r="N433" i="1"/>
  <c r="O433" i="1" s="1"/>
  <c r="N434" i="1"/>
  <c r="O434" i="1" s="1"/>
  <c r="N11" i="1"/>
  <c r="O11" i="1" s="1"/>
  <c r="I22" i="1" l="1"/>
  <c r="E46" i="1"/>
  <c r="E58" i="1" s="1"/>
  <c r="E70" i="1" s="1"/>
  <c r="E82" i="1" s="1"/>
  <c r="E94" i="1" s="1"/>
  <c r="E106" i="1" s="1"/>
  <c r="E118" i="1" s="1"/>
  <c r="E130" i="1" s="1"/>
  <c r="E142" i="1" s="1"/>
  <c r="E154" i="1" s="1"/>
  <c r="E166" i="1" s="1"/>
  <c r="E178" i="1" s="1"/>
  <c r="E190" i="1" s="1"/>
  <c r="E202" i="1" s="1"/>
  <c r="E214" i="1" s="1"/>
  <c r="E226" i="1" s="1"/>
  <c r="E238" i="1" s="1"/>
  <c r="E250" i="1" s="1"/>
  <c r="E262" i="1" s="1"/>
  <c r="E274" i="1" s="1"/>
  <c r="E286" i="1" s="1"/>
  <c r="E298" i="1" s="1"/>
  <c r="E310" i="1" s="1"/>
  <c r="E322" i="1" s="1"/>
  <c r="E334" i="1" s="1"/>
  <c r="E346" i="1" s="1"/>
  <c r="E358" i="1" s="1"/>
  <c r="E370" i="1" s="1"/>
  <c r="E382" i="1" s="1"/>
  <c r="E394" i="1" s="1"/>
  <c r="E406" i="1" s="1"/>
  <c r="E418" i="1" s="1"/>
  <c r="E430" i="1" s="1"/>
  <c r="E22" i="1"/>
  <c r="E34" i="1" s="1"/>
  <c r="F40" i="1"/>
  <c r="F41" i="1"/>
  <c r="F45" i="1"/>
  <c r="F49" i="1"/>
  <c r="F52" i="1"/>
  <c r="F53" i="1"/>
  <c r="F57" i="1"/>
  <c r="F61" i="1"/>
  <c r="F65" i="1"/>
  <c r="F69" i="1"/>
  <c r="F72" i="1"/>
  <c r="F73" i="1"/>
  <c r="F77" i="1"/>
  <c r="F81" i="1"/>
  <c r="F84" i="1"/>
  <c r="F85" i="1"/>
  <c r="F89" i="1"/>
  <c r="F93" i="1"/>
  <c r="F96" i="1"/>
  <c r="F97" i="1"/>
  <c r="F101" i="1"/>
  <c r="F105" i="1"/>
  <c r="F108" i="1"/>
  <c r="F109" i="1"/>
  <c r="F112" i="1"/>
  <c r="F113" i="1"/>
  <c r="F116" i="1"/>
  <c r="F117" i="1"/>
  <c r="F121" i="1"/>
  <c r="F125" i="1"/>
  <c r="F129" i="1"/>
  <c r="F133" i="1"/>
  <c r="F137" i="1"/>
  <c r="F141" i="1"/>
  <c r="F145" i="1"/>
  <c r="F149" i="1"/>
  <c r="F153" i="1"/>
  <c r="F157" i="1"/>
  <c r="F161" i="1"/>
  <c r="F165" i="1"/>
  <c r="F169" i="1"/>
  <c r="F173" i="1"/>
  <c r="F176" i="1"/>
  <c r="F177" i="1"/>
  <c r="F181" i="1"/>
  <c r="F185" i="1"/>
  <c r="F188" i="1"/>
  <c r="F189" i="1"/>
  <c r="F193" i="1"/>
  <c r="F197" i="1"/>
  <c r="F200" i="1"/>
  <c r="F201" i="1"/>
  <c r="F217" i="1"/>
  <c r="F220" i="1"/>
  <c r="F221" i="1"/>
  <c r="F225" i="1"/>
  <c r="F229" i="1"/>
  <c r="F232" i="1"/>
  <c r="F233" i="1"/>
  <c r="F237" i="1"/>
  <c r="F240" i="1"/>
  <c r="F241" i="1"/>
  <c r="F244" i="1"/>
  <c r="F245" i="1"/>
  <c r="F249" i="1"/>
  <c r="F252" i="1"/>
  <c r="F253" i="1"/>
  <c r="F256" i="1"/>
  <c r="F257" i="1"/>
  <c r="F260" i="1"/>
  <c r="F261" i="1"/>
  <c r="F264" i="1"/>
  <c r="F265" i="1"/>
  <c r="F269" i="1"/>
  <c r="F273" i="1"/>
  <c r="F276" i="1"/>
  <c r="F277" i="1"/>
  <c r="F281" i="1"/>
  <c r="F285" i="1"/>
  <c r="F288" i="1"/>
  <c r="F289" i="1"/>
  <c r="F293" i="1"/>
  <c r="F297" i="1"/>
  <c r="F300" i="1"/>
  <c r="F301" i="1"/>
  <c r="F304" i="1"/>
  <c r="F305" i="1"/>
  <c r="F308" i="1"/>
  <c r="F309" i="1"/>
  <c r="F313" i="1"/>
  <c r="F317" i="1"/>
  <c r="F320" i="1"/>
  <c r="F321" i="1"/>
  <c r="F325" i="1"/>
  <c r="F329" i="1"/>
  <c r="F332" i="1"/>
  <c r="F333" i="1"/>
  <c r="F337" i="1"/>
  <c r="F341" i="1"/>
  <c r="F344" i="1"/>
  <c r="F345" i="1"/>
  <c r="F349" i="1"/>
  <c r="F353" i="1"/>
  <c r="F357" i="1"/>
  <c r="F361" i="1"/>
  <c r="F364" i="1"/>
  <c r="F365" i="1"/>
  <c r="F368" i="1"/>
  <c r="F369" i="1"/>
  <c r="F373" i="1"/>
  <c r="F376" i="1"/>
  <c r="F377" i="1"/>
  <c r="F380" i="1"/>
  <c r="F381" i="1"/>
  <c r="F385" i="1"/>
  <c r="F388" i="1"/>
  <c r="F389" i="1"/>
  <c r="F392" i="1"/>
  <c r="F393" i="1"/>
  <c r="F416" i="1"/>
  <c r="F420" i="1"/>
  <c r="F36" i="1"/>
  <c r="F37" i="1"/>
  <c r="F25" i="1"/>
  <c r="F27" i="1"/>
  <c r="F29" i="1"/>
  <c r="F30" i="1"/>
  <c r="F31" i="1"/>
  <c r="F33" i="1"/>
  <c r="F23" i="1"/>
  <c r="F15" i="1"/>
  <c r="F19" i="1"/>
  <c r="F24" i="1"/>
  <c r="F26" i="1"/>
  <c r="F28" i="1"/>
  <c r="F32" i="1"/>
  <c r="F35" i="1"/>
  <c r="F38" i="1"/>
  <c r="F39" i="1"/>
  <c r="F42" i="1"/>
  <c r="F43" i="1"/>
  <c r="F44" i="1"/>
  <c r="F47" i="1"/>
  <c r="F48" i="1"/>
  <c r="F50" i="1"/>
  <c r="F51" i="1"/>
  <c r="F54" i="1"/>
  <c r="F55" i="1"/>
  <c r="F56" i="1"/>
  <c r="F59" i="1"/>
  <c r="F60" i="1"/>
  <c r="F62" i="1"/>
  <c r="F63" i="1"/>
  <c r="F64" i="1"/>
  <c r="F66" i="1"/>
  <c r="F67" i="1"/>
  <c r="F68" i="1"/>
  <c r="F71" i="1"/>
  <c r="F74" i="1"/>
  <c r="F75" i="1"/>
  <c r="F76" i="1"/>
  <c r="F78" i="1"/>
  <c r="F79" i="1"/>
  <c r="F80" i="1"/>
  <c r="F83" i="1"/>
  <c r="F86" i="1"/>
  <c r="F87" i="1"/>
  <c r="F88" i="1"/>
  <c r="F90" i="1"/>
  <c r="F91" i="1"/>
  <c r="F92" i="1"/>
  <c r="F95" i="1"/>
  <c r="F98" i="1"/>
  <c r="F99" i="1"/>
  <c r="F100" i="1"/>
  <c r="F102" i="1"/>
  <c r="F103" i="1"/>
  <c r="F104" i="1"/>
  <c r="F107" i="1"/>
  <c r="F110" i="1"/>
  <c r="F111" i="1"/>
  <c r="F114" i="1"/>
  <c r="F115" i="1"/>
  <c r="F119" i="1"/>
  <c r="F120" i="1"/>
  <c r="F122" i="1"/>
  <c r="F123" i="1"/>
  <c r="F124" i="1"/>
  <c r="F126" i="1"/>
  <c r="F127" i="1"/>
  <c r="F128" i="1"/>
  <c r="F131" i="1"/>
  <c r="F132" i="1"/>
  <c r="F134" i="1"/>
  <c r="F135" i="1"/>
  <c r="F136" i="1"/>
  <c r="F138" i="1"/>
  <c r="F139" i="1"/>
  <c r="F140" i="1"/>
  <c r="F143" i="1"/>
  <c r="F144" i="1"/>
  <c r="F146" i="1"/>
  <c r="F147" i="1"/>
  <c r="F148" i="1"/>
  <c r="F150" i="1"/>
  <c r="F151" i="1"/>
  <c r="F152" i="1"/>
  <c r="F155" i="1"/>
  <c r="F156" i="1"/>
  <c r="F158" i="1"/>
  <c r="F159" i="1"/>
  <c r="F160" i="1"/>
  <c r="F162" i="1"/>
  <c r="F163" i="1"/>
  <c r="F164" i="1"/>
  <c r="F167" i="1"/>
  <c r="F168" i="1"/>
  <c r="F170" i="1"/>
  <c r="F171" i="1"/>
  <c r="F172" i="1"/>
  <c r="F174" i="1"/>
  <c r="F175" i="1"/>
  <c r="F179" i="1"/>
  <c r="F180" i="1"/>
  <c r="F182" i="1"/>
  <c r="F183" i="1"/>
  <c r="F184" i="1"/>
  <c r="F186" i="1"/>
  <c r="F187" i="1"/>
  <c r="F191" i="1"/>
  <c r="F192" i="1"/>
  <c r="F194" i="1"/>
  <c r="F195" i="1"/>
  <c r="F196" i="1"/>
  <c r="F198" i="1"/>
  <c r="F199" i="1"/>
  <c r="F203" i="1"/>
  <c r="F204" i="1"/>
  <c r="F205" i="1"/>
  <c r="F206" i="1"/>
  <c r="F207" i="1"/>
  <c r="F208" i="1"/>
  <c r="F209" i="1"/>
  <c r="F210" i="1"/>
  <c r="F211" i="1"/>
  <c r="F212" i="1"/>
  <c r="F213" i="1"/>
  <c r="F215" i="1"/>
  <c r="F216" i="1"/>
  <c r="F218" i="1"/>
  <c r="F219" i="1"/>
  <c r="F222" i="1"/>
  <c r="F223" i="1"/>
  <c r="F224" i="1"/>
  <c r="F227" i="1"/>
  <c r="F228" i="1"/>
  <c r="F230" i="1"/>
  <c r="F231" i="1"/>
  <c r="F234" i="1"/>
  <c r="F235" i="1"/>
  <c r="F236" i="1"/>
  <c r="F239" i="1"/>
  <c r="F242" i="1"/>
  <c r="F243" i="1"/>
  <c r="F246" i="1"/>
  <c r="F247" i="1"/>
  <c r="F248" i="1"/>
  <c r="F251" i="1"/>
  <c r="F254" i="1"/>
  <c r="F255" i="1"/>
  <c r="F258" i="1"/>
  <c r="F259" i="1"/>
  <c r="F263" i="1"/>
  <c r="F266" i="1"/>
  <c r="F267" i="1"/>
  <c r="F268" i="1"/>
  <c r="F270" i="1"/>
  <c r="F271" i="1"/>
  <c r="F272" i="1"/>
  <c r="F275" i="1"/>
  <c r="F278" i="1"/>
  <c r="F279" i="1"/>
  <c r="F280" i="1"/>
  <c r="F282" i="1"/>
  <c r="F283" i="1"/>
  <c r="F284" i="1"/>
  <c r="F287" i="1"/>
  <c r="F290" i="1"/>
  <c r="F291" i="1"/>
  <c r="F292" i="1"/>
  <c r="F294" i="1"/>
  <c r="F295" i="1"/>
  <c r="F296" i="1"/>
  <c r="F299" i="1"/>
  <c r="F302" i="1"/>
  <c r="F303" i="1"/>
  <c r="F306" i="1"/>
  <c r="F307" i="1"/>
  <c r="F311" i="1"/>
  <c r="F312" i="1"/>
  <c r="F314" i="1"/>
  <c r="F315" i="1"/>
  <c r="F316" i="1"/>
  <c r="F318" i="1"/>
  <c r="F319" i="1"/>
  <c r="F323" i="1"/>
  <c r="F324" i="1"/>
  <c r="F326" i="1"/>
  <c r="F327" i="1"/>
  <c r="F328" i="1"/>
  <c r="F330" i="1"/>
  <c r="F331" i="1"/>
  <c r="F335" i="1"/>
  <c r="F336" i="1"/>
  <c r="F338" i="1"/>
  <c r="F339" i="1"/>
  <c r="F340" i="1"/>
  <c r="F342" i="1"/>
  <c r="F343" i="1"/>
  <c r="F347" i="1"/>
  <c r="F348" i="1"/>
  <c r="F350" i="1"/>
  <c r="F351" i="1"/>
  <c r="F352" i="1"/>
  <c r="F354" i="1"/>
  <c r="F355" i="1"/>
  <c r="F356" i="1"/>
  <c r="F359" i="1"/>
  <c r="F360" i="1"/>
  <c r="F362" i="1"/>
  <c r="F363" i="1"/>
  <c r="F366" i="1"/>
  <c r="F367" i="1"/>
  <c r="F371" i="1"/>
  <c r="F372" i="1"/>
  <c r="F374" i="1"/>
  <c r="F375" i="1"/>
  <c r="F378" i="1"/>
  <c r="F379" i="1"/>
  <c r="F383" i="1"/>
  <c r="F384" i="1"/>
  <c r="F386" i="1"/>
  <c r="F387" i="1"/>
  <c r="F390" i="1"/>
  <c r="F391" i="1"/>
  <c r="F395" i="1"/>
  <c r="F408" i="1"/>
  <c r="F412" i="1"/>
  <c r="F424" i="1"/>
  <c r="F428" i="1"/>
  <c r="F12" i="1"/>
  <c r="F13" i="1"/>
  <c r="F14" i="1"/>
  <c r="F16" i="1"/>
  <c r="F17" i="1"/>
  <c r="F18" i="1"/>
  <c r="F20" i="1"/>
  <c r="F21" i="1"/>
  <c r="F22" i="1"/>
  <c r="F11" i="1"/>
  <c r="G11" i="1" s="1"/>
  <c r="H11" i="1" s="1"/>
  <c r="C12" i="1"/>
  <c r="K12" i="1" s="1"/>
  <c r="C13" i="1"/>
  <c r="K13" i="1"/>
  <c r="C14" i="1"/>
  <c r="K14" i="1"/>
  <c r="C15" i="1"/>
  <c r="K15" i="1"/>
  <c r="C16" i="1"/>
  <c r="K16" i="1"/>
  <c r="C17" i="1"/>
  <c r="K17" i="1"/>
  <c r="C18" i="1"/>
  <c r="K18" i="1"/>
  <c r="C19" i="1"/>
  <c r="K19" i="1"/>
  <c r="C20" i="1"/>
  <c r="K20" i="1"/>
  <c r="C21" i="1"/>
  <c r="K21" i="1"/>
  <c r="C22" i="1"/>
  <c r="K22" i="1"/>
  <c r="C23" i="1"/>
  <c r="K23" i="1"/>
  <c r="C24" i="1"/>
  <c r="K24" i="1"/>
  <c r="C25" i="1"/>
  <c r="K25" i="1"/>
  <c r="C26" i="1"/>
  <c r="K26" i="1"/>
  <c r="C27" i="1"/>
  <c r="K27" i="1"/>
  <c r="C28" i="1"/>
  <c r="K28" i="1"/>
  <c r="C29" i="1"/>
  <c r="K29" i="1"/>
  <c r="C30" i="1"/>
  <c r="K30" i="1"/>
  <c r="C31" i="1"/>
  <c r="K31" i="1"/>
  <c r="C32" i="1"/>
  <c r="K32" i="1"/>
  <c r="C33" i="1"/>
  <c r="K33" i="1"/>
  <c r="C34" i="1"/>
  <c r="K34" i="1"/>
  <c r="C35" i="1"/>
  <c r="K35" i="1"/>
  <c r="C36" i="1"/>
  <c r="K36" i="1"/>
  <c r="C37" i="1"/>
  <c r="K37" i="1"/>
  <c r="C38" i="1"/>
  <c r="K38" i="1"/>
  <c r="C39" i="1"/>
  <c r="K39" i="1"/>
  <c r="C40" i="1"/>
  <c r="K40" i="1"/>
  <c r="C41" i="1"/>
  <c r="K41" i="1"/>
  <c r="C42" i="1"/>
  <c r="K42" i="1"/>
  <c r="C43" i="1"/>
  <c r="K43" i="1"/>
  <c r="C44" i="1"/>
  <c r="K44" i="1"/>
  <c r="C45" i="1"/>
  <c r="K45" i="1"/>
  <c r="C46" i="1"/>
  <c r="K46" i="1"/>
  <c r="C47" i="1"/>
  <c r="K47" i="1"/>
  <c r="C48" i="1"/>
  <c r="K48" i="1"/>
  <c r="C49" i="1"/>
  <c r="K49" i="1"/>
  <c r="C50" i="1"/>
  <c r="K50" i="1"/>
  <c r="C51" i="1"/>
  <c r="K51" i="1"/>
  <c r="C52" i="1"/>
  <c r="K52" i="1"/>
  <c r="C53" i="1"/>
  <c r="K53" i="1"/>
  <c r="C54" i="1"/>
  <c r="K54" i="1"/>
  <c r="C55" i="1"/>
  <c r="K55" i="1"/>
  <c r="C56" i="1"/>
  <c r="K56" i="1"/>
  <c r="C57" i="1"/>
  <c r="K57" i="1"/>
  <c r="C58" i="1"/>
  <c r="K58" i="1"/>
  <c r="C59" i="1"/>
  <c r="K59" i="1"/>
  <c r="C60" i="1"/>
  <c r="K60" i="1"/>
  <c r="C61" i="1"/>
  <c r="K61" i="1"/>
  <c r="C62" i="1"/>
  <c r="K62" i="1"/>
  <c r="C63" i="1"/>
  <c r="K63" i="1"/>
  <c r="C64" i="1"/>
  <c r="K64" i="1"/>
  <c r="C65" i="1"/>
  <c r="K65" i="1"/>
  <c r="C66" i="1"/>
  <c r="K66" i="1"/>
  <c r="C67" i="1"/>
  <c r="K67" i="1"/>
  <c r="C68" i="1"/>
  <c r="K68" i="1"/>
  <c r="C69" i="1"/>
  <c r="K69" i="1"/>
  <c r="C70" i="1"/>
  <c r="K70" i="1"/>
  <c r="C71" i="1"/>
  <c r="K71" i="1"/>
  <c r="C72" i="1"/>
  <c r="K72" i="1"/>
  <c r="C73" i="1"/>
  <c r="K73" i="1"/>
  <c r="C74" i="1"/>
  <c r="K74" i="1"/>
  <c r="C75" i="1"/>
  <c r="K75" i="1"/>
  <c r="C76" i="1"/>
  <c r="K76" i="1"/>
  <c r="C77" i="1"/>
  <c r="K77" i="1"/>
  <c r="C78" i="1"/>
  <c r="K78" i="1"/>
  <c r="C79" i="1"/>
  <c r="K79" i="1"/>
  <c r="C80" i="1"/>
  <c r="K80" i="1"/>
  <c r="C81" i="1"/>
  <c r="K81" i="1"/>
  <c r="C82" i="1"/>
  <c r="K82" i="1"/>
  <c r="C83" i="1"/>
  <c r="K83" i="1"/>
  <c r="C84" i="1"/>
  <c r="K84" i="1"/>
  <c r="C85" i="1"/>
  <c r="K85" i="1"/>
  <c r="C86" i="1"/>
  <c r="K86" i="1"/>
  <c r="C87" i="1"/>
  <c r="K87" i="1"/>
  <c r="C88" i="1"/>
  <c r="K88" i="1"/>
  <c r="C89" i="1"/>
  <c r="K89" i="1"/>
  <c r="C90" i="1"/>
  <c r="K90" i="1"/>
  <c r="C91" i="1"/>
  <c r="K91" i="1"/>
  <c r="C92" i="1"/>
  <c r="K92" i="1"/>
  <c r="C93" i="1"/>
  <c r="K93" i="1"/>
  <c r="C94" i="1"/>
  <c r="K94" i="1"/>
  <c r="C95" i="1"/>
  <c r="K95" i="1"/>
  <c r="C96" i="1"/>
  <c r="K96" i="1"/>
  <c r="C97" i="1"/>
  <c r="K97" i="1"/>
  <c r="C98" i="1"/>
  <c r="K98" i="1"/>
  <c r="C99" i="1"/>
  <c r="K99" i="1"/>
  <c r="C100" i="1"/>
  <c r="K100" i="1"/>
  <c r="C101" i="1"/>
  <c r="K101" i="1"/>
  <c r="C102" i="1"/>
  <c r="K102" i="1"/>
  <c r="C103" i="1"/>
  <c r="K103" i="1"/>
  <c r="C104" i="1"/>
  <c r="K104" i="1"/>
  <c r="C105" i="1"/>
  <c r="K105" i="1"/>
  <c r="C106" i="1"/>
  <c r="K106" i="1"/>
  <c r="C107" i="1"/>
  <c r="K107" i="1"/>
  <c r="C108" i="1"/>
  <c r="K108" i="1"/>
  <c r="C109" i="1"/>
  <c r="K109" i="1"/>
  <c r="C110" i="1"/>
  <c r="K110" i="1"/>
  <c r="C111" i="1"/>
  <c r="K111" i="1"/>
  <c r="C112" i="1"/>
  <c r="K112" i="1"/>
  <c r="C113" i="1"/>
  <c r="K113" i="1"/>
  <c r="C114" i="1"/>
  <c r="K114" i="1"/>
  <c r="C115" i="1"/>
  <c r="K115" i="1"/>
  <c r="C116" i="1"/>
  <c r="K116" i="1"/>
  <c r="C117" i="1"/>
  <c r="K117" i="1"/>
  <c r="C118" i="1"/>
  <c r="K118" i="1"/>
  <c r="C119" i="1"/>
  <c r="K119" i="1"/>
  <c r="C120" i="1"/>
  <c r="K120" i="1"/>
  <c r="C121" i="1"/>
  <c r="K121" i="1"/>
  <c r="C122" i="1"/>
  <c r="K122" i="1"/>
  <c r="C123" i="1"/>
  <c r="K123" i="1"/>
  <c r="C124" i="1"/>
  <c r="K124" i="1"/>
  <c r="C125" i="1"/>
  <c r="K125" i="1"/>
  <c r="C126" i="1"/>
  <c r="K126" i="1"/>
  <c r="C127" i="1"/>
  <c r="K127" i="1"/>
  <c r="C128" i="1"/>
  <c r="K128" i="1"/>
  <c r="C129" i="1"/>
  <c r="K129" i="1"/>
  <c r="C130" i="1"/>
  <c r="K130" i="1"/>
  <c r="C131" i="1"/>
  <c r="K131" i="1"/>
  <c r="C132" i="1"/>
  <c r="K132" i="1"/>
  <c r="C133" i="1"/>
  <c r="K133" i="1"/>
  <c r="C134" i="1"/>
  <c r="K134" i="1"/>
  <c r="C135" i="1"/>
  <c r="K135" i="1"/>
  <c r="C136" i="1"/>
  <c r="K136" i="1"/>
  <c r="C137" i="1"/>
  <c r="K137" i="1"/>
  <c r="C138" i="1"/>
  <c r="K138" i="1"/>
  <c r="C139" i="1"/>
  <c r="K139" i="1"/>
  <c r="C140" i="1"/>
  <c r="K140" i="1"/>
  <c r="C141" i="1"/>
  <c r="K141" i="1"/>
  <c r="C142" i="1"/>
  <c r="K142" i="1"/>
  <c r="C143" i="1"/>
  <c r="K143" i="1"/>
  <c r="C144" i="1"/>
  <c r="K144" i="1"/>
  <c r="C145" i="1"/>
  <c r="K145" i="1"/>
  <c r="C146" i="1"/>
  <c r="K146" i="1"/>
  <c r="C147" i="1"/>
  <c r="K147" i="1"/>
  <c r="C148" i="1"/>
  <c r="K148" i="1"/>
  <c r="C149" i="1"/>
  <c r="K149" i="1"/>
  <c r="C150" i="1"/>
  <c r="K150" i="1"/>
  <c r="C151" i="1"/>
  <c r="K151" i="1"/>
  <c r="C152" i="1"/>
  <c r="K152" i="1"/>
  <c r="C153" i="1"/>
  <c r="K153" i="1"/>
  <c r="C154" i="1"/>
  <c r="K154" i="1"/>
  <c r="C155" i="1"/>
  <c r="K155" i="1"/>
  <c r="C156" i="1"/>
  <c r="K156" i="1"/>
  <c r="C157" i="1"/>
  <c r="K157" i="1"/>
  <c r="C158" i="1"/>
  <c r="K158" i="1"/>
  <c r="C159" i="1"/>
  <c r="K159" i="1"/>
  <c r="C160" i="1"/>
  <c r="K160" i="1"/>
  <c r="C161" i="1"/>
  <c r="K161" i="1"/>
  <c r="C162" i="1"/>
  <c r="K162" i="1"/>
  <c r="C163" i="1"/>
  <c r="K163" i="1"/>
  <c r="C164" i="1"/>
  <c r="K164" i="1"/>
  <c r="C165" i="1"/>
  <c r="K165" i="1"/>
  <c r="C166" i="1"/>
  <c r="K166" i="1"/>
  <c r="C167" i="1"/>
  <c r="K167" i="1"/>
  <c r="C168" i="1"/>
  <c r="K168" i="1"/>
  <c r="C169" i="1"/>
  <c r="K169" i="1"/>
  <c r="C170" i="1"/>
  <c r="K170" i="1"/>
  <c r="C171" i="1"/>
  <c r="K171" i="1"/>
  <c r="C172" i="1"/>
  <c r="K172" i="1"/>
  <c r="C173" i="1"/>
  <c r="K173" i="1"/>
  <c r="C174" i="1"/>
  <c r="K174" i="1"/>
  <c r="C175" i="1"/>
  <c r="K175" i="1"/>
  <c r="C176" i="1"/>
  <c r="K176" i="1"/>
  <c r="C177" i="1"/>
  <c r="K177" i="1"/>
  <c r="C178" i="1"/>
  <c r="K178" i="1"/>
  <c r="C179" i="1"/>
  <c r="K179" i="1"/>
  <c r="C180" i="1"/>
  <c r="K180" i="1"/>
  <c r="C181" i="1"/>
  <c r="K181" i="1"/>
  <c r="C182" i="1"/>
  <c r="K182" i="1"/>
  <c r="C183" i="1"/>
  <c r="K183" i="1"/>
  <c r="C184" i="1"/>
  <c r="K184" i="1"/>
  <c r="C185" i="1"/>
  <c r="K185" i="1"/>
  <c r="C186" i="1"/>
  <c r="K186" i="1"/>
  <c r="C187" i="1"/>
  <c r="K187" i="1"/>
  <c r="C188" i="1"/>
  <c r="K188" i="1"/>
  <c r="C189" i="1"/>
  <c r="K189" i="1"/>
  <c r="C190" i="1"/>
  <c r="K190" i="1"/>
  <c r="C191" i="1"/>
  <c r="K191" i="1"/>
  <c r="C192" i="1"/>
  <c r="K192" i="1"/>
  <c r="C193" i="1"/>
  <c r="K193" i="1"/>
  <c r="C194" i="1"/>
  <c r="K194" i="1"/>
  <c r="C195" i="1"/>
  <c r="K195" i="1"/>
  <c r="C196" i="1"/>
  <c r="K196" i="1"/>
  <c r="C197" i="1"/>
  <c r="K197" i="1"/>
  <c r="C198" i="1"/>
  <c r="K198" i="1"/>
  <c r="C199" i="1"/>
  <c r="K199" i="1"/>
  <c r="C200" i="1"/>
  <c r="K200" i="1"/>
  <c r="C201" i="1"/>
  <c r="K201" i="1"/>
  <c r="C202" i="1"/>
  <c r="K202" i="1"/>
  <c r="C203" i="1"/>
  <c r="K203" i="1"/>
  <c r="C204" i="1"/>
  <c r="K204" i="1"/>
  <c r="C205" i="1"/>
  <c r="K205" i="1"/>
  <c r="C206" i="1"/>
  <c r="K206" i="1"/>
  <c r="C207" i="1"/>
  <c r="K207" i="1"/>
  <c r="C208" i="1"/>
  <c r="K208" i="1"/>
  <c r="C209" i="1"/>
  <c r="K209" i="1"/>
  <c r="C210" i="1"/>
  <c r="K210" i="1"/>
  <c r="C211" i="1"/>
  <c r="K211" i="1"/>
  <c r="C212" i="1"/>
  <c r="K212" i="1"/>
  <c r="C213" i="1"/>
  <c r="K213" i="1"/>
  <c r="C214" i="1"/>
  <c r="K214" i="1"/>
  <c r="C215" i="1"/>
  <c r="K215" i="1"/>
  <c r="C216" i="1"/>
  <c r="K216" i="1"/>
  <c r="C217" i="1"/>
  <c r="K217" i="1"/>
  <c r="C218" i="1"/>
  <c r="K218" i="1"/>
  <c r="C219" i="1"/>
  <c r="K219" i="1"/>
  <c r="C220" i="1"/>
  <c r="K220" i="1"/>
  <c r="C221" i="1"/>
  <c r="K221" i="1"/>
  <c r="C222" i="1"/>
  <c r="K222" i="1"/>
  <c r="C223" i="1"/>
  <c r="K223" i="1"/>
  <c r="C224" i="1"/>
  <c r="K224" i="1"/>
  <c r="C225" i="1"/>
  <c r="K225" i="1"/>
  <c r="C226" i="1"/>
  <c r="K226" i="1"/>
  <c r="C227" i="1"/>
  <c r="K227" i="1"/>
  <c r="C228" i="1"/>
  <c r="K228" i="1"/>
  <c r="C229" i="1"/>
  <c r="K229" i="1"/>
  <c r="C230" i="1"/>
  <c r="K230" i="1"/>
  <c r="C231" i="1"/>
  <c r="K231" i="1"/>
  <c r="C232" i="1"/>
  <c r="K232" i="1"/>
  <c r="C233" i="1"/>
  <c r="K233" i="1"/>
  <c r="C234" i="1"/>
  <c r="K234" i="1"/>
  <c r="C235" i="1"/>
  <c r="K235" i="1"/>
  <c r="C236" i="1"/>
  <c r="K236" i="1"/>
  <c r="C237" i="1"/>
  <c r="K237" i="1"/>
  <c r="C238" i="1"/>
  <c r="K238" i="1"/>
  <c r="C239" i="1"/>
  <c r="K239" i="1"/>
  <c r="C240" i="1"/>
  <c r="K240" i="1"/>
  <c r="C241" i="1"/>
  <c r="K241" i="1"/>
  <c r="C242" i="1"/>
  <c r="K242" i="1"/>
  <c r="C243" i="1"/>
  <c r="K243" i="1"/>
  <c r="C244" i="1"/>
  <c r="K244" i="1"/>
  <c r="C245" i="1"/>
  <c r="K245" i="1"/>
  <c r="C246" i="1"/>
  <c r="K246" i="1"/>
  <c r="C247" i="1"/>
  <c r="K247" i="1"/>
  <c r="C248" i="1"/>
  <c r="K248" i="1"/>
  <c r="C249" i="1"/>
  <c r="K249" i="1"/>
  <c r="C250" i="1"/>
  <c r="K250" i="1"/>
  <c r="C251" i="1"/>
  <c r="K251" i="1"/>
  <c r="C252" i="1"/>
  <c r="K252" i="1"/>
  <c r="C253" i="1"/>
  <c r="K253" i="1"/>
  <c r="C254" i="1"/>
  <c r="K254" i="1"/>
  <c r="C255" i="1"/>
  <c r="K255" i="1"/>
  <c r="C256" i="1"/>
  <c r="K256" i="1"/>
  <c r="C257" i="1"/>
  <c r="K257" i="1"/>
  <c r="C258" i="1"/>
  <c r="K258" i="1"/>
  <c r="C259" i="1"/>
  <c r="K259" i="1"/>
  <c r="C260" i="1"/>
  <c r="K260" i="1"/>
  <c r="C261" i="1"/>
  <c r="K261" i="1"/>
  <c r="C262" i="1"/>
  <c r="K262" i="1"/>
  <c r="C263" i="1"/>
  <c r="K263" i="1"/>
  <c r="C264" i="1"/>
  <c r="K264" i="1"/>
  <c r="C265" i="1"/>
  <c r="K265" i="1"/>
  <c r="C266" i="1"/>
  <c r="K266" i="1"/>
  <c r="C267" i="1"/>
  <c r="K267" i="1"/>
  <c r="C268" i="1"/>
  <c r="K268" i="1"/>
  <c r="C269" i="1"/>
  <c r="K269" i="1"/>
  <c r="C270" i="1"/>
  <c r="K270" i="1"/>
  <c r="C271" i="1"/>
  <c r="K271" i="1"/>
  <c r="C272" i="1"/>
  <c r="K272" i="1"/>
  <c r="C273" i="1"/>
  <c r="K273" i="1"/>
  <c r="C274" i="1"/>
  <c r="K274" i="1"/>
  <c r="C275" i="1"/>
  <c r="K275" i="1"/>
  <c r="C276" i="1"/>
  <c r="K276" i="1"/>
  <c r="C277" i="1"/>
  <c r="K277" i="1"/>
  <c r="C278" i="1"/>
  <c r="K278" i="1"/>
  <c r="C279" i="1"/>
  <c r="K279" i="1"/>
  <c r="C280" i="1"/>
  <c r="K280" i="1"/>
  <c r="C281" i="1"/>
  <c r="K281" i="1"/>
  <c r="C282" i="1"/>
  <c r="K282" i="1"/>
  <c r="C283" i="1"/>
  <c r="K283" i="1"/>
  <c r="C284" i="1"/>
  <c r="K284" i="1"/>
  <c r="C285" i="1"/>
  <c r="K285" i="1"/>
  <c r="C286" i="1"/>
  <c r="K286" i="1"/>
  <c r="C287" i="1"/>
  <c r="K287" i="1"/>
  <c r="C288" i="1"/>
  <c r="K288" i="1"/>
  <c r="C289" i="1"/>
  <c r="K289" i="1"/>
  <c r="C290" i="1"/>
  <c r="K290" i="1"/>
  <c r="C291" i="1"/>
  <c r="K291" i="1"/>
  <c r="C292" i="1"/>
  <c r="K292" i="1"/>
  <c r="C293" i="1"/>
  <c r="K293" i="1"/>
  <c r="C294" i="1"/>
  <c r="K294" i="1"/>
  <c r="C295" i="1"/>
  <c r="K295" i="1"/>
  <c r="C296" i="1"/>
  <c r="K296" i="1"/>
  <c r="C297" i="1"/>
  <c r="K297" i="1"/>
  <c r="C298" i="1"/>
  <c r="K298" i="1"/>
  <c r="C299" i="1"/>
  <c r="K299" i="1"/>
  <c r="C300" i="1"/>
  <c r="K300" i="1"/>
  <c r="C301" i="1"/>
  <c r="K301" i="1"/>
  <c r="C302" i="1"/>
  <c r="K302" i="1"/>
  <c r="C303" i="1"/>
  <c r="K303" i="1"/>
  <c r="C304" i="1"/>
  <c r="K304" i="1"/>
  <c r="C305" i="1"/>
  <c r="K305" i="1"/>
  <c r="C306" i="1"/>
  <c r="K306" i="1"/>
  <c r="C307" i="1"/>
  <c r="K307" i="1"/>
  <c r="C308" i="1"/>
  <c r="K308" i="1"/>
  <c r="C309" i="1"/>
  <c r="K309" i="1"/>
  <c r="C310" i="1"/>
  <c r="K310" i="1"/>
  <c r="C311" i="1"/>
  <c r="K311" i="1"/>
  <c r="C312" i="1"/>
  <c r="K312" i="1"/>
  <c r="C313" i="1"/>
  <c r="K313" i="1"/>
  <c r="C314" i="1"/>
  <c r="K314" i="1"/>
  <c r="C315" i="1"/>
  <c r="K315" i="1"/>
  <c r="C316" i="1"/>
  <c r="K316" i="1"/>
  <c r="C317" i="1"/>
  <c r="K317" i="1"/>
  <c r="C318" i="1"/>
  <c r="K318" i="1"/>
  <c r="C319" i="1"/>
  <c r="K319" i="1"/>
  <c r="C320" i="1"/>
  <c r="K320" i="1"/>
  <c r="C321" i="1"/>
  <c r="K321" i="1"/>
  <c r="C322" i="1"/>
  <c r="K322" i="1"/>
  <c r="C323" i="1"/>
  <c r="K323" i="1"/>
  <c r="C324" i="1"/>
  <c r="K324" i="1"/>
  <c r="C325" i="1"/>
  <c r="K325" i="1"/>
  <c r="C326" i="1"/>
  <c r="K326" i="1"/>
  <c r="C327" i="1"/>
  <c r="K327" i="1"/>
  <c r="C328" i="1"/>
  <c r="K328" i="1"/>
  <c r="C329" i="1"/>
  <c r="K329" i="1"/>
  <c r="C330" i="1"/>
  <c r="K330" i="1"/>
  <c r="C331" i="1"/>
  <c r="K331" i="1"/>
  <c r="C332" i="1"/>
  <c r="K332" i="1"/>
  <c r="C333" i="1"/>
  <c r="K333" i="1"/>
  <c r="C334" i="1"/>
  <c r="K334" i="1"/>
  <c r="C335" i="1"/>
  <c r="K335" i="1"/>
  <c r="C336" i="1"/>
  <c r="K336" i="1"/>
  <c r="C337" i="1"/>
  <c r="K337" i="1"/>
  <c r="C338" i="1"/>
  <c r="K338" i="1"/>
  <c r="C339" i="1"/>
  <c r="K339" i="1"/>
  <c r="C340" i="1"/>
  <c r="K340" i="1"/>
  <c r="C341" i="1"/>
  <c r="K341" i="1"/>
  <c r="C342" i="1"/>
  <c r="K342" i="1"/>
  <c r="C343" i="1"/>
  <c r="K343" i="1"/>
  <c r="C344" i="1"/>
  <c r="K344" i="1"/>
  <c r="C345" i="1"/>
  <c r="K345" i="1"/>
  <c r="C346" i="1"/>
  <c r="K346" i="1"/>
  <c r="C347" i="1"/>
  <c r="K347" i="1"/>
  <c r="C348" i="1"/>
  <c r="K348" i="1"/>
  <c r="C349" i="1"/>
  <c r="K349" i="1"/>
  <c r="C350" i="1"/>
  <c r="K350" i="1"/>
  <c r="C351" i="1"/>
  <c r="K351" i="1"/>
  <c r="C352" i="1"/>
  <c r="K352" i="1"/>
  <c r="C353" i="1"/>
  <c r="K353" i="1"/>
  <c r="C354" i="1"/>
  <c r="K354" i="1"/>
  <c r="C355" i="1"/>
  <c r="K355" i="1"/>
  <c r="C356" i="1"/>
  <c r="K356" i="1"/>
  <c r="C357" i="1"/>
  <c r="K357" i="1"/>
  <c r="C358" i="1"/>
  <c r="K358" i="1"/>
  <c r="C359" i="1"/>
  <c r="K359" i="1"/>
  <c r="C360" i="1"/>
  <c r="K360" i="1"/>
  <c r="C361" i="1"/>
  <c r="K361" i="1"/>
  <c r="C362" i="1"/>
  <c r="K362" i="1"/>
  <c r="C363" i="1"/>
  <c r="K363" i="1"/>
  <c r="C364" i="1"/>
  <c r="K364" i="1"/>
  <c r="C365" i="1"/>
  <c r="K365" i="1"/>
  <c r="C366" i="1"/>
  <c r="K366" i="1"/>
  <c r="C367" i="1"/>
  <c r="K367" i="1"/>
  <c r="C368" i="1"/>
  <c r="K368" i="1"/>
  <c r="C369" i="1"/>
  <c r="K369" i="1"/>
  <c r="C370" i="1"/>
  <c r="K370" i="1"/>
  <c r="C371" i="1"/>
  <c r="K371" i="1"/>
  <c r="C372" i="1"/>
  <c r="K372" i="1"/>
  <c r="C373" i="1"/>
  <c r="K373" i="1"/>
  <c r="C374" i="1"/>
  <c r="K374" i="1"/>
  <c r="C375" i="1"/>
  <c r="K375" i="1"/>
  <c r="C376" i="1"/>
  <c r="K376" i="1"/>
  <c r="C377" i="1"/>
  <c r="K377" i="1"/>
  <c r="C378" i="1"/>
  <c r="K378" i="1"/>
  <c r="C379" i="1"/>
  <c r="K379" i="1"/>
  <c r="C380" i="1"/>
  <c r="K380" i="1"/>
  <c r="C381" i="1"/>
  <c r="K381" i="1"/>
  <c r="C382" i="1"/>
  <c r="K382" i="1"/>
  <c r="C383" i="1"/>
  <c r="K383" i="1"/>
  <c r="C384" i="1"/>
  <c r="K384" i="1"/>
  <c r="C385" i="1"/>
  <c r="K385" i="1"/>
  <c r="C386" i="1"/>
  <c r="K386" i="1"/>
  <c r="C387" i="1"/>
  <c r="K387" i="1"/>
  <c r="C388" i="1"/>
  <c r="K388" i="1"/>
  <c r="C389" i="1"/>
  <c r="K389" i="1"/>
  <c r="C390" i="1"/>
  <c r="K390" i="1"/>
  <c r="C391" i="1"/>
  <c r="K391" i="1"/>
  <c r="C392" i="1"/>
  <c r="K392" i="1"/>
  <c r="C393" i="1"/>
  <c r="K393" i="1"/>
  <c r="C394" i="1"/>
  <c r="K394" i="1"/>
  <c r="C395" i="1"/>
  <c r="K395" i="1"/>
  <c r="C396" i="1"/>
  <c r="K396" i="1" s="1"/>
  <c r="C397" i="1"/>
  <c r="K397" i="1" s="1"/>
  <c r="C398" i="1"/>
  <c r="K398" i="1" s="1"/>
  <c r="C399" i="1"/>
  <c r="K399" i="1" s="1"/>
  <c r="C400" i="1"/>
  <c r="K400" i="1" s="1"/>
  <c r="C401" i="1"/>
  <c r="K401" i="1" s="1"/>
  <c r="C402" i="1"/>
  <c r="K402" i="1" s="1"/>
  <c r="C403" i="1"/>
  <c r="K403" i="1" s="1"/>
  <c r="C404" i="1"/>
  <c r="K404" i="1" s="1"/>
  <c r="C405" i="1"/>
  <c r="K405" i="1"/>
  <c r="C406" i="1"/>
  <c r="K406" i="1" s="1"/>
  <c r="C407" i="1"/>
  <c r="K407" i="1" s="1"/>
  <c r="C408" i="1"/>
  <c r="K408" i="1" s="1"/>
  <c r="C409" i="1"/>
  <c r="K409" i="1" s="1"/>
  <c r="C410" i="1"/>
  <c r="K410" i="1" s="1"/>
  <c r="C411" i="1"/>
  <c r="K411" i="1" s="1"/>
  <c r="C412" i="1"/>
  <c r="K412" i="1" s="1"/>
  <c r="C413" i="1"/>
  <c r="F413" i="1" s="1"/>
  <c r="K413" i="1"/>
  <c r="C414" i="1"/>
  <c r="K414" i="1" s="1"/>
  <c r="C415" i="1"/>
  <c r="K415" i="1" s="1"/>
  <c r="C416" i="1"/>
  <c r="K416" i="1" s="1"/>
  <c r="C417" i="1"/>
  <c r="K417" i="1" s="1"/>
  <c r="C418" i="1"/>
  <c r="K418" i="1" s="1"/>
  <c r="C419" i="1"/>
  <c r="K419" i="1" s="1"/>
  <c r="C420" i="1"/>
  <c r="K420" i="1" s="1"/>
  <c r="C421" i="1"/>
  <c r="K421" i="1"/>
  <c r="C422" i="1"/>
  <c r="K422" i="1" s="1"/>
  <c r="C423" i="1"/>
  <c r="K423" i="1" s="1"/>
  <c r="C424" i="1"/>
  <c r="K424" i="1" s="1"/>
  <c r="C425" i="1"/>
  <c r="K425" i="1" s="1"/>
  <c r="C426" i="1"/>
  <c r="K426" i="1" s="1"/>
  <c r="C427" i="1"/>
  <c r="K427" i="1" s="1"/>
  <c r="C428" i="1"/>
  <c r="K428" i="1" s="1"/>
  <c r="C429" i="1"/>
  <c r="C430" i="1"/>
  <c r="K430" i="1" s="1"/>
  <c r="C431" i="1"/>
  <c r="K431" i="1" s="1"/>
  <c r="C432" i="1"/>
  <c r="K432" i="1" s="1"/>
  <c r="C433" i="1"/>
  <c r="K433" i="1" s="1"/>
  <c r="C434" i="1"/>
  <c r="K434" i="1" s="1"/>
  <c r="C11" i="1"/>
  <c r="K11" i="1" s="1"/>
  <c r="C6" i="1"/>
  <c r="C7" i="1" s="1"/>
  <c r="F405" i="1" l="1"/>
  <c r="F429" i="1"/>
  <c r="F421" i="1"/>
  <c r="F34" i="1"/>
  <c r="J11" i="1"/>
  <c r="G12" i="1" s="1"/>
  <c r="F431" i="1"/>
  <c r="F427" i="1"/>
  <c r="F423" i="1"/>
  <c r="F419" i="1"/>
  <c r="F415" i="1"/>
  <c r="F411" i="1"/>
  <c r="F407" i="1"/>
  <c r="F403" i="1"/>
  <c r="F399" i="1"/>
  <c r="F432" i="1"/>
  <c r="F404" i="1"/>
  <c r="F400" i="1"/>
  <c r="F434" i="1"/>
  <c r="F426" i="1"/>
  <c r="F422" i="1"/>
  <c r="F414" i="1"/>
  <c r="F410" i="1"/>
  <c r="F402" i="1"/>
  <c r="F398" i="1"/>
  <c r="F396" i="1"/>
  <c r="K429" i="1"/>
  <c r="F433" i="1"/>
  <c r="F425" i="1"/>
  <c r="F417" i="1"/>
  <c r="F409" i="1"/>
  <c r="F401" i="1"/>
  <c r="F397" i="1"/>
  <c r="F58" i="1" l="1"/>
  <c r="F106" i="1"/>
  <c r="F190" i="1"/>
  <c r="F82" i="1"/>
  <c r="F142" i="1"/>
  <c r="F214" i="1"/>
  <c r="F166" i="1"/>
  <c r="F118" i="1"/>
  <c r="F46" i="1"/>
  <c r="F94" i="1"/>
  <c r="F154" i="1"/>
  <c r="F238" i="1"/>
  <c r="F70" i="1"/>
  <c r="F286" i="1"/>
  <c r="F334" i="1"/>
  <c r="F382" i="1"/>
  <c r="F406" i="1"/>
  <c r="F202" i="1"/>
  <c r="F250" i="1"/>
  <c r="F298" i="1"/>
  <c r="F346" i="1"/>
  <c r="F394" i="1"/>
  <c r="F418" i="1"/>
  <c r="F262" i="1"/>
  <c r="F310" i="1"/>
  <c r="F358" i="1"/>
  <c r="F430" i="1"/>
  <c r="F130" i="1"/>
  <c r="F178" i="1"/>
  <c r="F226" i="1"/>
  <c r="F274" i="1"/>
  <c r="F322" i="1"/>
  <c r="F370" i="1"/>
  <c r="H12" i="1"/>
  <c r="J12" i="1" s="1"/>
  <c r="G13" i="1" s="1"/>
  <c r="L11" i="1"/>
  <c r="H13" i="1" l="1"/>
  <c r="J13" i="1"/>
  <c r="L12" i="1"/>
  <c r="G14" i="1" l="1"/>
  <c r="L13" i="1"/>
  <c r="H14" i="1" l="1"/>
  <c r="J14" i="1"/>
  <c r="G15" i="1" s="1"/>
  <c r="L14" i="1" l="1"/>
  <c r="H15" i="1"/>
  <c r="J15" i="1" s="1"/>
  <c r="G16" i="1" s="1"/>
  <c r="L15" i="1" l="1"/>
  <c r="H16" i="1"/>
  <c r="J16" i="1" s="1"/>
  <c r="G17" i="1" l="1"/>
  <c r="H17" i="1" s="1"/>
  <c r="L16" i="1"/>
  <c r="J17" i="1" l="1"/>
  <c r="G18" i="1" s="1"/>
  <c r="L17" i="1"/>
  <c r="H18" i="1"/>
  <c r="J18" i="1" s="1"/>
  <c r="G19" i="1" s="1"/>
  <c r="L18" i="1" l="1"/>
  <c r="H19" i="1"/>
  <c r="J19" i="1" s="1"/>
  <c r="G20" i="1" l="1"/>
  <c r="H20" i="1" s="1"/>
  <c r="L19" i="1"/>
  <c r="J20" i="1" l="1"/>
  <c r="G21" i="1" s="1"/>
  <c r="H21" i="1" s="1"/>
  <c r="J21" i="1" l="1"/>
  <c r="G22" i="1" s="1"/>
  <c r="L21" i="1"/>
  <c r="L20" i="1"/>
  <c r="H22" i="1" l="1"/>
  <c r="J22" i="1"/>
  <c r="L22" i="1" s="1"/>
  <c r="G23" i="1" l="1"/>
  <c r="H23" i="1" l="1"/>
  <c r="J23" i="1" s="1"/>
  <c r="L23" i="1" l="1"/>
  <c r="G24" i="1"/>
  <c r="H24" i="1" l="1"/>
  <c r="J24" i="1" s="1"/>
  <c r="G25" i="1" l="1"/>
  <c r="L24" i="1"/>
  <c r="H25" i="1" l="1"/>
  <c r="J25" i="1" s="1"/>
  <c r="G26" i="1" l="1"/>
  <c r="L25" i="1"/>
  <c r="H26" i="1" l="1"/>
  <c r="J26" i="1" s="1"/>
  <c r="L26" i="1" l="1"/>
  <c r="G27" i="1"/>
  <c r="H27" i="1" l="1"/>
  <c r="J27" i="1" s="1"/>
  <c r="L27" i="1" l="1"/>
  <c r="G28" i="1"/>
  <c r="H28" i="1" l="1"/>
  <c r="J28" i="1" s="1"/>
  <c r="G29" i="1" l="1"/>
  <c r="L28" i="1"/>
  <c r="H29" i="1" l="1"/>
  <c r="J29" i="1" s="1"/>
  <c r="G30" i="1" l="1"/>
  <c r="L29" i="1"/>
  <c r="H30" i="1" l="1"/>
  <c r="J30" i="1" s="1"/>
  <c r="L30" i="1" l="1"/>
  <c r="G31" i="1"/>
  <c r="H31" i="1" l="1"/>
  <c r="J31" i="1" s="1"/>
  <c r="G32" i="1" l="1"/>
  <c r="L31" i="1"/>
  <c r="H32" i="1" l="1"/>
  <c r="J32" i="1" s="1"/>
  <c r="G33" i="1" l="1"/>
  <c r="L32" i="1"/>
  <c r="H33" i="1" l="1"/>
  <c r="J33" i="1" s="1"/>
  <c r="G34" i="1" l="1"/>
  <c r="I34" i="1" s="1"/>
  <c r="L33" i="1"/>
  <c r="H34" i="1" l="1"/>
  <c r="J34" i="1" l="1"/>
  <c r="L34" i="1" s="1"/>
  <c r="G35" i="1" l="1"/>
  <c r="H35" i="1" l="1"/>
  <c r="J35" i="1" s="1"/>
  <c r="L35" i="1" l="1"/>
  <c r="G36" i="1"/>
  <c r="H36" i="1" l="1"/>
  <c r="J36" i="1" s="1"/>
  <c r="L36" i="1" l="1"/>
  <c r="G37" i="1"/>
  <c r="H37" i="1" l="1"/>
  <c r="J37" i="1" s="1"/>
  <c r="G38" i="1" l="1"/>
  <c r="L37" i="1"/>
  <c r="H38" i="1" l="1"/>
  <c r="J38" i="1" s="1"/>
  <c r="L38" i="1" l="1"/>
  <c r="G39" i="1"/>
  <c r="H39" i="1" l="1"/>
  <c r="J39" i="1" s="1"/>
  <c r="G40" i="1" l="1"/>
  <c r="L39" i="1"/>
  <c r="H40" i="1" l="1"/>
  <c r="J40" i="1" s="1"/>
  <c r="L40" i="1" l="1"/>
  <c r="G41" i="1"/>
  <c r="H41" i="1" l="1"/>
  <c r="J41" i="1" s="1"/>
  <c r="G42" i="1" l="1"/>
  <c r="L41" i="1"/>
  <c r="H42" i="1" l="1"/>
  <c r="J42" i="1" s="1"/>
  <c r="L42" i="1" l="1"/>
  <c r="G43" i="1"/>
  <c r="H43" i="1" l="1"/>
  <c r="J43" i="1" s="1"/>
  <c r="L43" i="1" l="1"/>
  <c r="G44" i="1"/>
  <c r="H44" i="1" l="1"/>
  <c r="J44" i="1" s="1"/>
  <c r="L44" i="1" l="1"/>
  <c r="G45" i="1"/>
  <c r="H45" i="1" l="1"/>
  <c r="J45" i="1" s="1"/>
  <c r="L45" i="1" l="1"/>
  <c r="G46" i="1"/>
  <c r="I46" i="1" s="1"/>
  <c r="H46" i="1" l="1"/>
  <c r="J46" i="1" l="1"/>
  <c r="L46" i="1" s="1"/>
  <c r="G47" i="1" l="1"/>
  <c r="H47" i="1" l="1"/>
  <c r="J47" i="1" s="1"/>
  <c r="L47" i="1" l="1"/>
  <c r="G48" i="1"/>
  <c r="H48" i="1" l="1"/>
  <c r="J48" i="1" s="1"/>
  <c r="G49" i="1" l="1"/>
  <c r="L48" i="1"/>
  <c r="H49" i="1" l="1"/>
  <c r="J49" i="1" s="1"/>
  <c r="G50" i="1" l="1"/>
  <c r="L49" i="1"/>
  <c r="H50" i="1" l="1"/>
  <c r="J50" i="1" s="1"/>
  <c r="L50" i="1" l="1"/>
  <c r="G51" i="1"/>
  <c r="H51" i="1" l="1"/>
  <c r="J51" i="1" s="1"/>
  <c r="G52" i="1" l="1"/>
  <c r="L51" i="1"/>
  <c r="H52" i="1" l="1"/>
  <c r="J52" i="1" s="1"/>
  <c r="G53" i="1" l="1"/>
  <c r="L52" i="1"/>
  <c r="H53" i="1" l="1"/>
  <c r="J53" i="1" s="1"/>
  <c r="G54" i="1" l="1"/>
  <c r="L53" i="1"/>
  <c r="H54" i="1" l="1"/>
  <c r="J54" i="1" s="1"/>
  <c r="L54" i="1" l="1"/>
  <c r="G55" i="1"/>
  <c r="H55" i="1" l="1"/>
  <c r="J55" i="1" s="1"/>
  <c r="G56" i="1" l="1"/>
  <c r="L55" i="1"/>
  <c r="H56" i="1" l="1"/>
  <c r="J56" i="1" s="1"/>
  <c r="G57" i="1" l="1"/>
  <c r="L56" i="1"/>
  <c r="H57" i="1" l="1"/>
  <c r="J57" i="1" s="1"/>
  <c r="G58" i="1" l="1"/>
  <c r="I58" i="1" s="1"/>
  <c r="L57" i="1"/>
  <c r="H58" i="1" l="1"/>
  <c r="J58" i="1" l="1"/>
  <c r="L58" i="1" s="1"/>
  <c r="G59" i="1" l="1"/>
  <c r="H59" i="1" l="1"/>
  <c r="J59" i="1" s="1"/>
  <c r="G60" i="1" l="1"/>
  <c r="L59" i="1"/>
  <c r="H60" i="1" l="1"/>
  <c r="J60" i="1" s="1"/>
  <c r="G61" i="1" l="1"/>
  <c r="L60" i="1"/>
  <c r="H61" i="1" l="1"/>
  <c r="J61" i="1" s="1"/>
  <c r="G62" i="1" l="1"/>
  <c r="L61" i="1"/>
  <c r="H62" i="1" l="1"/>
  <c r="J62" i="1" s="1"/>
  <c r="G63" i="1" l="1"/>
  <c r="L62" i="1"/>
  <c r="H63" i="1" l="1"/>
  <c r="J63" i="1" s="1"/>
  <c r="G64" i="1" l="1"/>
  <c r="L63" i="1"/>
  <c r="H64" i="1" l="1"/>
  <c r="J64" i="1" s="1"/>
  <c r="G65" i="1" l="1"/>
  <c r="L64" i="1"/>
  <c r="H65" i="1" l="1"/>
  <c r="J65" i="1" s="1"/>
  <c r="G66" i="1" l="1"/>
  <c r="L65" i="1"/>
  <c r="H66" i="1" l="1"/>
  <c r="J66" i="1" s="1"/>
  <c r="G67" i="1" l="1"/>
  <c r="L66" i="1"/>
  <c r="H67" i="1" l="1"/>
  <c r="J67" i="1" s="1"/>
  <c r="G68" i="1" l="1"/>
  <c r="L67" i="1"/>
  <c r="H68" i="1" l="1"/>
  <c r="J68" i="1" s="1"/>
  <c r="L68" i="1" l="1"/>
  <c r="G69" i="1"/>
  <c r="H69" i="1" l="1"/>
  <c r="J69" i="1" s="1"/>
  <c r="G70" i="1" l="1"/>
  <c r="I70" i="1" s="1"/>
  <c r="L69" i="1"/>
  <c r="H70" i="1" l="1"/>
  <c r="J70" i="1" l="1"/>
  <c r="L70" i="1" s="1"/>
  <c r="G71" i="1" l="1"/>
  <c r="H71" i="1" l="1"/>
  <c r="J71" i="1" s="1"/>
  <c r="L71" i="1" l="1"/>
  <c r="G72" i="1"/>
  <c r="H72" i="1" l="1"/>
  <c r="J72" i="1" s="1"/>
  <c r="G73" i="1" l="1"/>
  <c r="L72" i="1"/>
  <c r="H73" i="1" l="1"/>
  <c r="J73" i="1" s="1"/>
  <c r="G74" i="1" l="1"/>
  <c r="L73" i="1"/>
  <c r="H74" i="1" l="1"/>
  <c r="J74" i="1" s="1"/>
  <c r="L74" i="1" l="1"/>
  <c r="G75" i="1"/>
  <c r="H75" i="1" l="1"/>
  <c r="J75" i="1" s="1"/>
  <c r="G76" i="1" l="1"/>
  <c r="L75" i="1"/>
  <c r="H76" i="1" l="1"/>
  <c r="J76" i="1" s="1"/>
  <c r="G77" i="1" l="1"/>
  <c r="L76" i="1"/>
  <c r="H77" i="1" l="1"/>
  <c r="J77" i="1" s="1"/>
  <c r="G78" i="1" l="1"/>
  <c r="L77" i="1"/>
  <c r="H78" i="1" l="1"/>
  <c r="J78" i="1" s="1"/>
  <c r="L78" i="1" l="1"/>
  <c r="G79" i="1"/>
  <c r="H79" i="1" l="1"/>
  <c r="J79" i="1" s="1"/>
  <c r="L79" i="1" l="1"/>
  <c r="G80" i="1"/>
  <c r="H80" i="1" l="1"/>
  <c r="J80" i="1" s="1"/>
  <c r="G81" i="1" l="1"/>
  <c r="L80" i="1"/>
  <c r="H81" i="1" l="1"/>
  <c r="J81" i="1" s="1"/>
  <c r="L81" i="1" l="1"/>
  <c r="G82" i="1"/>
  <c r="I82" i="1" s="1"/>
  <c r="H82" i="1" l="1"/>
  <c r="J82" i="1" l="1"/>
  <c r="L82" i="1" s="1"/>
  <c r="G83" i="1" l="1"/>
  <c r="H83" i="1" l="1"/>
  <c r="J83" i="1" s="1"/>
  <c r="L83" i="1" l="1"/>
  <c r="G84" i="1"/>
  <c r="H84" i="1" l="1"/>
  <c r="J84" i="1" s="1"/>
  <c r="G85" i="1" l="1"/>
  <c r="L84" i="1"/>
  <c r="H85" i="1" l="1"/>
  <c r="J85" i="1" s="1"/>
  <c r="L85" i="1" l="1"/>
  <c r="G86" i="1"/>
  <c r="H86" i="1" l="1"/>
  <c r="J86" i="1" s="1"/>
  <c r="G87" i="1" l="1"/>
  <c r="L86" i="1"/>
  <c r="H87" i="1" l="1"/>
  <c r="J87" i="1" s="1"/>
  <c r="G88" i="1" l="1"/>
  <c r="L87" i="1"/>
  <c r="H88" i="1" l="1"/>
  <c r="J88" i="1" s="1"/>
  <c r="L88" i="1" l="1"/>
  <c r="G89" i="1"/>
  <c r="H89" i="1" l="1"/>
  <c r="J89" i="1" s="1"/>
  <c r="L89" i="1" l="1"/>
  <c r="G90" i="1"/>
  <c r="H90" i="1" l="1"/>
  <c r="J90" i="1" s="1"/>
  <c r="G91" i="1" l="1"/>
  <c r="L90" i="1"/>
  <c r="H91" i="1" l="1"/>
  <c r="J91" i="1" s="1"/>
  <c r="G92" i="1" l="1"/>
  <c r="L91" i="1"/>
  <c r="H92" i="1" l="1"/>
  <c r="J92" i="1" s="1"/>
  <c r="L92" i="1" l="1"/>
  <c r="G93" i="1"/>
  <c r="H93" i="1" l="1"/>
  <c r="J93" i="1" s="1"/>
  <c r="G94" i="1" l="1"/>
  <c r="I94" i="1" s="1"/>
  <c r="L93" i="1"/>
  <c r="H94" i="1" l="1"/>
  <c r="J94" i="1" l="1"/>
  <c r="L94" i="1" s="1"/>
  <c r="G95" i="1" l="1"/>
  <c r="H95" i="1" l="1"/>
  <c r="J95" i="1" s="1"/>
  <c r="G96" i="1" l="1"/>
  <c r="L95" i="1"/>
  <c r="H96" i="1" l="1"/>
  <c r="J96" i="1" s="1"/>
  <c r="G97" i="1" l="1"/>
  <c r="L96" i="1"/>
  <c r="H97" i="1" l="1"/>
  <c r="J97" i="1" s="1"/>
  <c r="G98" i="1" l="1"/>
  <c r="L97" i="1"/>
  <c r="H98" i="1" l="1"/>
  <c r="J98" i="1" s="1"/>
  <c r="G99" i="1" l="1"/>
  <c r="L98" i="1"/>
  <c r="H99" i="1" l="1"/>
  <c r="J99" i="1" s="1"/>
  <c r="G100" i="1" l="1"/>
  <c r="L99" i="1"/>
  <c r="H100" i="1" l="1"/>
  <c r="J100" i="1" s="1"/>
  <c r="G101" i="1" l="1"/>
  <c r="L100" i="1"/>
  <c r="H101" i="1" l="1"/>
  <c r="J101" i="1" s="1"/>
  <c r="G102" i="1" l="1"/>
  <c r="L101" i="1"/>
  <c r="H102" i="1" l="1"/>
  <c r="J102" i="1" s="1"/>
  <c r="G103" i="1" l="1"/>
  <c r="L102" i="1"/>
  <c r="H103" i="1" l="1"/>
  <c r="J103" i="1" s="1"/>
  <c r="G104" i="1" l="1"/>
  <c r="L103" i="1"/>
  <c r="H104" i="1" l="1"/>
  <c r="J104" i="1" s="1"/>
  <c r="G105" i="1" l="1"/>
  <c r="L104" i="1"/>
  <c r="H105" i="1" l="1"/>
  <c r="J105" i="1" s="1"/>
  <c r="G106" i="1" l="1"/>
  <c r="I106" i="1" s="1"/>
  <c r="L105" i="1"/>
  <c r="H106" i="1" l="1"/>
  <c r="J106" i="1" l="1"/>
  <c r="L106" i="1" s="1"/>
  <c r="G107" i="1" l="1"/>
  <c r="H107" i="1" l="1"/>
  <c r="J107" i="1" s="1"/>
  <c r="G108" i="1" l="1"/>
  <c r="L107" i="1"/>
  <c r="H108" i="1" l="1"/>
  <c r="J108" i="1" s="1"/>
  <c r="G109" i="1" l="1"/>
  <c r="L108" i="1"/>
  <c r="H109" i="1" l="1"/>
  <c r="J109" i="1" s="1"/>
  <c r="G110" i="1" l="1"/>
  <c r="L109" i="1"/>
  <c r="H110" i="1" l="1"/>
  <c r="J110" i="1" s="1"/>
  <c r="G111" i="1" l="1"/>
  <c r="L110" i="1"/>
  <c r="H111" i="1" l="1"/>
  <c r="J111" i="1" s="1"/>
  <c r="G112" i="1" l="1"/>
  <c r="L111" i="1"/>
  <c r="H112" i="1" l="1"/>
  <c r="J112" i="1" s="1"/>
  <c r="G113" i="1" l="1"/>
  <c r="L112" i="1"/>
  <c r="H113" i="1" l="1"/>
  <c r="J113" i="1" s="1"/>
  <c r="G114" i="1" l="1"/>
  <c r="L113" i="1"/>
  <c r="H114" i="1" l="1"/>
  <c r="J114" i="1" s="1"/>
  <c r="G115" i="1" l="1"/>
  <c r="L114" i="1"/>
  <c r="H115" i="1" l="1"/>
  <c r="J115" i="1" s="1"/>
  <c r="G116" i="1" l="1"/>
  <c r="L115" i="1"/>
  <c r="H116" i="1" l="1"/>
  <c r="J116" i="1" s="1"/>
  <c r="G117" i="1" l="1"/>
  <c r="L116" i="1"/>
  <c r="H117" i="1" l="1"/>
  <c r="J117" i="1" s="1"/>
  <c r="G118" i="1" l="1"/>
  <c r="I118" i="1" s="1"/>
  <c r="L117" i="1"/>
  <c r="H118" i="1" l="1"/>
  <c r="J118" i="1" l="1"/>
  <c r="L118" i="1" s="1"/>
  <c r="G119" i="1" l="1"/>
  <c r="H119" i="1" l="1"/>
  <c r="J119" i="1" s="1"/>
  <c r="G120" i="1" l="1"/>
  <c r="L119" i="1"/>
  <c r="H120" i="1" l="1"/>
  <c r="J120" i="1" s="1"/>
  <c r="G121" i="1" l="1"/>
  <c r="L120" i="1"/>
  <c r="H121" i="1" l="1"/>
  <c r="J121" i="1" s="1"/>
  <c r="G122" i="1" l="1"/>
  <c r="L121" i="1"/>
  <c r="H122" i="1" l="1"/>
  <c r="J122" i="1" s="1"/>
  <c r="G123" i="1" l="1"/>
  <c r="L122" i="1"/>
  <c r="H123" i="1" l="1"/>
  <c r="J123" i="1" s="1"/>
  <c r="G124" i="1" l="1"/>
  <c r="L123" i="1"/>
  <c r="H124" i="1" l="1"/>
  <c r="J124" i="1" s="1"/>
  <c r="G125" i="1" l="1"/>
  <c r="L124" i="1"/>
  <c r="H125" i="1" l="1"/>
  <c r="J125" i="1" s="1"/>
  <c r="G126" i="1" l="1"/>
  <c r="L125" i="1"/>
  <c r="H126" i="1" l="1"/>
  <c r="J126" i="1" s="1"/>
  <c r="G127" i="1" l="1"/>
  <c r="L126" i="1"/>
  <c r="H127" i="1" l="1"/>
  <c r="J127" i="1" s="1"/>
  <c r="G128" i="1" l="1"/>
  <c r="L127" i="1"/>
  <c r="H128" i="1" l="1"/>
  <c r="J128" i="1" s="1"/>
  <c r="G129" i="1" l="1"/>
  <c r="L128" i="1"/>
  <c r="H129" i="1" l="1"/>
  <c r="J129" i="1" s="1"/>
  <c r="G130" i="1" l="1"/>
  <c r="I130" i="1" s="1"/>
  <c r="L129" i="1"/>
  <c r="H130" i="1" l="1"/>
  <c r="J130" i="1" l="1"/>
  <c r="L130" i="1" s="1"/>
  <c r="G131" i="1" l="1"/>
  <c r="H131" i="1" l="1"/>
  <c r="J131" i="1" s="1"/>
  <c r="G132" i="1" l="1"/>
  <c r="L131" i="1"/>
  <c r="H132" i="1" l="1"/>
  <c r="J132" i="1" s="1"/>
  <c r="G133" i="1" l="1"/>
  <c r="L132" i="1"/>
  <c r="H133" i="1" l="1"/>
  <c r="J133" i="1" s="1"/>
  <c r="G134" i="1" l="1"/>
  <c r="L133" i="1"/>
  <c r="H134" i="1" l="1"/>
  <c r="J134" i="1" s="1"/>
  <c r="G135" i="1" l="1"/>
  <c r="L134" i="1"/>
  <c r="H135" i="1" l="1"/>
  <c r="J135" i="1" s="1"/>
  <c r="G136" i="1" l="1"/>
  <c r="L135" i="1"/>
  <c r="H136" i="1" l="1"/>
  <c r="J136" i="1" s="1"/>
  <c r="G137" i="1" l="1"/>
  <c r="L136" i="1"/>
  <c r="H137" i="1" l="1"/>
  <c r="J137" i="1" s="1"/>
  <c r="G138" i="1" l="1"/>
  <c r="L137" i="1"/>
  <c r="H138" i="1" l="1"/>
  <c r="J138" i="1" s="1"/>
  <c r="G139" i="1" l="1"/>
  <c r="L138" i="1"/>
  <c r="H139" i="1" l="1"/>
  <c r="J139" i="1" s="1"/>
  <c r="G140" i="1" l="1"/>
  <c r="L139" i="1"/>
  <c r="H140" i="1" l="1"/>
  <c r="J140" i="1" s="1"/>
  <c r="G141" i="1" l="1"/>
  <c r="L140" i="1"/>
  <c r="H141" i="1" l="1"/>
  <c r="J141" i="1" s="1"/>
  <c r="G142" i="1" l="1"/>
  <c r="I142" i="1" s="1"/>
  <c r="L141" i="1"/>
  <c r="H142" i="1" l="1"/>
  <c r="J142" i="1" l="1"/>
  <c r="L142" i="1" s="1"/>
  <c r="G143" i="1" l="1"/>
  <c r="H143" i="1" l="1"/>
  <c r="J143" i="1" s="1"/>
  <c r="G144" i="1" l="1"/>
  <c r="L143" i="1"/>
  <c r="H144" i="1" l="1"/>
  <c r="J144" i="1" s="1"/>
  <c r="G145" i="1" l="1"/>
  <c r="L144" i="1"/>
  <c r="H145" i="1" l="1"/>
  <c r="J145" i="1" s="1"/>
  <c r="G146" i="1" l="1"/>
  <c r="L145" i="1"/>
  <c r="H146" i="1" l="1"/>
  <c r="J146" i="1" s="1"/>
  <c r="G147" i="1" l="1"/>
  <c r="L146" i="1"/>
  <c r="H147" i="1" l="1"/>
  <c r="J147" i="1" s="1"/>
  <c r="G148" i="1" l="1"/>
  <c r="L147" i="1"/>
  <c r="H148" i="1" l="1"/>
  <c r="J148" i="1" s="1"/>
  <c r="G149" i="1" l="1"/>
  <c r="L148" i="1"/>
  <c r="H149" i="1" l="1"/>
  <c r="J149" i="1" s="1"/>
  <c r="G150" i="1" l="1"/>
  <c r="L149" i="1"/>
  <c r="H150" i="1" l="1"/>
  <c r="J150" i="1" s="1"/>
  <c r="G151" i="1" l="1"/>
  <c r="L150" i="1"/>
  <c r="H151" i="1" l="1"/>
  <c r="J151" i="1" s="1"/>
  <c r="G152" i="1" l="1"/>
  <c r="L151" i="1"/>
  <c r="H152" i="1" l="1"/>
  <c r="J152" i="1" s="1"/>
  <c r="G153" i="1" l="1"/>
  <c r="L152" i="1"/>
  <c r="H153" i="1" l="1"/>
  <c r="J153" i="1" s="1"/>
  <c r="G154" i="1" l="1"/>
  <c r="I154" i="1" s="1"/>
  <c r="L153" i="1"/>
  <c r="H154" i="1" l="1"/>
  <c r="J154" i="1" l="1"/>
  <c r="L154" i="1" s="1"/>
  <c r="G155" i="1" l="1"/>
  <c r="H155" i="1" l="1"/>
  <c r="J155" i="1" s="1"/>
  <c r="G156" i="1" l="1"/>
  <c r="L155" i="1"/>
  <c r="H156" i="1" l="1"/>
  <c r="J156" i="1" s="1"/>
  <c r="G157" i="1" l="1"/>
  <c r="L156" i="1"/>
  <c r="H157" i="1" l="1"/>
  <c r="J157" i="1" s="1"/>
  <c r="G158" i="1" l="1"/>
  <c r="L157" i="1"/>
  <c r="H158" i="1" l="1"/>
  <c r="J158" i="1" s="1"/>
  <c r="G159" i="1" l="1"/>
  <c r="L158" i="1"/>
  <c r="H159" i="1" l="1"/>
  <c r="J159" i="1" s="1"/>
  <c r="G160" i="1" l="1"/>
  <c r="L159" i="1"/>
  <c r="H160" i="1" l="1"/>
  <c r="J160" i="1" s="1"/>
  <c r="G161" i="1" l="1"/>
  <c r="L160" i="1"/>
  <c r="H161" i="1" l="1"/>
  <c r="J161" i="1" s="1"/>
  <c r="G162" i="1" l="1"/>
  <c r="L161" i="1"/>
  <c r="H162" i="1" l="1"/>
  <c r="J162" i="1" s="1"/>
  <c r="G163" i="1" l="1"/>
  <c r="L162" i="1"/>
  <c r="H163" i="1" l="1"/>
  <c r="J163" i="1" s="1"/>
  <c r="G164" i="1" l="1"/>
  <c r="L163" i="1"/>
  <c r="H164" i="1" l="1"/>
  <c r="J164" i="1" s="1"/>
  <c r="G165" i="1" l="1"/>
  <c r="L164" i="1"/>
  <c r="H165" i="1" l="1"/>
  <c r="J165" i="1" s="1"/>
  <c r="G166" i="1" l="1"/>
  <c r="I166" i="1" s="1"/>
  <c r="L165" i="1"/>
  <c r="H166" i="1" l="1"/>
  <c r="J166" i="1" l="1"/>
  <c r="L166" i="1" s="1"/>
  <c r="G167" i="1" l="1"/>
  <c r="H167" i="1" l="1"/>
  <c r="J167" i="1" s="1"/>
  <c r="G168" i="1" l="1"/>
  <c r="L167" i="1"/>
  <c r="H168" i="1" l="1"/>
  <c r="J168" i="1" s="1"/>
  <c r="G169" i="1" l="1"/>
  <c r="L168" i="1"/>
  <c r="H169" i="1" l="1"/>
  <c r="J169" i="1" s="1"/>
  <c r="G170" i="1" l="1"/>
  <c r="L169" i="1"/>
  <c r="H170" i="1" l="1"/>
  <c r="J170" i="1" s="1"/>
  <c r="G171" i="1" l="1"/>
  <c r="L170" i="1"/>
  <c r="H171" i="1" l="1"/>
  <c r="J171" i="1" s="1"/>
  <c r="G172" i="1" l="1"/>
  <c r="L171" i="1"/>
  <c r="H172" i="1" l="1"/>
  <c r="J172" i="1" s="1"/>
  <c r="G173" i="1" l="1"/>
  <c r="L172" i="1"/>
  <c r="H173" i="1" l="1"/>
  <c r="J173" i="1" s="1"/>
  <c r="G174" i="1" l="1"/>
  <c r="L173" i="1"/>
  <c r="H174" i="1" l="1"/>
  <c r="J174" i="1" s="1"/>
  <c r="G175" i="1" l="1"/>
  <c r="L174" i="1"/>
  <c r="H175" i="1" l="1"/>
  <c r="J175" i="1" s="1"/>
  <c r="G176" i="1" l="1"/>
  <c r="L175" i="1"/>
  <c r="H176" i="1" l="1"/>
  <c r="J176" i="1" s="1"/>
  <c r="G177" i="1" l="1"/>
  <c r="L176" i="1"/>
  <c r="H177" i="1" l="1"/>
  <c r="J177" i="1" s="1"/>
  <c r="G178" i="1" l="1"/>
  <c r="I178" i="1" s="1"/>
  <c r="L177" i="1"/>
  <c r="H178" i="1" l="1"/>
  <c r="J178" i="1" l="1"/>
  <c r="L178" i="1" s="1"/>
  <c r="G179" i="1" l="1"/>
  <c r="H179" i="1" l="1"/>
  <c r="J179" i="1" s="1"/>
  <c r="G180" i="1" l="1"/>
  <c r="L179" i="1"/>
  <c r="H180" i="1" l="1"/>
  <c r="J180" i="1" s="1"/>
  <c r="G181" i="1" l="1"/>
  <c r="L180" i="1"/>
  <c r="H181" i="1" l="1"/>
  <c r="J181" i="1" s="1"/>
  <c r="G182" i="1" l="1"/>
  <c r="L181" i="1"/>
  <c r="H182" i="1" l="1"/>
  <c r="J182" i="1" s="1"/>
  <c r="G183" i="1" l="1"/>
  <c r="L182" i="1"/>
  <c r="H183" i="1" l="1"/>
  <c r="J183" i="1" s="1"/>
  <c r="G184" i="1" l="1"/>
  <c r="L183" i="1"/>
  <c r="H184" i="1" l="1"/>
  <c r="J184" i="1" s="1"/>
  <c r="G185" i="1" l="1"/>
  <c r="L184" i="1"/>
  <c r="H185" i="1" l="1"/>
  <c r="J185" i="1" s="1"/>
  <c r="G186" i="1" l="1"/>
  <c r="L185" i="1"/>
  <c r="H186" i="1" l="1"/>
  <c r="J186" i="1" s="1"/>
  <c r="G187" i="1" l="1"/>
  <c r="L186" i="1"/>
  <c r="H187" i="1" l="1"/>
  <c r="J187" i="1" s="1"/>
  <c r="G188" i="1" l="1"/>
  <c r="L187" i="1"/>
  <c r="H188" i="1" l="1"/>
  <c r="J188" i="1" s="1"/>
  <c r="G189" i="1" l="1"/>
  <c r="L188" i="1"/>
  <c r="H189" i="1" l="1"/>
  <c r="J189" i="1" s="1"/>
  <c r="G190" i="1" l="1"/>
  <c r="I190" i="1" s="1"/>
  <c r="L189" i="1"/>
  <c r="H190" i="1" l="1"/>
  <c r="J190" i="1" l="1"/>
  <c r="L190" i="1" s="1"/>
  <c r="G191" i="1" l="1"/>
  <c r="H191" i="1" l="1"/>
  <c r="J191" i="1" s="1"/>
  <c r="G192" i="1" l="1"/>
  <c r="L191" i="1"/>
  <c r="H192" i="1" l="1"/>
  <c r="J192" i="1" s="1"/>
  <c r="G193" i="1" l="1"/>
  <c r="L192" i="1"/>
  <c r="H193" i="1" l="1"/>
  <c r="J193" i="1" s="1"/>
  <c r="G194" i="1" l="1"/>
  <c r="L193" i="1"/>
  <c r="H194" i="1" l="1"/>
  <c r="J194" i="1" s="1"/>
  <c r="G195" i="1" l="1"/>
  <c r="L194" i="1"/>
  <c r="H195" i="1" l="1"/>
  <c r="J195" i="1" s="1"/>
  <c r="G196" i="1" l="1"/>
  <c r="L195" i="1"/>
  <c r="H196" i="1" l="1"/>
  <c r="J196" i="1" s="1"/>
  <c r="G197" i="1" l="1"/>
  <c r="L196" i="1"/>
  <c r="H197" i="1" l="1"/>
  <c r="J197" i="1" s="1"/>
  <c r="G198" i="1" l="1"/>
  <c r="L197" i="1"/>
  <c r="H198" i="1" l="1"/>
  <c r="J198" i="1" s="1"/>
  <c r="G199" i="1" l="1"/>
  <c r="L198" i="1"/>
  <c r="H199" i="1" l="1"/>
  <c r="J199" i="1" s="1"/>
  <c r="G200" i="1" l="1"/>
  <c r="L199" i="1"/>
  <c r="H200" i="1" l="1"/>
  <c r="J200" i="1" s="1"/>
  <c r="G201" i="1" l="1"/>
  <c r="L200" i="1"/>
  <c r="H201" i="1" l="1"/>
  <c r="J201" i="1" s="1"/>
  <c r="G202" i="1" l="1"/>
  <c r="I202" i="1" s="1"/>
  <c r="L201" i="1"/>
  <c r="H202" i="1" l="1"/>
  <c r="J202" i="1" l="1"/>
  <c r="L202" i="1" s="1"/>
  <c r="G203" i="1" l="1"/>
  <c r="H203" i="1" l="1"/>
  <c r="J203" i="1" s="1"/>
  <c r="G204" i="1" l="1"/>
  <c r="L203" i="1"/>
  <c r="H204" i="1" l="1"/>
  <c r="J204" i="1" s="1"/>
  <c r="G205" i="1" l="1"/>
  <c r="L204" i="1"/>
  <c r="H205" i="1" l="1"/>
  <c r="J205" i="1" s="1"/>
  <c r="G206" i="1" l="1"/>
  <c r="L205" i="1"/>
  <c r="H206" i="1" l="1"/>
  <c r="J206" i="1" s="1"/>
  <c r="G207" i="1" l="1"/>
  <c r="L206" i="1"/>
  <c r="H207" i="1" l="1"/>
  <c r="J207" i="1" s="1"/>
  <c r="G208" i="1" l="1"/>
  <c r="L207" i="1"/>
  <c r="H208" i="1" l="1"/>
  <c r="J208" i="1" s="1"/>
  <c r="G209" i="1" l="1"/>
  <c r="L208" i="1"/>
  <c r="H209" i="1" l="1"/>
  <c r="J209" i="1" s="1"/>
  <c r="G210" i="1" l="1"/>
  <c r="L209" i="1"/>
  <c r="H210" i="1" l="1"/>
  <c r="J210" i="1" s="1"/>
  <c r="G211" i="1" l="1"/>
  <c r="L210" i="1"/>
  <c r="H211" i="1" l="1"/>
  <c r="J211" i="1" s="1"/>
  <c r="G212" i="1" l="1"/>
  <c r="L211" i="1"/>
  <c r="H212" i="1" l="1"/>
  <c r="J212" i="1" s="1"/>
  <c r="G213" i="1" l="1"/>
  <c r="L212" i="1"/>
  <c r="H213" i="1" l="1"/>
  <c r="J213" i="1" s="1"/>
  <c r="G214" i="1" l="1"/>
  <c r="I214" i="1" s="1"/>
  <c r="L213" i="1"/>
  <c r="H214" i="1" l="1"/>
  <c r="J214" i="1" l="1"/>
  <c r="L214" i="1" s="1"/>
  <c r="G215" i="1" l="1"/>
  <c r="H215" i="1" l="1"/>
  <c r="J215" i="1" s="1"/>
  <c r="G216" i="1" l="1"/>
  <c r="L215" i="1"/>
  <c r="H216" i="1" l="1"/>
  <c r="J216" i="1" s="1"/>
  <c r="G217" i="1" l="1"/>
  <c r="L216" i="1"/>
  <c r="H217" i="1" l="1"/>
  <c r="J217" i="1" s="1"/>
  <c r="G218" i="1" l="1"/>
  <c r="L217" i="1"/>
  <c r="H218" i="1" l="1"/>
  <c r="J218" i="1" s="1"/>
  <c r="G219" i="1" l="1"/>
  <c r="L218" i="1"/>
  <c r="H219" i="1" l="1"/>
  <c r="J219" i="1" s="1"/>
  <c r="G220" i="1" l="1"/>
  <c r="L219" i="1"/>
  <c r="H220" i="1" l="1"/>
  <c r="J220" i="1" s="1"/>
  <c r="G221" i="1" l="1"/>
  <c r="L220" i="1"/>
  <c r="H221" i="1" l="1"/>
  <c r="J221" i="1" s="1"/>
  <c r="G222" i="1" l="1"/>
  <c r="L221" i="1"/>
  <c r="H222" i="1" l="1"/>
  <c r="J222" i="1" s="1"/>
  <c r="G223" i="1" l="1"/>
  <c r="L222" i="1"/>
  <c r="H223" i="1" l="1"/>
  <c r="J223" i="1" s="1"/>
  <c r="G224" i="1" l="1"/>
  <c r="L223" i="1"/>
  <c r="H224" i="1" l="1"/>
  <c r="J224" i="1" s="1"/>
  <c r="G225" i="1" l="1"/>
  <c r="L224" i="1"/>
  <c r="H225" i="1" l="1"/>
  <c r="J225" i="1" s="1"/>
  <c r="G226" i="1" l="1"/>
  <c r="I226" i="1" s="1"/>
  <c r="L225" i="1"/>
  <c r="H226" i="1" l="1"/>
  <c r="J226" i="1" l="1"/>
  <c r="L226" i="1" s="1"/>
  <c r="G227" i="1" l="1"/>
  <c r="H227" i="1" l="1"/>
  <c r="J227" i="1" s="1"/>
  <c r="G228" i="1" l="1"/>
  <c r="L227" i="1"/>
  <c r="H228" i="1" l="1"/>
  <c r="J228" i="1" s="1"/>
  <c r="G229" i="1" l="1"/>
  <c r="L228" i="1"/>
  <c r="H229" i="1" l="1"/>
  <c r="J229" i="1" s="1"/>
  <c r="G230" i="1" l="1"/>
  <c r="L229" i="1"/>
  <c r="H230" i="1" l="1"/>
  <c r="J230" i="1" s="1"/>
  <c r="G231" i="1" l="1"/>
  <c r="L230" i="1"/>
  <c r="H231" i="1" l="1"/>
  <c r="J231" i="1" s="1"/>
  <c r="G232" i="1" l="1"/>
  <c r="L231" i="1"/>
  <c r="H232" i="1" l="1"/>
  <c r="J232" i="1" s="1"/>
  <c r="G233" i="1" l="1"/>
  <c r="L232" i="1"/>
  <c r="H233" i="1" l="1"/>
  <c r="J233" i="1" s="1"/>
  <c r="G234" i="1" l="1"/>
  <c r="L233" i="1"/>
  <c r="H234" i="1" l="1"/>
  <c r="J234" i="1" s="1"/>
  <c r="G235" i="1" l="1"/>
  <c r="L234" i="1"/>
  <c r="H235" i="1" l="1"/>
  <c r="J235" i="1" s="1"/>
  <c r="G236" i="1" l="1"/>
  <c r="L235" i="1"/>
  <c r="H236" i="1" l="1"/>
  <c r="J236" i="1" s="1"/>
  <c r="G237" i="1" l="1"/>
  <c r="L236" i="1"/>
  <c r="H237" i="1" l="1"/>
  <c r="J237" i="1" s="1"/>
  <c r="G238" i="1" l="1"/>
  <c r="I238" i="1" s="1"/>
  <c r="L237" i="1"/>
  <c r="H238" i="1" l="1"/>
  <c r="J238" i="1" l="1"/>
  <c r="L238" i="1" s="1"/>
  <c r="G239" i="1" l="1"/>
  <c r="H239" i="1" l="1"/>
  <c r="J239" i="1" s="1"/>
  <c r="G240" i="1" l="1"/>
  <c r="L239" i="1"/>
  <c r="H240" i="1" l="1"/>
  <c r="J240" i="1" s="1"/>
  <c r="G241" i="1" l="1"/>
  <c r="L240" i="1"/>
  <c r="H241" i="1" l="1"/>
  <c r="J241" i="1" s="1"/>
  <c r="G242" i="1" l="1"/>
  <c r="L241" i="1"/>
  <c r="H242" i="1" l="1"/>
  <c r="J242" i="1" s="1"/>
  <c r="G243" i="1" l="1"/>
  <c r="L242" i="1"/>
  <c r="H243" i="1" l="1"/>
  <c r="J243" i="1" s="1"/>
  <c r="G244" i="1" l="1"/>
  <c r="L243" i="1"/>
  <c r="H244" i="1" l="1"/>
  <c r="J244" i="1" s="1"/>
  <c r="G245" i="1" l="1"/>
  <c r="L244" i="1"/>
  <c r="H245" i="1" l="1"/>
  <c r="J245" i="1" s="1"/>
  <c r="G246" i="1" l="1"/>
  <c r="L245" i="1"/>
  <c r="H246" i="1" l="1"/>
  <c r="J246" i="1" s="1"/>
  <c r="G247" i="1" l="1"/>
  <c r="L246" i="1"/>
  <c r="H247" i="1" l="1"/>
  <c r="J247" i="1" s="1"/>
  <c r="G248" i="1" l="1"/>
  <c r="L247" i="1"/>
  <c r="H248" i="1" l="1"/>
  <c r="J248" i="1" s="1"/>
  <c r="G249" i="1" l="1"/>
  <c r="L248" i="1"/>
  <c r="H249" i="1" l="1"/>
  <c r="J249" i="1" s="1"/>
  <c r="G250" i="1" l="1"/>
  <c r="I250" i="1" s="1"/>
  <c r="L249" i="1"/>
  <c r="H250" i="1" l="1"/>
  <c r="J250" i="1" l="1"/>
  <c r="L250" i="1" s="1"/>
  <c r="G251" i="1" l="1"/>
  <c r="H251" i="1" l="1"/>
  <c r="J251" i="1" s="1"/>
  <c r="G252" i="1" l="1"/>
  <c r="L251" i="1"/>
  <c r="H252" i="1" l="1"/>
  <c r="J252" i="1" s="1"/>
  <c r="G253" i="1" l="1"/>
  <c r="L252" i="1"/>
  <c r="H253" i="1" l="1"/>
  <c r="J253" i="1" s="1"/>
  <c r="G254" i="1" l="1"/>
  <c r="L253" i="1"/>
  <c r="H254" i="1" l="1"/>
  <c r="J254" i="1" s="1"/>
  <c r="G255" i="1" l="1"/>
  <c r="L254" i="1"/>
  <c r="H255" i="1" l="1"/>
  <c r="J255" i="1" s="1"/>
  <c r="G256" i="1" l="1"/>
  <c r="L255" i="1"/>
  <c r="H256" i="1" l="1"/>
  <c r="J256" i="1" s="1"/>
  <c r="G257" i="1" l="1"/>
  <c r="L256" i="1"/>
  <c r="H257" i="1" l="1"/>
  <c r="J257" i="1" s="1"/>
  <c r="G258" i="1" l="1"/>
  <c r="L257" i="1"/>
  <c r="H258" i="1" l="1"/>
  <c r="J258" i="1" s="1"/>
  <c r="G259" i="1" l="1"/>
  <c r="L258" i="1"/>
  <c r="H259" i="1" l="1"/>
  <c r="J259" i="1" s="1"/>
  <c r="G260" i="1" l="1"/>
  <c r="L259" i="1"/>
  <c r="H260" i="1" l="1"/>
  <c r="J260" i="1" s="1"/>
  <c r="G261" i="1" l="1"/>
  <c r="L260" i="1"/>
  <c r="H261" i="1" l="1"/>
  <c r="J261" i="1" s="1"/>
  <c r="G262" i="1" l="1"/>
  <c r="I262" i="1" s="1"/>
  <c r="L261" i="1"/>
  <c r="H262" i="1" l="1"/>
  <c r="J262" i="1" l="1"/>
  <c r="L262" i="1" s="1"/>
  <c r="G263" i="1" l="1"/>
  <c r="H263" i="1" l="1"/>
  <c r="J263" i="1" s="1"/>
  <c r="G264" i="1" l="1"/>
  <c r="L263" i="1"/>
  <c r="H264" i="1" l="1"/>
  <c r="J264" i="1" s="1"/>
  <c r="G265" i="1" l="1"/>
  <c r="L264" i="1"/>
  <c r="H265" i="1" l="1"/>
  <c r="J265" i="1" s="1"/>
  <c r="G266" i="1" l="1"/>
  <c r="L265" i="1"/>
  <c r="H266" i="1" l="1"/>
  <c r="J266" i="1" s="1"/>
  <c r="G267" i="1" l="1"/>
  <c r="L266" i="1"/>
  <c r="H267" i="1" l="1"/>
  <c r="J267" i="1" s="1"/>
  <c r="G268" i="1" l="1"/>
  <c r="L267" i="1"/>
  <c r="H268" i="1" l="1"/>
  <c r="J268" i="1" s="1"/>
  <c r="G269" i="1" l="1"/>
  <c r="L268" i="1"/>
  <c r="H269" i="1" l="1"/>
  <c r="J269" i="1" s="1"/>
  <c r="G270" i="1" l="1"/>
  <c r="L269" i="1"/>
  <c r="H270" i="1" l="1"/>
  <c r="J270" i="1" s="1"/>
  <c r="G271" i="1" l="1"/>
  <c r="L270" i="1"/>
  <c r="H271" i="1" l="1"/>
  <c r="J271" i="1" s="1"/>
  <c r="G272" i="1" l="1"/>
  <c r="L271" i="1"/>
  <c r="H272" i="1" l="1"/>
  <c r="J272" i="1" s="1"/>
  <c r="G273" i="1" l="1"/>
  <c r="L272" i="1"/>
  <c r="H273" i="1" l="1"/>
  <c r="J273" i="1" s="1"/>
  <c r="G274" i="1" l="1"/>
  <c r="I274" i="1" s="1"/>
  <c r="L273" i="1"/>
  <c r="H274" i="1" l="1"/>
  <c r="J274" i="1" l="1"/>
  <c r="L274" i="1" s="1"/>
  <c r="G275" i="1" l="1"/>
  <c r="H275" i="1" l="1"/>
  <c r="J275" i="1" s="1"/>
  <c r="G276" i="1" l="1"/>
  <c r="L275" i="1"/>
  <c r="H276" i="1" l="1"/>
  <c r="J276" i="1" s="1"/>
  <c r="G277" i="1" l="1"/>
  <c r="L276" i="1"/>
  <c r="H277" i="1" l="1"/>
  <c r="J277" i="1" s="1"/>
  <c r="G278" i="1" l="1"/>
  <c r="L277" i="1"/>
  <c r="H278" i="1" l="1"/>
  <c r="J278" i="1" s="1"/>
  <c r="G279" i="1" l="1"/>
  <c r="L278" i="1"/>
  <c r="H279" i="1" l="1"/>
  <c r="J279" i="1" s="1"/>
  <c r="G280" i="1" l="1"/>
  <c r="L279" i="1"/>
  <c r="H280" i="1" l="1"/>
  <c r="J280" i="1" s="1"/>
  <c r="G281" i="1" l="1"/>
  <c r="L280" i="1"/>
  <c r="H281" i="1" l="1"/>
  <c r="J281" i="1" s="1"/>
  <c r="G282" i="1" l="1"/>
  <c r="L281" i="1"/>
  <c r="H282" i="1" l="1"/>
  <c r="J282" i="1" s="1"/>
  <c r="G283" i="1" l="1"/>
  <c r="L282" i="1"/>
  <c r="H283" i="1" l="1"/>
  <c r="J283" i="1" s="1"/>
  <c r="G284" i="1" l="1"/>
  <c r="L283" i="1"/>
  <c r="H284" i="1" l="1"/>
  <c r="J284" i="1" s="1"/>
  <c r="G285" i="1" l="1"/>
  <c r="L284" i="1"/>
  <c r="H285" i="1" l="1"/>
  <c r="J285" i="1" s="1"/>
  <c r="G286" i="1" l="1"/>
  <c r="I286" i="1" s="1"/>
  <c r="L285" i="1"/>
  <c r="H286" i="1" l="1"/>
  <c r="J286" i="1" l="1"/>
  <c r="L286" i="1" s="1"/>
  <c r="G287" i="1" l="1"/>
  <c r="H287" i="1" l="1"/>
  <c r="J287" i="1" s="1"/>
  <c r="G288" i="1" l="1"/>
  <c r="L287" i="1"/>
  <c r="H288" i="1" l="1"/>
  <c r="J288" i="1" s="1"/>
  <c r="G289" i="1" l="1"/>
  <c r="L288" i="1"/>
  <c r="H289" i="1" l="1"/>
  <c r="J289" i="1" s="1"/>
  <c r="G290" i="1" l="1"/>
  <c r="L289" i="1"/>
  <c r="H290" i="1" l="1"/>
  <c r="J290" i="1" s="1"/>
  <c r="G291" i="1" l="1"/>
  <c r="L290" i="1"/>
  <c r="H291" i="1" l="1"/>
  <c r="J291" i="1" s="1"/>
  <c r="G292" i="1" l="1"/>
  <c r="L291" i="1"/>
  <c r="H292" i="1" l="1"/>
  <c r="J292" i="1" s="1"/>
  <c r="G293" i="1" l="1"/>
  <c r="L292" i="1"/>
  <c r="H293" i="1" l="1"/>
  <c r="J293" i="1" s="1"/>
  <c r="G294" i="1" l="1"/>
  <c r="L293" i="1"/>
  <c r="H294" i="1" l="1"/>
  <c r="J294" i="1" s="1"/>
  <c r="G295" i="1" l="1"/>
  <c r="L294" i="1"/>
  <c r="H295" i="1" l="1"/>
  <c r="J295" i="1" s="1"/>
  <c r="G296" i="1" l="1"/>
  <c r="L295" i="1"/>
  <c r="H296" i="1" l="1"/>
  <c r="J296" i="1" s="1"/>
  <c r="G297" i="1" l="1"/>
  <c r="L296" i="1"/>
  <c r="H297" i="1" l="1"/>
  <c r="J297" i="1" s="1"/>
  <c r="G298" i="1" l="1"/>
  <c r="I298" i="1" s="1"/>
  <c r="L297" i="1"/>
  <c r="H298" i="1" l="1"/>
  <c r="J298" i="1" l="1"/>
  <c r="L298" i="1" s="1"/>
  <c r="G299" i="1" l="1"/>
  <c r="H299" i="1" l="1"/>
  <c r="J299" i="1" s="1"/>
  <c r="G300" i="1" l="1"/>
  <c r="L299" i="1"/>
  <c r="H300" i="1" l="1"/>
  <c r="J300" i="1" s="1"/>
  <c r="G301" i="1" l="1"/>
  <c r="L300" i="1"/>
  <c r="H301" i="1" l="1"/>
  <c r="J301" i="1" s="1"/>
  <c r="G302" i="1" l="1"/>
  <c r="L301" i="1"/>
  <c r="H302" i="1" l="1"/>
  <c r="J302" i="1" s="1"/>
  <c r="G303" i="1" l="1"/>
  <c r="L302" i="1"/>
  <c r="H303" i="1" l="1"/>
  <c r="J303" i="1" s="1"/>
  <c r="G304" i="1" l="1"/>
  <c r="L303" i="1"/>
  <c r="H304" i="1" l="1"/>
  <c r="J304" i="1" s="1"/>
  <c r="G305" i="1" l="1"/>
  <c r="L304" i="1"/>
  <c r="H305" i="1" l="1"/>
  <c r="J305" i="1" s="1"/>
  <c r="G306" i="1" l="1"/>
  <c r="L305" i="1"/>
  <c r="H306" i="1" l="1"/>
  <c r="J306" i="1" s="1"/>
  <c r="G307" i="1" l="1"/>
  <c r="L306" i="1"/>
  <c r="H307" i="1" l="1"/>
  <c r="J307" i="1" s="1"/>
  <c r="G308" i="1" l="1"/>
  <c r="L307" i="1"/>
  <c r="H308" i="1" l="1"/>
  <c r="J308" i="1" s="1"/>
  <c r="G309" i="1" l="1"/>
  <c r="L308" i="1"/>
  <c r="H309" i="1" l="1"/>
  <c r="J309" i="1" s="1"/>
  <c r="G310" i="1" l="1"/>
  <c r="I310" i="1" s="1"/>
  <c r="L309" i="1"/>
  <c r="H310" i="1" l="1"/>
  <c r="J310" i="1" l="1"/>
  <c r="L310" i="1" s="1"/>
  <c r="G311" i="1" l="1"/>
  <c r="H311" i="1" l="1"/>
  <c r="J311" i="1" s="1"/>
  <c r="G312" i="1" l="1"/>
  <c r="L311" i="1"/>
  <c r="H312" i="1" l="1"/>
  <c r="J312" i="1" s="1"/>
  <c r="G313" i="1" l="1"/>
  <c r="L312" i="1"/>
  <c r="H313" i="1" l="1"/>
  <c r="J313" i="1" s="1"/>
  <c r="G314" i="1" l="1"/>
  <c r="L313" i="1"/>
  <c r="H314" i="1" l="1"/>
  <c r="J314" i="1" s="1"/>
  <c r="G315" i="1" l="1"/>
  <c r="L314" i="1"/>
  <c r="H315" i="1" l="1"/>
  <c r="J315" i="1" s="1"/>
  <c r="G316" i="1" l="1"/>
  <c r="L315" i="1"/>
  <c r="H316" i="1" l="1"/>
  <c r="J316" i="1" s="1"/>
  <c r="G317" i="1" l="1"/>
  <c r="L316" i="1"/>
  <c r="H317" i="1" l="1"/>
  <c r="J317" i="1" s="1"/>
  <c r="G318" i="1" l="1"/>
  <c r="L317" i="1"/>
  <c r="H318" i="1" l="1"/>
  <c r="J318" i="1" s="1"/>
  <c r="G319" i="1" l="1"/>
  <c r="L318" i="1"/>
  <c r="H319" i="1" l="1"/>
  <c r="J319" i="1" s="1"/>
  <c r="G320" i="1" l="1"/>
  <c r="L319" i="1"/>
  <c r="H320" i="1" l="1"/>
  <c r="J320" i="1" s="1"/>
  <c r="G321" i="1" l="1"/>
  <c r="L320" i="1"/>
  <c r="H321" i="1" l="1"/>
  <c r="J321" i="1" s="1"/>
  <c r="G322" i="1" l="1"/>
  <c r="I322" i="1" s="1"/>
  <c r="L321" i="1"/>
  <c r="H322" i="1" l="1"/>
  <c r="J322" i="1" l="1"/>
  <c r="L322" i="1" s="1"/>
  <c r="G323" i="1" l="1"/>
  <c r="H323" i="1" l="1"/>
  <c r="J323" i="1" s="1"/>
  <c r="G324" i="1" l="1"/>
  <c r="L323" i="1"/>
  <c r="H324" i="1" l="1"/>
  <c r="J324" i="1" s="1"/>
  <c r="G325" i="1" l="1"/>
  <c r="L324" i="1"/>
  <c r="H325" i="1" l="1"/>
  <c r="J325" i="1" s="1"/>
  <c r="G326" i="1" l="1"/>
  <c r="L325" i="1"/>
  <c r="H326" i="1" l="1"/>
  <c r="J326" i="1" s="1"/>
  <c r="G327" i="1" l="1"/>
  <c r="L326" i="1"/>
  <c r="H327" i="1" l="1"/>
  <c r="J327" i="1" s="1"/>
  <c r="G328" i="1" l="1"/>
  <c r="L327" i="1"/>
  <c r="H328" i="1" l="1"/>
  <c r="J328" i="1" s="1"/>
  <c r="G329" i="1" l="1"/>
  <c r="L328" i="1"/>
  <c r="H329" i="1" l="1"/>
  <c r="J329" i="1" s="1"/>
  <c r="G330" i="1" l="1"/>
  <c r="L329" i="1"/>
  <c r="H330" i="1" l="1"/>
  <c r="J330" i="1" s="1"/>
  <c r="G331" i="1" l="1"/>
  <c r="L330" i="1"/>
  <c r="H331" i="1" l="1"/>
  <c r="J331" i="1" s="1"/>
  <c r="G332" i="1" l="1"/>
  <c r="L331" i="1"/>
  <c r="H332" i="1" l="1"/>
  <c r="J332" i="1" s="1"/>
  <c r="G333" i="1" l="1"/>
  <c r="L332" i="1"/>
  <c r="H333" i="1" l="1"/>
  <c r="J333" i="1" s="1"/>
  <c r="G334" i="1" l="1"/>
  <c r="I334" i="1" s="1"/>
  <c r="L333" i="1"/>
  <c r="H334" i="1" l="1"/>
  <c r="J334" i="1" l="1"/>
  <c r="L334" i="1" s="1"/>
  <c r="G335" i="1" l="1"/>
  <c r="H335" i="1" l="1"/>
  <c r="J335" i="1" s="1"/>
  <c r="G336" i="1" l="1"/>
  <c r="L335" i="1"/>
  <c r="H336" i="1" l="1"/>
  <c r="J336" i="1" s="1"/>
  <c r="G337" i="1" l="1"/>
  <c r="L336" i="1"/>
  <c r="H337" i="1" l="1"/>
  <c r="J337" i="1" s="1"/>
  <c r="G338" i="1" l="1"/>
  <c r="L337" i="1"/>
  <c r="H338" i="1" l="1"/>
  <c r="J338" i="1" s="1"/>
  <c r="G339" i="1" l="1"/>
  <c r="L338" i="1"/>
  <c r="H339" i="1" l="1"/>
  <c r="J339" i="1" s="1"/>
  <c r="G340" i="1" l="1"/>
  <c r="L339" i="1"/>
  <c r="H340" i="1" l="1"/>
  <c r="J340" i="1" s="1"/>
  <c r="G341" i="1" l="1"/>
  <c r="L340" i="1"/>
  <c r="H341" i="1" l="1"/>
  <c r="J341" i="1" s="1"/>
  <c r="G342" i="1" l="1"/>
  <c r="L341" i="1"/>
  <c r="H342" i="1" l="1"/>
  <c r="J342" i="1" s="1"/>
  <c r="G343" i="1" l="1"/>
  <c r="L342" i="1"/>
  <c r="H343" i="1" l="1"/>
  <c r="J343" i="1" s="1"/>
  <c r="G344" i="1" l="1"/>
  <c r="L343" i="1"/>
  <c r="H344" i="1" l="1"/>
  <c r="J344" i="1" s="1"/>
  <c r="G345" i="1" l="1"/>
  <c r="L344" i="1"/>
  <c r="H345" i="1" l="1"/>
  <c r="J345" i="1" s="1"/>
  <c r="G346" i="1" l="1"/>
  <c r="I346" i="1" s="1"/>
  <c r="L345" i="1"/>
  <c r="H346" i="1" l="1"/>
  <c r="J346" i="1" l="1"/>
  <c r="L346" i="1" s="1"/>
  <c r="G347" i="1" l="1"/>
  <c r="H347" i="1" l="1"/>
  <c r="J347" i="1" s="1"/>
  <c r="G348" i="1" l="1"/>
  <c r="L347" i="1"/>
  <c r="H348" i="1" l="1"/>
  <c r="J348" i="1" s="1"/>
  <c r="G349" i="1" l="1"/>
  <c r="L348" i="1"/>
  <c r="H349" i="1" l="1"/>
  <c r="J349" i="1" s="1"/>
  <c r="G350" i="1" l="1"/>
  <c r="L349" i="1"/>
  <c r="H350" i="1" l="1"/>
  <c r="J350" i="1" s="1"/>
  <c r="G351" i="1" l="1"/>
  <c r="L350" i="1"/>
  <c r="H351" i="1" l="1"/>
  <c r="J351" i="1" s="1"/>
  <c r="G352" i="1" l="1"/>
  <c r="L351" i="1"/>
  <c r="H352" i="1" l="1"/>
  <c r="J352" i="1" s="1"/>
  <c r="G353" i="1" l="1"/>
  <c r="L352" i="1"/>
  <c r="H353" i="1" l="1"/>
  <c r="J353" i="1" s="1"/>
  <c r="G354" i="1" l="1"/>
  <c r="L353" i="1"/>
  <c r="H354" i="1" l="1"/>
  <c r="J354" i="1" s="1"/>
  <c r="G355" i="1" l="1"/>
  <c r="L354" i="1"/>
  <c r="H355" i="1" l="1"/>
  <c r="J355" i="1" s="1"/>
  <c r="G356" i="1" l="1"/>
  <c r="L355" i="1"/>
  <c r="H356" i="1" l="1"/>
  <c r="J356" i="1" s="1"/>
  <c r="G357" i="1" l="1"/>
  <c r="L356" i="1"/>
  <c r="H357" i="1" l="1"/>
  <c r="J357" i="1" s="1"/>
  <c r="G358" i="1" l="1"/>
  <c r="I358" i="1" s="1"/>
  <c r="L357" i="1"/>
  <c r="H358" i="1" l="1"/>
  <c r="J358" i="1" l="1"/>
  <c r="L358" i="1" s="1"/>
  <c r="G359" i="1" l="1"/>
  <c r="H359" i="1" l="1"/>
  <c r="J359" i="1" s="1"/>
  <c r="G360" i="1" l="1"/>
  <c r="L359" i="1"/>
  <c r="H360" i="1" l="1"/>
  <c r="J360" i="1" s="1"/>
  <c r="G361" i="1" l="1"/>
  <c r="L360" i="1"/>
  <c r="H361" i="1" l="1"/>
  <c r="J361" i="1" s="1"/>
  <c r="G362" i="1" l="1"/>
  <c r="L361" i="1"/>
  <c r="H362" i="1" l="1"/>
  <c r="J362" i="1" s="1"/>
  <c r="G363" i="1" l="1"/>
  <c r="L362" i="1"/>
  <c r="H363" i="1" l="1"/>
  <c r="J363" i="1" s="1"/>
  <c r="G364" i="1" l="1"/>
  <c r="L363" i="1"/>
  <c r="H364" i="1" l="1"/>
  <c r="J364" i="1" s="1"/>
  <c r="G365" i="1" l="1"/>
  <c r="L364" i="1"/>
  <c r="H365" i="1" l="1"/>
  <c r="J365" i="1" s="1"/>
  <c r="G366" i="1" l="1"/>
  <c r="L365" i="1"/>
  <c r="H366" i="1" l="1"/>
  <c r="J366" i="1" s="1"/>
  <c r="G367" i="1" l="1"/>
  <c r="L366" i="1"/>
  <c r="H367" i="1" l="1"/>
  <c r="J367" i="1" s="1"/>
  <c r="G368" i="1" l="1"/>
  <c r="L367" i="1"/>
  <c r="H368" i="1" l="1"/>
  <c r="J368" i="1" s="1"/>
  <c r="G369" i="1" l="1"/>
  <c r="L368" i="1"/>
  <c r="H369" i="1" l="1"/>
  <c r="J369" i="1" s="1"/>
  <c r="G370" i="1" l="1"/>
  <c r="I370" i="1" s="1"/>
  <c r="L369" i="1"/>
  <c r="H370" i="1" l="1"/>
  <c r="J370" i="1" l="1"/>
  <c r="L370" i="1" s="1"/>
  <c r="G371" i="1" l="1"/>
  <c r="H371" i="1" l="1"/>
  <c r="J371" i="1" s="1"/>
  <c r="G372" i="1" l="1"/>
  <c r="L371" i="1"/>
  <c r="H372" i="1" l="1"/>
  <c r="J372" i="1" s="1"/>
  <c r="G373" i="1" l="1"/>
  <c r="L372" i="1"/>
  <c r="H373" i="1" l="1"/>
  <c r="J373" i="1" s="1"/>
  <c r="G374" i="1" l="1"/>
  <c r="L373" i="1"/>
  <c r="H374" i="1" l="1"/>
  <c r="J374" i="1" s="1"/>
  <c r="G375" i="1" l="1"/>
  <c r="L374" i="1"/>
  <c r="H375" i="1" l="1"/>
  <c r="J375" i="1" s="1"/>
  <c r="G376" i="1" l="1"/>
  <c r="L375" i="1"/>
  <c r="H376" i="1" l="1"/>
  <c r="J376" i="1" s="1"/>
  <c r="G377" i="1" l="1"/>
  <c r="L376" i="1"/>
  <c r="H377" i="1" l="1"/>
  <c r="J377" i="1" s="1"/>
  <c r="G378" i="1" l="1"/>
  <c r="L377" i="1"/>
  <c r="H378" i="1" l="1"/>
  <c r="J378" i="1" s="1"/>
  <c r="G379" i="1" l="1"/>
  <c r="L378" i="1"/>
  <c r="H379" i="1" l="1"/>
  <c r="J379" i="1" s="1"/>
  <c r="G380" i="1" l="1"/>
  <c r="L379" i="1"/>
  <c r="H380" i="1" l="1"/>
  <c r="J380" i="1" s="1"/>
  <c r="G381" i="1" l="1"/>
  <c r="L380" i="1"/>
  <c r="H381" i="1" l="1"/>
  <c r="J381" i="1" s="1"/>
  <c r="G382" i="1" l="1"/>
  <c r="I382" i="1" s="1"/>
  <c r="L381" i="1"/>
  <c r="H382" i="1" l="1"/>
  <c r="J382" i="1" l="1"/>
  <c r="L382" i="1" s="1"/>
  <c r="G383" i="1" l="1"/>
  <c r="H383" i="1" l="1"/>
  <c r="J383" i="1" s="1"/>
  <c r="G384" i="1" l="1"/>
  <c r="L383" i="1"/>
  <c r="H384" i="1" l="1"/>
  <c r="J384" i="1" s="1"/>
  <c r="G385" i="1" l="1"/>
  <c r="L384" i="1"/>
  <c r="H385" i="1" l="1"/>
  <c r="J385" i="1" s="1"/>
  <c r="G386" i="1" l="1"/>
  <c r="L385" i="1"/>
  <c r="H386" i="1" l="1"/>
  <c r="J386" i="1" s="1"/>
  <c r="G387" i="1" l="1"/>
  <c r="L386" i="1"/>
  <c r="H387" i="1" l="1"/>
  <c r="J387" i="1" s="1"/>
  <c r="G388" i="1" l="1"/>
  <c r="L387" i="1"/>
  <c r="H388" i="1" l="1"/>
  <c r="J388" i="1" s="1"/>
  <c r="G389" i="1" l="1"/>
  <c r="L388" i="1"/>
  <c r="H389" i="1" l="1"/>
  <c r="J389" i="1" s="1"/>
  <c r="G390" i="1" l="1"/>
  <c r="L389" i="1"/>
  <c r="H390" i="1" l="1"/>
  <c r="J390" i="1" s="1"/>
  <c r="G391" i="1" l="1"/>
  <c r="L390" i="1"/>
  <c r="H391" i="1" l="1"/>
  <c r="J391" i="1" s="1"/>
  <c r="G392" i="1" l="1"/>
  <c r="L391" i="1"/>
  <c r="H392" i="1" l="1"/>
  <c r="J392" i="1" s="1"/>
  <c r="G393" i="1" l="1"/>
  <c r="L392" i="1"/>
  <c r="H393" i="1" l="1"/>
  <c r="J393" i="1" s="1"/>
  <c r="G394" i="1" l="1"/>
  <c r="I394" i="1" s="1"/>
  <c r="L393" i="1"/>
  <c r="H394" i="1" l="1"/>
  <c r="J394" i="1" l="1"/>
  <c r="L394" i="1" s="1"/>
  <c r="G395" i="1" l="1"/>
  <c r="H395" i="1" l="1"/>
  <c r="J395" i="1" s="1"/>
  <c r="G396" i="1" l="1"/>
  <c r="L395" i="1"/>
  <c r="H396" i="1" l="1"/>
  <c r="J396" i="1" s="1"/>
  <c r="G397" i="1" l="1"/>
  <c r="L396" i="1"/>
  <c r="H397" i="1" l="1"/>
  <c r="J397" i="1" s="1"/>
  <c r="G398" i="1" l="1"/>
  <c r="L397" i="1"/>
  <c r="H398" i="1" l="1"/>
  <c r="J398" i="1" s="1"/>
  <c r="G399" i="1" l="1"/>
  <c r="L398" i="1"/>
  <c r="H399" i="1" l="1"/>
  <c r="J399" i="1" s="1"/>
  <c r="G400" i="1" l="1"/>
  <c r="L399" i="1"/>
  <c r="H400" i="1" l="1"/>
  <c r="J400" i="1" s="1"/>
  <c r="G401" i="1" l="1"/>
  <c r="L400" i="1"/>
  <c r="H401" i="1" l="1"/>
  <c r="J401" i="1" s="1"/>
  <c r="G402" i="1" l="1"/>
  <c r="L401" i="1"/>
  <c r="H402" i="1" l="1"/>
  <c r="J402" i="1" s="1"/>
  <c r="G403" i="1" l="1"/>
  <c r="L402" i="1"/>
  <c r="H403" i="1" l="1"/>
  <c r="J403" i="1" s="1"/>
  <c r="G404" i="1" l="1"/>
  <c r="L403" i="1"/>
  <c r="H404" i="1" l="1"/>
  <c r="J404" i="1" s="1"/>
  <c r="G405" i="1" l="1"/>
  <c r="L404" i="1"/>
  <c r="H405" i="1" l="1"/>
  <c r="J405" i="1" s="1"/>
  <c r="G406" i="1" l="1"/>
  <c r="I406" i="1" s="1"/>
  <c r="L405" i="1"/>
  <c r="H406" i="1" l="1"/>
  <c r="J406" i="1" l="1"/>
  <c r="L406" i="1" s="1"/>
  <c r="G407" i="1" l="1"/>
  <c r="H407" i="1" l="1"/>
  <c r="J407" i="1" s="1"/>
  <c r="G408" i="1" l="1"/>
  <c r="L407" i="1"/>
  <c r="H408" i="1" l="1"/>
  <c r="J408" i="1" s="1"/>
  <c r="G409" i="1" l="1"/>
  <c r="L408" i="1"/>
  <c r="H409" i="1" l="1"/>
  <c r="J409" i="1" s="1"/>
  <c r="G410" i="1" l="1"/>
  <c r="L409" i="1"/>
  <c r="H410" i="1" l="1"/>
  <c r="J410" i="1" s="1"/>
  <c r="G411" i="1" l="1"/>
  <c r="L410" i="1"/>
  <c r="H411" i="1" l="1"/>
  <c r="J411" i="1" s="1"/>
  <c r="G412" i="1" l="1"/>
  <c r="L411" i="1"/>
  <c r="H412" i="1" l="1"/>
  <c r="J412" i="1" s="1"/>
  <c r="G413" i="1" l="1"/>
  <c r="L412" i="1"/>
  <c r="H413" i="1" l="1"/>
  <c r="J413" i="1" s="1"/>
  <c r="G414" i="1" l="1"/>
  <c r="L413" i="1"/>
  <c r="H414" i="1" l="1"/>
  <c r="J414" i="1" s="1"/>
  <c r="G415" i="1" l="1"/>
  <c r="L414" i="1"/>
  <c r="H415" i="1" l="1"/>
  <c r="J415" i="1" s="1"/>
  <c r="G416" i="1" l="1"/>
  <c r="L415" i="1"/>
  <c r="H416" i="1" l="1"/>
  <c r="J416" i="1" s="1"/>
  <c r="G417" i="1" l="1"/>
  <c r="L416" i="1"/>
  <c r="H417" i="1" l="1"/>
  <c r="J417" i="1" s="1"/>
  <c r="G418" i="1" l="1"/>
  <c r="I418" i="1" s="1"/>
  <c r="L417" i="1"/>
  <c r="H418" i="1" l="1"/>
  <c r="J418" i="1" l="1"/>
  <c r="L418" i="1" s="1"/>
  <c r="G419" i="1" l="1"/>
  <c r="H419" i="1" l="1"/>
  <c r="J419" i="1" s="1"/>
  <c r="G420" i="1" l="1"/>
  <c r="L419" i="1"/>
  <c r="H420" i="1" l="1"/>
  <c r="J420" i="1" s="1"/>
  <c r="G421" i="1" l="1"/>
  <c r="L420" i="1"/>
  <c r="H421" i="1" l="1"/>
  <c r="J421" i="1" s="1"/>
  <c r="G422" i="1" l="1"/>
  <c r="L421" i="1"/>
  <c r="H422" i="1" l="1"/>
  <c r="J422" i="1" s="1"/>
  <c r="G423" i="1" l="1"/>
  <c r="L422" i="1"/>
  <c r="H423" i="1" l="1"/>
  <c r="J423" i="1" s="1"/>
  <c r="G424" i="1" l="1"/>
  <c r="L423" i="1"/>
  <c r="H424" i="1" l="1"/>
  <c r="J424" i="1" s="1"/>
  <c r="G425" i="1" l="1"/>
  <c r="L424" i="1"/>
  <c r="H425" i="1" l="1"/>
  <c r="J425" i="1" s="1"/>
  <c r="G426" i="1" l="1"/>
  <c r="L425" i="1"/>
  <c r="H426" i="1" l="1"/>
  <c r="J426" i="1" s="1"/>
  <c r="G427" i="1" l="1"/>
  <c r="L426" i="1"/>
  <c r="H427" i="1" l="1"/>
  <c r="J427" i="1" s="1"/>
  <c r="G428" i="1" l="1"/>
  <c r="L427" i="1"/>
  <c r="H428" i="1" l="1"/>
  <c r="J428" i="1" s="1"/>
  <c r="G429" i="1" l="1"/>
  <c r="L428" i="1"/>
  <c r="H429" i="1" l="1"/>
  <c r="J429" i="1" s="1"/>
  <c r="G430" i="1" l="1"/>
  <c r="I430" i="1" s="1"/>
  <c r="L429" i="1"/>
  <c r="H430" i="1" l="1"/>
  <c r="J430" i="1" l="1"/>
  <c r="L430" i="1" s="1"/>
  <c r="G431" i="1" l="1"/>
  <c r="H431" i="1" l="1"/>
  <c r="J431" i="1" s="1"/>
  <c r="G432" i="1" l="1"/>
  <c r="L431" i="1"/>
  <c r="H432" i="1" l="1"/>
  <c r="J432" i="1" s="1"/>
  <c r="G433" i="1" l="1"/>
  <c r="L432" i="1"/>
  <c r="H433" i="1" l="1"/>
  <c r="J433" i="1" s="1"/>
  <c r="G434" i="1" l="1"/>
  <c r="L433" i="1"/>
  <c r="H434" i="1" l="1"/>
  <c r="J434" i="1" s="1"/>
  <c r="L434" i="1" l="1"/>
</calcChain>
</file>

<file path=xl/sharedStrings.xml><?xml version="1.0" encoding="utf-8"?>
<sst xmlns="http://schemas.openxmlformats.org/spreadsheetml/2006/main" count="29" uniqueCount="29">
  <si>
    <t>Monat</t>
  </si>
  <si>
    <t>Beitrag</t>
  </si>
  <si>
    <t>Abzug Verwaltung erste 5 Jahre</t>
  </si>
  <si>
    <t>Gewinn</t>
  </si>
  <si>
    <t>Stand nach Monat</t>
  </si>
  <si>
    <t>Beitrag monatlich</t>
  </si>
  <si>
    <t>Rendite p.a.</t>
  </si>
  <si>
    <t>gesamte Beiträge</t>
  </si>
  <si>
    <t>Laufzeit Jahre</t>
  </si>
  <si>
    <t>Laufzeit Monate</t>
  </si>
  <si>
    <t>gezahlte Beiträge</t>
  </si>
  <si>
    <t>Kosten über 5 Jahre</t>
  </si>
  <si>
    <t>Kosten laufend</t>
  </si>
  <si>
    <t>Verwaltung laufend</t>
  </si>
  <si>
    <t>laufende Überschussbeteiligung</t>
  </si>
  <si>
    <t>Überschussbeteiligung</t>
  </si>
  <si>
    <t>Schlusszuweisung</t>
  </si>
  <si>
    <t>520,62 - sinkend um je 10,06 pro Jahr</t>
  </si>
  <si>
    <t>eingang fondsguthaben</t>
  </si>
  <si>
    <t>Fondsguthaben neu</t>
  </si>
  <si>
    <t>Rendite</t>
  </si>
  <si>
    <t>Jahr</t>
  </si>
  <si>
    <t>(0,2% TER ishares = netto 7%)</t>
  </si>
  <si>
    <t>vorraussichtliche Steuern bei auflösung</t>
  </si>
  <si>
    <t>netto Fondsguthaben</t>
  </si>
  <si>
    <t>netto Gewinn</t>
  </si>
  <si>
    <t>Steuerlast als Rentner</t>
  </si>
  <si>
    <t>Disclaimer: Dieses Dokument kann und darf keine Steuerliche Beratungsgrundlage sein, es dient lediglich einer Abschätzung, die angenommenen Kosten der Police sind der echten individuellen Vertragsinformation entnommen worden.</t>
  </si>
  <si>
    <t>Teilfreistellung Aktienfonds (&gt;51%)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</si>
</sst>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10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2" fontId="0" fillId="0" borderId="0" xfId="0" applyNumberFormat="1"/>
    <xf numFmtId="14" fontId="0" fillId="0" borderId="0" xfId="0" applyNumberFormat="1"/>
    <xf numFmtId="9" fontId="0" fillId="0" borderId="0" xfId="0" applyNumberForma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FBA3-4566-4862-9EC7-308B35F3C524}">
  <dimension ref="A1:O454"/>
  <sheetViews>
    <sheetView tabSelected="1" topLeftCell="F1" workbookViewId="0">
      <selection activeCell="M2" sqref="M2"/>
    </sheetView>
  </sheetViews>
  <sheetFormatPr baseColWidth="10" defaultRowHeight="15" x14ac:dyDescent="0.25"/>
  <cols>
    <col min="2" max="2" width="16.7109375" bestFit="1" customWidth="1"/>
    <col min="4" max="4" width="29.140625" bestFit="1" customWidth="1"/>
    <col min="5" max="5" width="21.42578125" bestFit="1" customWidth="1"/>
    <col min="6" max="6" width="33.5703125" bestFit="1" customWidth="1"/>
    <col min="7" max="8" width="33.5703125" customWidth="1"/>
    <col min="9" max="9" width="30" bestFit="1" customWidth="1"/>
    <col min="10" max="10" width="16.85546875" bestFit="1" customWidth="1"/>
    <col min="11" max="11" width="16.5703125" bestFit="1" customWidth="1"/>
    <col min="13" max="13" width="46.28515625" bestFit="1" customWidth="1"/>
    <col min="14" max="14" width="20.140625" bestFit="1" customWidth="1"/>
    <col min="15" max="15" width="13.140625" bestFit="1" customWidth="1"/>
  </cols>
  <sheetData>
    <row r="1" spans="1:15" x14ac:dyDescent="0.25">
      <c r="A1" t="s">
        <v>27</v>
      </c>
    </row>
    <row r="3" spans="1:15" x14ac:dyDescent="0.25">
      <c r="B3" t="s">
        <v>5</v>
      </c>
      <c r="C3">
        <v>300</v>
      </c>
      <c r="E3" t="s">
        <v>11</v>
      </c>
      <c r="F3" s="1">
        <v>2.5000000000000001E-2</v>
      </c>
      <c r="G3" s="1"/>
      <c r="H3" s="1"/>
    </row>
    <row r="4" spans="1:15" x14ac:dyDescent="0.25">
      <c r="B4" t="s">
        <v>6</v>
      </c>
      <c r="C4" s="1">
        <v>7.1999999999999995E-2</v>
      </c>
      <c r="D4" t="s">
        <v>22</v>
      </c>
      <c r="E4" t="s">
        <v>12</v>
      </c>
      <c r="F4" t="s">
        <v>17</v>
      </c>
      <c r="G4">
        <v>-520.62</v>
      </c>
      <c r="H4">
        <v>10.06</v>
      </c>
      <c r="M4" t="s">
        <v>28</v>
      </c>
      <c r="N4" s="6">
        <v>0.7</v>
      </c>
    </row>
    <row r="5" spans="1:15" x14ac:dyDescent="0.25">
      <c r="B5" t="s">
        <v>8</v>
      </c>
      <c r="C5">
        <v>37</v>
      </c>
      <c r="E5" t="s">
        <v>15</v>
      </c>
      <c r="F5" s="3">
        <v>3.5999999999999999E-3</v>
      </c>
      <c r="G5" s="3"/>
      <c r="H5" s="3"/>
      <c r="M5" t="s">
        <v>26</v>
      </c>
      <c r="N5" s="6">
        <v>0.2</v>
      </c>
    </row>
    <row r="6" spans="1:15" x14ac:dyDescent="0.25">
      <c r="B6" t="s">
        <v>9</v>
      </c>
      <c r="C6">
        <f>C5*12</f>
        <v>444</v>
      </c>
      <c r="E6" t="s">
        <v>16</v>
      </c>
      <c r="F6" s="2">
        <v>3.5E-4</v>
      </c>
      <c r="G6" s="2"/>
      <c r="H6" s="2"/>
    </row>
    <row r="7" spans="1:15" x14ac:dyDescent="0.25">
      <c r="B7" t="s">
        <v>7</v>
      </c>
      <c r="C7">
        <f>C6*C3</f>
        <v>133200</v>
      </c>
    </row>
    <row r="10" spans="1:15" x14ac:dyDescent="0.25">
      <c r="A10" t="s">
        <v>21</v>
      </c>
      <c r="B10" t="s">
        <v>0</v>
      </c>
      <c r="C10" t="s">
        <v>1</v>
      </c>
      <c r="D10" t="s">
        <v>2</v>
      </c>
      <c r="E10" t="s">
        <v>13</v>
      </c>
      <c r="F10" t="s">
        <v>18</v>
      </c>
      <c r="G10" t="s">
        <v>19</v>
      </c>
      <c r="H10" t="s">
        <v>20</v>
      </c>
      <c r="I10" t="s">
        <v>14</v>
      </c>
      <c r="J10" t="s">
        <v>4</v>
      </c>
      <c r="K10" t="s">
        <v>10</v>
      </c>
      <c r="L10" t="s">
        <v>3</v>
      </c>
      <c r="M10" t="s">
        <v>23</v>
      </c>
      <c r="N10" t="s">
        <v>24</v>
      </c>
      <c r="O10" t="s">
        <v>25</v>
      </c>
    </row>
    <row r="11" spans="1:15" x14ac:dyDescent="0.25">
      <c r="A11" s="5">
        <v>43800</v>
      </c>
      <c r="B11">
        <v>1</v>
      </c>
      <c r="C11">
        <f>$C$3</f>
        <v>300</v>
      </c>
      <c r="D11">
        <v>-53</v>
      </c>
      <c r="E11">
        <v>0</v>
      </c>
      <c r="F11">
        <f>C11+D11+E11</f>
        <v>247</v>
      </c>
      <c r="G11">
        <f>F11</f>
        <v>247</v>
      </c>
      <c r="H11">
        <f>G11*$C$4/12</f>
        <v>1.482</v>
      </c>
      <c r="I11">
        <v>0</v>
      </c>
      <c r="J11">
        <f>I11+G11+H11</f>
        <v>248.482</v>
      </c>
      <c r="K11">
        <f>C11*B11</f>
        <v>300</v>
      </c>
      <c r="L11">
        <f>J11-K11</f>
        <v>-51.518000000000001</v>
      </c>
      <c r="M11">
        <f>L11*(1-$N$4)*$N$5</f>
        <v>-3.0910800000000007</v>
      </c>
      <c r="N11">
        <f>J11-M11</f>
        <v>251.57308</v>
      </c>
      <c r="O11">
        <f>N11-K11</f>
        <v>-48.426919999999996</v>
      </c>
    </row>
    <row r="12" spans="1:15" x14ac:dyDescent="0.25">
      <c r="A12" s="5">
        <v>43831</v>
      </c>
      <c r="B12">
        <v>2</v>
      </c>
      <c r="C12">
        <f t="shared" ref="C12:C75" si="0">$C$3</f>
        <v>300</v>
      </c>
      <c r="D12">
        <v>-53</v>
      </c>
      <c r="E12">
        <v>0</v>
      </c>
      <c r="F12">
        <f t="shared" ref="F12:F22" si="1">C12+D12+E12</f>
        <v>247</v>
      </c>
      <c r="G12" s="4">
        <f>F12+J11</f>
        <v>495.48199999999997</v>
      </c>
      <c r="H12">
        <f t="shared" ref="H12:H75" si="2">G12*$C$4/12</f>
        <v>2.9728919999999999</v>
      </c>
      <c r="I12">
        <v>0</v>
      </c>
      <c r="J12">
        <f t="shared" ref="J12:J75" si="3">I12+G12+H12</f>
        <v>498.45489199999997</v>
      </c>
      <c r="K12">
        <f t="shared" ref="K12:K75" si="4">C12*B12</f>
        <v>600</v>
      </c>
      <c r="L12">
        <f t="shared" ref="L12:L75" si="5">J12-K12</f>
        <v>-101.54510800000003</v>
      </c>
      <c r="M12">
        <f t="shared" ref="M12:M75" si="6">L12*(1-$N$4)*$N$5</f>
        <v>-6.092706480000003</v>
      </c>
      <c r="N12">
        <f t="shared" ref="N12:N75" si="7">J12-M12</f>
        <v>504.54759847999998</v>
      </c>
      <c r="O12">
        <f t="shared" ref="O12:O75" si="8">N12-K12</f>
        <v>-95.452401520000024</v>
      </c>
    </row>
    <row r="13" spans="1:15" x14ac:dyDescent="0.25">
      <c r="A13" s="5">
        <v>43862</v>
      </c>
      <c r="B13">
        <v>3</v>
      </c>
      <c r="C13">
        <f t="shared" si="0"/>
        <v>300</v>
      </c>
      <c r="D13">
        <v>-53</v>
      </c>
      <c r="E13">
        <v>0</v>
      </c>
      <c r="F13">
        <f t="shared" si="1"/>
        <v>247</v>
      </c>
      <c r="G13" s="4">
        <f t="shared" ref="G13:G76" si="9">F13+J12</f>
        <v>745.45489199999997</v>
      </c>
      <c r="H13">
        <f t="shared" si="2"/>
        <v>4.4727293519999991</v>
      </c>
      <c r="I13">
        <v>0</v>
      </c>
      <c r="J13">
        <f t="shared" si="3"/>
        <v>749.92762135199996</v>
      </c>
      <c r="K13">
        <f t="shared" si="4"/>
        <v>900</v>
      </c>
      <c r="L13">
        <f t="shared" si="5"/>
        <v>-150.07237864800004</v>
      </c>
      <c r="M13">
        <f t="shared" si="6"/>
        <v>-9.0043427188800038</v>
      </c>
      <c r="N13">
        <f t="shared" si="7"/>
        <v>758.93196407087999</v>
      </c>
      <c r="O13">
        <f t="shared" si="8"/>
        <v>-141.06803592912001</v>
      </c>
    </row>
    <row r="14" spans="1:15" x14ac:dyDescent="0.25">
      <c r="A14" s="5">
        <v>43891</v>
      </c>
      <c r="B14">
        <v>4</v>
      </c>
      <c r="C14">
        <f t="shared" si="0"/>
        <v>300</v>
      </c>
      <c r="D14">
        <v>-53</v>
      </c>
      <c r="E14">
        <v>0</v>
      </c>
      <c r="F14">
        <f t="shared" si="1"/>
        <v>247</v>
      </c>
      <c r="G14" s="4">
        <f t="shared" si="9"/>
        <v>996.92762135199996</v>
      </c>
      <c r="H14">
        <f t="shared" si="2"/>
        <v>5.9815657281119989</v>
      </c>
      <c r="I14">
        <v>0</v>
      </c>
      <c r="J14">
        <f t="shared" si="3"/>
        <v>1002.9091870801119</v>
      </c>
      <c r="K14">
        <f t="shared" si="4"/>
        <v>1200</v>
      </c>
      <c r="L14">
        <f t="shared" si="5"/>
        <v>-197.09081291988809</v>
      </c>
      <c r="M14">
        <f t="shared" si="6"/>
        <v>-11.825448775193287</v>
      </c>
      <c r="N14">
        <f t="shared" si="7"/>
        <v>1014.7346358553052</v>
      </c>
      <c r="O14">
        <f t="shared" si="8"/>
        <v>-185.26536414469479</v>
      </c>
    </row>
    <row r="15" spans="1:15" x14ac:dyDescent="0.25">
      <c r="A15" s="5">
        <v>43922</v>
      </c>
      <c r="B15">
        <v>5</v>
      </c>
      <c r="C15">
        <f t="shared" si="0"/>
        <v>300</v>
      </c>
      <c r="D15">
        <v>-53</v>
      </c>
      <c r="E15">
        <v>0</v>
      </c>
      <c r="F15">
        <f t="shared" si="1"/>
        <v>247</v>
      </c>
      <c r="G15" s="4">
        <f t="shared" si="9"/>
        <v>1249.9091870801119</v>
      </c>
      <c r="H15">
        <f t="shared" si="2"/>
        <v>7.4994551224806711</v>
      </c>
      <c r="I15">
        <v>0</v>
      </c>
      <c r="J15">
        <f t="shared" si="3"/>
        <v>1257.4086422025925</v>
      </c>
      <c r="K15">
        <f t="shared" si="4"/>
        <v>1500</v>
      </c>
      <c r="L15">
        <f t="shared" si="5"/>
        <v>-242.59135779740745</v>
      </c>
      <c r="M15">
        <f t="shared" si="6"/>
        <v>-14.555481467844452</v>
      </c>
      <c r="N15">
        <f t="shared" si="7"/>
        <v>1271.9641236704369</v>
      </c>
      <c r="O15">
        <f t="shared" si="8"/>
        <v>-228.03587632956305</v>
      </c>
    </row>
    <row r="16" spans="1:15" x14ac:dyDescent="0.25">
      <c r="A16" s="5">
        <v>43952</v>
      </c>
      <c r="B16">
        <v>6</v>
      </c>
      <c r="C16">
        <f t="shared" si="0"/>
        <v>300</v>
      </c>
      <c r="D16">
        <v>-53</v>
      </c>
      <c r="E16">
        <v>0</v>
      </c>
      <c r="F16">
        <f t="shared" si="1"/>
        <v>247</v>
      </c>
      <c r="G16" s="4">
        <f t="shared" si="9"/>
        <v>1504.4086422025925</v>
      </c>
      <c r="H16">
        <f t="shared" si="2"/>
        <v>9.0264518532155549</v>
      </c>
      <c r="I16">
        <v>0</v>
      </c>
      <c r="J16">
        <f t="shared" si="3"/>
        <v>1513.4350940558081</v>
      </c>
      <c r="K16">
        <f t="shared" si="4"/>
        <v>1800</v>
      </c>
      <c r="L16">
        <f t="shared" si="5"/>
        <v>-286.56490594419188</v>
      </c>
      <c r="M16">
        <f t="shared" si="6"/>
        <v>-17.193894356651516</v>
      </c>
      <c r="N16">
        <f t="shared" si="7"/>
        <v>1530.6289884124596</v>
      </c>
      <c r="O16">
        <f t="shared" si="8"/>
        <v>-269.37101158754035</v>
      </c>
    </row>
    <row r="17" spans="1:15" x14ac:dyDescent="0.25">
      <c r="A17" s="5">
        <v>43983</v>
      </c>
      <c r="B17">
        <v>7</v>
      </c>
      <c r="C17">
        <f t="shared" si="0"/>
        <v>300</v>
      </c>
      <c r="D17">
        <v>-53</v>
      </c>
      <c r="E17">
        <v>0</v>
      </c>
      <c r="F17">
        <f t="shared" si="1"/>
        <v>247</v>
      </c>
      <c r="G17" s="4">
        <f t="shared" si="9"/>
        <v>1760.4350940558081</v>
      </c>
      <c r="H17">
        <f t="shared" si="2"/>
        <v>10.562610564334848</v>
      </c>
      <c r="I17">
        <v>0</v>
      </c>
      <c r="J17">
        <f t="shared" si="3"/>
        <v>1770.9977046201429</v>
      </c>
      <c r="K17">
        <f t="shared" si="4"/>
        <v>2100</v>
      </c>
      <c r="L17">
        <f t="shared" si="5"/>
        <v>-329.00229537985706</v>
      </c>
      <c r="M17">
        <f t="shared" si="6"/>
        <v>-19.740137722791427</v>
      </c>
      <c r="N17">
        <f t="shared" si="7"/>
        <v>1790.7378423429343</v>
      </c>
      <c r="O17">
        <f t="shared" si="8"/>
        <v>-309.2621576570657</v>
      </c>
    </row>
    <row r="18" spans="1:15" x14ac:dyDescent="0.25">
      <c r="A18" s="5">
        <v>44013</v>
      </c>
      <c r="B18">
        <v>8</v>
      </c>
      <c r="C18">
        <f t="shared" si="0"/>
        <v>300</v>
      </c>
      <c r="D18">
        <v>-53</v>
      </c>
      <c r="E18">
        <v>0</v>
      </c>
      <c r="F18">
        <f t="shared" si="1"/>
        <v>247</v>
      </c>
      <c r="G18" s="4">
        <f t="shared" si="9"/>
        <v>2017.9977046201429</v>
      </c>
      <c r="H18">
        <f t="shared" si="2"/>
        <v>12.107986227720858</v>
      </c>
      <c r="I18">
        <v>0</v>
      </c>
      <c r="J18">
        <f t="shared" si="3"/>
        <v>2030.1056908478638</v>
      </c>
      <c r="K18">
        <f t="shared" si="4"/>
        <v>2400</v>
      </c>
      <c r="L18">
        <f t="shared" si="5"/>
        <v>-369.8943091521362</v>
      </c>
      <c r="M18">
        <f t="shared" si="6"/>
        <v>-22.193658549128177</v>
      </c>
      <c r="N18">
        <f t="shared" si="7"/>
        <v>2052.2993493969921</v>
      </c>
      <c r="O18">
        <f t="shared" si="8"/>
        <v>-347.70065060300794</v>
      </c>
    </row>
    <row r="19" spans="1:15" x14ac:dyDescent="0.25">
      <c r="A19" s="5">
        <v>44044</v>
      </c>
      <c r="B19">
        <v>9</v>
      </c>
      <c r="C19">
        <f t="shared" si="0"/>
        <v>300</v>
      </c>
      <c r="D19">
        <v>-53</v>
      </c>
      <c r="E19">
        <v>0</v>
      </c>
      <c r="F19">
        <f t="shared" si="1"/>
        <v>247</v>
      </c>
      <c r="G19" s="4">
        <f t="shared" si="9"/>
        <v>2277.105690847864</v>
      </c>
      <c r="H19">
        <f t="shared" si="2"/>
        <v>13.662634145087182</v>
      </c>
      <c r="I19">
        <v>0</v>
      </c>
      <c r="J19">
        <f t="shared" si="3"/>
        <v>2290.7683249929514</v>
      </c>
      <c r="K19">
        <f t="shared" si="4"/>
        <v>2700</v>
      </c>
      <c r="L19">
        <f t="shared" si="5"/>
        <v>-409.23167500704858</v>
      </c>
      <c r="M19">
        <f t="shared" si="6"/>
        <v>-24.55390050042292</v>
      </c>
      <c r="N19">
        <f t="shared" si="7"/>
        <v>2315.3222254933744</v>
      </c>
      <c r="O19">
        <f t="shared" si="8"/>
        <v>-384.67777450662561</v>
      </c>
    </row>
    <row r="20" spans="1:15" x14ac:dyDescent="0.25">
      <c r="A20" s="5">
        <v>44075</v>
      </c>
      <c r="B20">
        <v>10</v>
      </c>
      <c r="C20">
        <f t="shared" si="0"/>
        <v>300</v>
      </c>
      <c r="D20">
        <v>-53</v>
      </c>
      <c r="E20">
        <v>0</v>
      </c>
      <c r="F20">
        <f t="shared" si="1"/>
        <v>247</v>
      </c>
      <c r="G20" s="4">
        <f t="shared" si="9"/>
        <v>2537.7683249929514</v>
      </c>
      <c r="H20">
        <f t="shared" si="2"/>
        <v>15.226609949957707</v>
      </c>
      <c r="I20">
        <v>0</v>
      </c>
      <c r="J20">
        <f t="shared" si="3"/>
        <v>2552.9949349429089</v>
      </c>
      <c r="K20">
        <f t="shared" si="4"/>
        <v>3000</v>
      </c>
      <c r="L20">
        <f t="shared" si="5"/>
        <v>-447.00506505709109</v>
      </c>
      <c r="M20">
        <f t="shared" si="6"/>
        <v>-26.820303903425469</v>
      </c>
      <c r="N20">
        <f t="shared" si="7"/>
        <v>2579.8152388463345</v>
      </c>
      <c r="O20">
        <f t="shared" si="8"/>
        <v>-420.18476115366548</v>
      </c>
    </row>
    <row r="21" spans="1:15" x14ac:dyDescent="0.25">
      <c r="A21" s="5">
        <v>44105</v>
      </c>
      <c r="B21">
        <v>11</v>
      </c>
      <c r="C21">
        <f t="shared" si="0"/>
        <v>300</v>
      </c>
      <c r="D21">
        <v>-53</v>
      </c>
      <c r="E21">
        <v>0</v>
      </c>
      <c r="F21">
        <f t="shared" si="1"/>
        <v>247</v>
      </c>
      <c r="G21" s="4">
        <f t="shared" si="9"/>
        <v>2799.9949349429089</v>
      </c>
      <c r="H21">
        <f t="shared" si="2"/>
        <v>16.799969609657452</v>
      </c>
      <c r="I21">
        <v>0</v>
      </c>
      <c r="J21">
        <f t="shared" si="3"/>
        <v>2816.7949045525665</v>
      </c>
      <c r="K21">
        <f t="shared" si="4"/>
        <v>3300</v>
      </c>
      <c r="L21">
        <f t="shared" si="5"/>
        <v>-483.20509544743345</v>
      </c>
      <c r="M21">
        <f t="shared" si="6"/>
        <v>-28.992305726846013</v>
      </c>
      <c r="N21">
        <f t="shared" si="7"/>
        <v>2845.7872102794126</v>
      </c>
      <c r="O21">
        <f t="shared" si="8"/>
        <v>-454.21278972058735</v>
      </c>
    </row>
    <row r="22" spans="1:15" x14ac:dyDescent="0.25">
      <c r="A22" s="5">
        <v>44136</v>
      </c>
      <c r="B22">
        <v>12</v>
      </c>
      <c r="C22">
        <f t="shared" si="0"/>
        <v>300</v>
      </c>
      <c r="D22">
        <v>-53</v>
      </c>
      <c r="E22">
        <f>G4</f>
        <v>-520.62</v>
      </c>
      <c r="F22">
        <f t="shared" si="1"/>
        <v>-273.62</v>
      </c>
      <c r="G22" s="4">
        <f t="shared" si="9"/>
        <v>2543.1749045525667</v>
      </c>
      <c r="H22">
        <f t="shared" si="2"/>
        <v>15.259049427315398</v>
      </c>
      <c r="I22">
        <f>(0.36%+0.035%)*G22</f>
        <v>10.04554087298264</v>
      </c>
      <c r="J22">
        <f t="shared" si="3"/>
        <v>2568.4794948528647</v>
      </c>
      <c r="K22">
        <f t="shared" si="4"/>
        <v>3600</v>
      </c>
      <c r="L22">
        <f t="shared" si="5"/>
        <v>-1031.5205051471353</v>
      </c>
      <c r="M22">
        <f t="shared" si="6"/>
        <v>-61.891230308828135</v>
      </c>
      <c r="N22">
        <f t="shared" si="7"/>
        <v>2630.3707251616929</v>
      </c>
      <c r="O22">
        <f t="shared" si="8"/>
        <v>-969.62927483830708</v>
      </c>
    </row>
    <row r="23" spans="1:15" x14ac:dyDescent="0.25">
      <c r="A23" s="5">
        <v>44166</v>
      </c>
      <c r="B23">
        <v>13</v>
      </c>
      <c r="C23">
        <f t="shared" si="0"/>
        <v>300</v>
      </c>
      <c r="D23">
        <v>-53</v>
      </c>
      <c r="E23">
        <v>0</v>
      </c>
      <c r="F23">
        <f t="shared" ref="F23:F86" si="10">C23+D23+E23</f>
        <v>247</v>
      </c>
      <c r="G23" s="4">
        <f t="shared" si="9"/>
        <v>2815.4794948528647</v>
      </c>
      <c r="H23">
        <f t="shared" si="2"/>
        <v>16.892876969117186</v>
      </c>
      <c r="I23">
        <v>0</v>
      </c>
      <c r="J23">
        <f t="shared" si="3"/>
        <v>2832.3723718219817</v>
      </c>
      <c r="K23">
        <f t="shared" si="4"/>
        <v>3900</v>
      </c>
      <c r="L23">
        <f t="shared" si="5"/>
        <v>-1067.6276281780183</v>
      </c>
      <c r="M23">
        <f t="shared" si="6"/>
        <v>-64.057657690681111</v>
      </c>
      <c r="N23">
        <f t="shared" si="7"/>
        <v>2896.4300295126627</v>
      </c>
      <c r="O23">
        <f t="shared" si="8"/>
        <v>-1003.5699704873373</v>
      </c>
    </row>
    <row r="24" spans="1:15" x14ac:dyDescent="0.25">
      <c r="A24" s="5">
        <v>44197</v>
      </c>
      <c r="B24">
        <v>14</v>
      </c>
      <c r="C24">
        <f t="shared" si="0"/>
        <v>300</v>
      </c>
      <c r="D24">
        <v>-53</v>
      </c>
      <c r="E24">
        <v>0</v>
      </c>
      <c r="F24">
        <f t="shared" si="10"/>
        <v>247</v>
      </c>
      <c r="G24" s="4">
        <f t="shared" si="9"/>
        <v>3079.3723718219817</v>
      </c>
      <c r="H24">
        <f t="shared" si="2"/>
        <v>18.47623423093189</v>
      </c>
      <c r="I24">
        <v>0</v>
      </c>
      <c r="J24">
        <f t="shared" si="3"/>
        <v>3097.8486060529135</v>
      </c>
      <c r="K24">
        <f t="shared" si="4"/>
        <v>4200</v>
      </c>
      <c r="L24">
        <f t="shared" si="5"/>
        <v>-1102.1513939470865</v>
      </c>
      <c r="M24">
        <f t="shared" si="6"/>
        <v>-66.1290836368252</v>
      </c>
      <c r="N24">
        <f t="shared" si="7"/>
        <v>3163.9776896897388</v>
      </c>
      <c r="O24">
        <f t="shared" si="8"/>
        <v>-1036.0223103102612</v>
      </c>
    </row>
    <row r="25" spans="1:15" x14ac:dyDescent="0.25">
      <c r="A25" s="5">
        <v>44228</v>
      </c>
      <c r="B25">
        <v>15</v>
      </c>
      <c r="C25">
        <f t="shared" si="0"/>
        <v>300</v>
      </c>
      <c r="D25">
        <v>-53</v>
      </c>
      <c r="E25">
        <v>0</v>
      </c>
      <c r="F25">
        <f t="shared" si="10"/>
        <v>247</v>
      </c>
      <c r="G25" s="4">
        <f t="shared" si="9"/>
        <v>3344.8486060529135</v>
      </c>
      <c r="H25">
        <f t="shared" si="2"/>
        <v>20.069091636317481</v>
      </c>
      <c r="I25">
        <v>0</v>
      </c>
      <c r="J25">
        <f t="shared" si="3"/>
        <v>3364.9176976892309</v>
      </c>
      <c r="K25">
        <f t="shared" si="4"/>
        <v>4500</v>
      </c>
      <c r="L25">
        <f t="shared" si="5"/>
        <v>-1135.0823023107691</v>
      </c>
      <c r="M25">
        <f t="shared" si="6"/>
        <v>-68.104938138646162</v>
      </c>
      <c r="N25">
        <f t="shared" si="7"/>
        <v>3433.0226358278769</v>
      </c>
      <c r="O25">
        <f t="shared" si="8"/>
        <v>-1066.9773641721231</v>
      </c>
    </row>
    <row r="26" spans="1:15" x14ac:dyDescent="0.25">
      <c r="A26" s="5">
        <v>44256</v>
      </c>
      <c r="B26">
        <v>16</v>
      </c>
      <c r="C26">
        <f t="shared" si="0"/>
        <v>300</v>
      </c>
      <c r="D26">
        <v>-53</v>
      </c>
      <c r="E26">
        <v>0</v>
      </c>
      <c r="F26">
        <f t="shared" si="10"/>
        <v>247</v>
      </c>
      <c r="G26" s="4">
        <f t="shared" si="9"/>
        <v>3611.9176976892309</v>
      </c>
      <c r="H26">
        <f t="shared" si="2"/>
        <v>21.671506186135385</v>
      </c>
      <c r="I26">
        <v>0</v>
      </c>
      <c r="J26">
        <f t="shared" si="3"/>
        <v>3633.5892038753664</v>
      </c>
      <c r="K26">
        <f t="shared" si="4"/>
        <v>4800</v>
      </c>
      <c r="L26">
        <f t="shared" si="5"/>
        <v>-1166.4107961246336</v>
      </c>
      <c r="M26">
        <f t="shared" si="6"/>
        <v>-69.984647767478037</v>
      </c>
      <c r="N26">
        <f t="shared" si="7"/>
        <v>3703.5738516428446</v>
      </c>
      <c r="O26">
        <f t="shared" si="8"/>
        <v>-1096.4261483571554</v>
      </c>
    </row>
    <row r="27" spans="1:15" x14ac:dyDescent="0.25">
      <c r="A27" s="5">
        <v>44287</v>
      </c>
      <c r="B27">
        <v>17</v>
      </c>
      <c r="C27">
        <f t="shared" si="0"/>
        <v>300</v>
      </c>
      <c r="D27">
        <v>-53</v>
      </c>
      <c r="E27">
        <v>0</v>
      </c>
      <c r="F27">
        <f t="shared" si="10"/>
        <v>247</v>
      </c>
      <c r="G27" s="4">
        <f t="shared" si="9"/>
        <v>3880.5892038753664</v>
      </c>
      <c r="H27">
        <f t="shared" si="2"/>
        <v>23.283535223252198</v>
      </c>
      <c r="I27">
        <v>0</v>
      </c>
      <c r="J27">
        <f t="shared" si="3"/>
        <v>3903.8727390986187</v>
      </c>
      <c r="K27">
        <f t="shared" si="4"/>
        <v>5100</v>
      </c>
      <c r="L27">
        <f t="shared" si="5"/>
        <v>-1196.1272609013813</v>
      </c>
      <c r="M27">
        <f t="shared" si="6"/>
        <v>-71.767635654082895</v>
      </c>
      <c r="N27">
        <f t="shared" si="7"/>
        <v>3975.6403747527015</v>
      </c>
      <c r="O27">
        <f t="shared" si="8"/>
        <v>-1124.3596252472985</v>
      </c>
    </row>
    <row r="28" spans="1:15" x14ac:dyDescent="0.25">
      <c r="A28" s="5">
        <v>44317</v>
      </c>
      <c r="B28">
        <v>18</v>
      </c>
      <c r="C28">
        <f t="shared" si="0"/>
        <v>300</v>
      </c>
      <c r="D28">
        <v>-53</v>
      </c>
      <c r="E28">
        <v>0</v>
      </c>
      <c r="F28">
        <f t="shared" si="10"/>
        <v>247</v>
      </c>
      <c r="G28" s="4">
        <f t="shared" si="9"/>
        <v>4150.8727390986187</v>
      </c>
      <c r="H28">
        <f t="shared" si="2"/>
        <v>24.905236434591711</v>
      </c>
      <c r="I28">
        <v>0</v>
      </c>
      <c r="J28">
        <f t="shared" si="3"/>
        <v>4175.7779755332103</v>
      </c>
      <c r="K28">
        <f t="shared" si="4"/>
        <v>5400</v>
      </c>
      <c r="L28">
        <f t="shared" si="5"/>
        <v>-1224.2220244667897</v>
      </c>
      <c r="M28">
        <f t="shared" si="6"/>
        <v>-73.453321468007388</v>
      </c>
      <c r="N28">
        <f t="shared" si="7"/>
        <v>4249.2312970012181</v>
      </c>
      <c r="O28">
        <f t="shared" si="8"/>
        <v>-1150.7687029987819</v>
      </c>
    </row>
    <row r="29" spans="1:15" x14ac:dyDescent="0.25">
      <c r="A29" s="5">
        <v>44348</v>
      </c>
      <c r="B29">
        <v>19</v>
      </c>
      <c r="C29">
        <f t="shared" si="0"/>
        <v>300</v>
      </c>
      <c r="D29">
        <v>-53</v>
      </c>
      <c r="E29">
        <v>0</v>
      </c>
      <c r="F29">
        <f t="shared" si="10"/>
        <v>247</v>
      </c>
      <c r="G29" s="4">
        <f t="shared" si="9"/>
        <v>4422.7779755332103</v>
      </c>
      <c r="H29">
        <f t="shared" si="2"/>
        <v>26.536667853199262</v>
      </c>
      <c r="I29">
        <v>0</v>
      </c>
      <c r="J29">
        <f t="shared" si="3"/>
        <v>4449.3146433864094</v>
      </c>
      <c r="K29">
        <f t="shared" si="4"/>
        <v>5700</v>
      </c>
      <c r="L29">
        <f t="shared" si="5"/>
        <v>-1250.6853566135906</v>
      </c>
      <c r="M29">
        <f t="shared" si="6"/>
        <v>-75.041121396815456</v>
      </c>
      <c r="N29">
        <f t="shared" si="7"/>
        <v>4524.3557647832249</v>
      </c>
      <c r="O29">
        <f t="shared" si="8"/>
        <v>-1175.6442352167751</v>
      </c>
    </row>
    <row r="30" spans="1:15" x14ac:dyDescent="0.25">
      <c r="A30" s="5">
        <v>44378</v>
      </c>
      <c r="B30">
        <v>20</v>
      </c>
      <c r="C30">
        <f t="shared" si="0"/>
        <v>300</v>
      </c>
      <c r="D30">
        <v>-53</v>
      </c>
      <c r="E30">
        <v>0</v>
      </c>
      <c r="F30">
        <f t="shared" si="10"/>
        <v>247</v>
      </c>
      <c r="G30" s="4">
        <f t="shared" si="9"/>
        <v>4696.3146433864094</v>
      </c>
      <c r="H30">
        <f t="shared" si="2"/>
        <v>28.177887860318453</v>
      </c>
      <c r="I30">
        <v>0</v>
      </c>
      <c r="J30">
        <f t="shared" si="3"/>
        <v>4724.4925312467276</v>
      </c>
      <c r="K30">
        <f t="shared" si="4"/>
        <v>6000</v>
      </c>
      <c r="L30">
        <f t="shared" si="5"/>
        <v>-1275.5074687532724</v>
      </c>
      <c r="M30">
        <f t="shared" si="6"/>
        <v>-76.530448125196358</v>
      </c>
      <c r="N30">
        <f t="shared" si="7"/>
        <v>4801.0229793719236</v>
      </c>
      <c r="O30">
        <f t="shared" si="8"/>
        <v>-1198.9770206280764</v>
      </c>
    </row>
    <row r="31" spans="1:15" x14ac:dyDescent="0.25">
      <c r="A31" s="5">
        <v>44409</v>
      </c>
      <c r="B31">
        <v>21</v>
      </c>
      <c r="C31">
        <f t="shared" si="0"/>
        <v>300</v>
      </c>
      <c r="D31">
        <v>-53</v>
      </c>
      <c r="E31">
        <v>0</v>
      </c>
      <c r="F31">
        <f t="shared" si="10"/>
        <v>247</v>
      </c>
      <c r="G31" s="4">
        <f t="shared" si="9"/>
        <v>4971.4925312467276</v>
      </c>
      <c r="H31">
        <f t="shared" si="2"/>
        <v>29.828955187480364</v>
      </c>
      <c r="I31">
        <v>0</v>
      </c>
      <c r="J31">
        <f t="shared" si="3"/>
        <v>5001.3214864342081</v>
      </c>
      <c r="K31">
        <f t="shared" si="4"/>
        <v>6300</v>
      </c>
      <c r="L31">
        <f t="shared" si="5"/>
        <v>-1298.6785135657919</v>
      </c>
      <c r="M31">
        <f t="shared" si="6"/>
        <v>-77.920710813947537</v>
      </c>
      <c r="N31">
        <f t="shared" si="7"/>
        <v>5079.2421972481552</v>
      </c>
      <c r="O31">
        <f t="shared" si="8"/>
        <v>-1220.7578027518448</v>
      </c>
    </row>
    <row r="32" spans="1:15" x14ac:dyDescent="0.25">
      <c r="A32" s="5">
        <v>44440</v>
      </c>
      <c r="B32">
        <v>22</v>
      </c>
      <c r="C32">
        <f t="shared" si="0"/>
        <v>300</v>
      </c>
      <c r="D32">
        <v>-53</v>
      </c>
      <c r="E32">
        <v>0</v>
      </c>
      <c r="F32">
        <f t="shared" si="10"/>
        <v>247</v>
      </c>
      <c r="G32" s="4">
        <f t="shared" si="9"/>
        <v>5248.3214864342081</v>
      </c>
      <c r="H32">
        <f t="shared" si="2"/>
        <v>31.489928918605244</v>
      </c>
      <c r="I32">
        <v>0</v>
      </c>
      <c r="J32">
        <f t="shared" si="3"/>
        <v>5279.8114153528131</v>
      </c>
      <c r="K32">
        <f t="shared" si="4"/>
        <v>6600</v>
      </c>
      <c r="L32">
        <f t="shared" si="5"/>
        <v>-1320.1885846471869</v>
      </c>
      <c r="M32">
        <f t="shared" si="6"/>
        <v>-79.211315078831234</v>
      </c>
      <c r="N32">
        <f t="shared" si="7"/>
        <v>5359.022730431644</v>
      </c>
      <c r="O32">
        <f t="shared" si="8"/>
        <v>-1240.977269568356</v>
      </c>
    </row>
    <row r="33" spans="1:15" x14ac:dyDescent="0.25">
      <c r="A33" s="5">
        <v>44470</v>
      </c>
      <c r="B33">
        <v>23</v>
      </c>
      <c r="C33">
        <f t="shared" si="0"/>
        <v>300</v>
      </c>
      <c r="D33">
        <v>-53</v>
      </c>
      <c r="E33">
        <v>0</v>
      </c>
      <c r="F33">
        <f t="shared" si="10"/>
        <v>247</v>
      </c>
      <c r="G33" s="4">
        <f t="shared" si="9"/>
        <v>5526.8114153528131</v>
      </c>
      <c r="H33">
        <f t="shared" si="2"/>
        <v>33.160868492116876</v>
      </c>
      <c r="I33">
        <v>0</v>
      </c>
      <c r="J33">
        <f t="shared" si="3"/>
        <v>5559.9722838449297</v>
      </c>
      <c r="K33">
        <f t="shared" si="4"/>
        <v>6900</v>
      </c>
      <c r="L33">
        <f t="shared" si="5"/>
        <v>-1340.0277161550703</v>
      </c>
      <c r="M33">
        <f t="shared" si="6"/>
        <v>-80.40166296930424</v>
      </c>
      <c r="N33">
        <f t="shared" si="7"/>
        <v>5640.3739468142339</v>
      </c>
      <c r="O33">
        <f t="shared" si="8"/>
        <v>-1259.6260531857661</v>
      </c>
    </row>
    <row r="34" spans="1:15" x14ac:dyDescent="0.25">
      <c r="A34" s="5">
        <v>44501</v>
      </c>
      <c r="B34">
        <v>24</v>
      </c>
      <c r="C34">
        <f t="shared" si="0"/>
        <v>300</v>
      </c>
      <c r="D34">
        <v>-53</v>
      </c>
      <c r="E34">
        <f>E22+$H$4</f>
        <v>-510.56</v>
      </c>
      <c r="F34">
        <f t="shared" si="10"/>
        <v>-263.56</v>
      </c>
      <c r="G34" s="4">
        <f t="shared" si="9"/>
        <v>5296.4122838449293</v>
      </c>
      <c r="H34">
        <f t="shared" si="2"/>
        <v>31.778473703069576</v>
      </c>
      <c r="I34">
        <f>(0.36%+0.035%)*G34</f>
        <v>20.920828521187474</v>
      </c>
      <c r="J34">
        <f t="shared" si="3"/>
        <v>5349.1115860691862</v>
      </c>
      <c r="K34">
        <f t="shared" si="4"/>
        <v>7200</v>
      </c>
      <c r="L34">
        <f t="shared" si="5"/>
        <v>-1850.8884139308138</v>
      </c>
      <c r="M34">
        <f t="shared" si="6"/>
        <v>-111.05330483584885</v>
      </c>
      <c r="N34">
        <f t="shared" si="7"/>
        <v>5460.1648909050346</v>
      </c>
      <c r="O34">
        <f t="shared" si="8"/>
        <v>-1739.8351090949654</v>
      </c>
    </row>
    <row r="35" spans="1:15" x14ac:dyDescent="0.25">
      <c r="A35" s="5">
        <v>44531</v>
      </c>
      <c r="B35">
        <v>25</v>
      </c>
      <c r="C35">
        <f t="shared" si="0"/>
        <v>300</v>
      </c>
      <c r="D35">
        <v>-53</v>
      </c>
      <c r="E35">
        <v>0</v>
      </c>
      <c r="F35">
        <f t="shared" si="10"/>
        <v>247</v>
      </c>
      <c r="G35" s="4">
        <f t="shared" si="9"/>
        <v>5596.1115860691862</v>
      </c>
      <c r="H35">
        <f t="shared" si="2"/>
        <v>33.576669516415116</v>
      </c>
      <c r="I35">
        <v>0</v>
      </c>
      <c r="J35">
        <f t="shared" si="3"/>
        <v>5629.6882555856009</v>
      </c>
      <c r="K35">
        <f t="shared" si="4"/>
        <v>7500</v>
      </c>
      <c r="L35">
        <f t="shared" si="5"/>
        <v>-1870.3117444143991</v>
      </c>
      <c r="M35">
        <f t="shared" si="6"/>
        <v>-112.21870466486396</v>
      </c>
      <c r="N35">
        <f t="shared" si="7"/>
        <v>5741.9069602504651</v>
      </c>
      <c r="O35">
        <f t="shared" si="8"/>
        <v>-1758.0930397495349</v>
      </c>
    </row>
    <row r="36" spans="1:15" x14ac:dyDescent="0.25">
      <c r="A36" s="5">
        <v>44562</v>
      </c>
      <c r="B36">
        <v>26</v>
      </c>
      <c r="C36">
        <f t="shared" si="0"/>
        <v>300</v>
      </c>
      <c r="D36">
        <v>-53</v>
      </c>
      <c r="E36">
        <v>0</v>
      </c>
      <c r="F36">
        <f t="shared" si="10"/>
        <v>247</v>
      </c>
      <c r="G36" s="4">
        <f t="shared" si="9"/>
        <v>5876.6882555856009</v>
      </c>
      <c r="H36">
        <f t="shared" si="2"/>
        <v>35.260129533513599</v>
      </c>
      <c r="I36">
        <v>0</v>
      </c>
      <c r="J36">
        <f t="shared" si="3"/>
        <v>5911.9483851191144</v>
      </c>
      <c r="K36">
        <f t="shared" si="4"/>
        <v>7800</v>
      </c>
      <c r="L36">
        <f t="shared" si="5"/>
        <v>-1888.0516148808856</v>
      </c>
      <c r="M36">
        <f t="shared" si="6"/>
        <v>-113.28309689285317</v>
      </c>
      <c r="N36">
        <f t="shared" si="7"/>
        <v>6025.2314820119673</v>
      </c>
      <c r="O36">
        <f t="shared" si="8"/>
        <v>-1774.7685179880327</v>
      </c>
    </row>
    <row r="37" spans="1:15" x14ac:dyDescent="0.25">
      <c r="A37" s="5">
        <v>44593</v>
      </c>
      <c r="B37">
        <v>27</v>
      </c>
      <c r="C37">
        <f t="shared" si="0"/>
        <v>300</v>
      </c>
      <c r="D37">
        <v>-53</v>
      </c>
      <c r="E37">
        <v>0</v>
      </c>
      <c r="F37">
        <f t="shared" si="10"/>
        <v>247</v>
      </c>
      <c r="G37" s="4">
        <f t="shared" si="9"/>
        <v>6158.9483851191144</v>
      </c>
      <c r="H37">
        <f t="shared" si="2"/>
        <v>36.953690310714684</v>
      </c>
      <c r="I37">
        <v>0</v>
      </c>
      <c r="J37">
        <f t="shared" si="3"/>
        <v>6195.902075429829</v>
      </c>
      <c r="K37">
        <f t="shared" si="4"/>
        <v>8100</v>
      </c>
      <c r="L37">
        <f t="shared" si="5"/>
        <v>-1904.097924570171</v>
      </c>
      <c r="M37">
        <f t="shared" si="6"/>
        <v>-114.24587547421029</v>
      </c>
      <c r="N37">
        <f t="shared" si="7"/>
        <v>6310.1479509040391</v>
      </c>
      <c r="O37">
        <f t="shared" si="8"/>
        <v>-1789.8520490959609</v>
      </c>
    </row>
    <row r="38" spans="1:15" x14ac:dyDescent="0.25">
      <c r="A38" s="5">
        <v>44621</v>
      </c>
      <c r="B38">
        <v>28</v>
      </c>
      <c r="C38">
        <f t="shared" si="0"/>
        <v>300</v>
      </c>
      <c r="D38">
        <v>-53</v>
      </c>
      <c r="E38">
        <v>0</v>
      </c>
      <c r="F38">
        <f t="shared" si="10"/>
        <v>247</v>
      </c>
      <c r="G38" s="4">
        <f t="shared" si="9"/>
        <v>6442.902075429829</v>
      </c>
      <c r="H38">
        <f t="shared" si="2"/>
        <v>38.657412452578974</v>
      </c>
      <c r="I38">
        <v>0</v>
      </c>
      <c r="J38">
        <f t="shared" si="3"/>
        <v>6481.5594878824077</v>
      </c>
      <c r="K38">
        <f t="shared" si="4"/>
        <v>8400</v>
      </c>
      <c r="L38">
        <f t="shared" si="5"/>
        <v>-1918.4405121175923</v>
      </c>
      <c r="M38">
        <f t="shared" si="6"/>
        <v>-115.10643072705557</v>
      </c>
      <c r="N38">
        <f t="shared" si="7"/>
        <v>6596.665918609463</v>
      </c>
      <c r="O38">
        <f t="shared" si="8"/>
        <v>-1803.334081390537</v>
      </c>
    </row>
    <row r="39" spans="1:15" x14ac:dyDescent="0.25">
      <c r="A39" s="5">
        <v>44652</v>
      </c>
      <c r="B39">
        <v>29</v>
      </c>
      <c r="C39">
        <f t="shared" si="0"/>
        <v>300</v>
      </c>
      <c r="D39">
        <v>-53</v>
      </c>
      <c r="E39">
        <v>0</v>
      </c>
      <c r="F39">
        <f t="shared" si="10"/>
        <v>247</v>
      </c>
      <c r="G39" s="4">
        <f t="shared" si="9"/>
        <v>6728.5594878824077</v>
      </c>
      <c r="H39">
        <f t="shared" si="2"/>
        <v>40.371356927294443</v>
      </c>
      <c r="I39">
        <v>0</v>
      </c>
      <c r="J39">
        <f t="shared" si="3"/>
        <v>6768.9308448097017</v>
      </c>
      <c r="K39">
        <f t="shared" si="4"/>
        <v>8700</v>
      </c>
      <c r="L39">
        <f t="shared" si="5"/>
        <v>-1931.0691551902983</v>
      </c>
      <c r="M39">
        <f t="shared" si="6"/>
        <v>-115.86414931141792</v>
      </c>
      <c r="N39">
        <f t="shared" si="7"/>
        <v>6884.79499412112</v>
      </c>
      <c r="O39">
        <f t="shared" si="8"/>
        <v>-1815.20500587888</v>
      </c>
    </row>
    <row r="40" spans="1:15" x14ac:dyDescent="0.25">
      <c r="A40" s="5">
        <v>44682</v>
      </c>
      <c r="B40">
        <v>30</v>
      </c>
      <c r="C40">
        <f t="shared" si="0"/>
        <v>300</v>
      </c>
      <c r="D40">
        <v>-53</v>
      </c>
      <c r="E40">
        <v>0</v>
      </c>
      <c r="F40">
        <f t="shared" si="10"/>
        <v>247</v>
      </c>
      <c r="G40" s="4">
        <f t="shared" si="9"/>
        <v>7015.9308448097017</v>
      </c>
      <c r="H40">
        <f t="shared" si="2"/>
        <v>42.095585068858206</v>
      </c>
      <c r="I40">
        <v>0</v>
      </c>
      <c r="J40">
        <f t="shared" si="3"/>
        <v>7058.0264298785596</v>
      </c>
      <c r="K40">
        <f t="shared" si="4"/>
        <v>9000</v>
      </c>
      <c r="L40">
        <f t="shared" si="5"/>
        <v>-1941.9735701214404</v>
      </c>
      <c r="M40">
        <f t="shared" si="6"/>
        <v>-116.51841420728645</v>
      </c>
      <c r="N40">
        <f t="shared" si="7"/>
        <v>7174.5448440858463</v>
      </c>
      <c r="O40">
        <f t="shared" si="8"/>
        <v>-1825.4551559141537</v>
      </c>
    </row>
    <row r="41" spans="1:15" x14ac:dyDescent="0.25">
      <c r="A41" s="5">
        <v>44713</v>
      </c>
      <c r="B41">
        <v>31</v>
      </c>
      <c r="C41">
        <f t="shared" si="0"/>
        <v>300</v>
      </c>
      <c r="D41">
        <v>-53</v>
      </c>
      <c r="E41">
        <v>0</v>
      </c>
      <c r="F41">
        <f t="shared" si="10"/>
        <v>247</v>
      </c>
      <c r="G41" s="4">
        <f t="shared" si="9"/>
        <v>7305.0264298785596</v>
      </c>
      <c r="H41">
        <f t="shared" si="2"/>
        <v>43.830158579271348</v>
      </c>
      <c r="I41">
        <v>0</v>
      </c>
      <c r="J41">
        <f t="shared" si="3"/>
        <v>7348.8565884578311</v>
      </c>
      <c r="K41">
        <f t="shared" si="4"/>
        <v>9300</v>
      </c>
      <c r="L41">
        <f t="shared" si="5"/>
        <v>-1951.1434115421689</v>
      </c>
      <c r="M41">
        <f t="shared" si="6"/>
        <v>-117.06860469253016</v>
      </c>
      <c r="N41">
        <f t="shared" si="7"/>
        <v>7465.9251931503613</v>
      </c>
      <c r="O41">
        <f t="shared" si="8"/>
        <v>-1834.0748068496387</v>
      </c>
    </row>
    <row r="42" spans="1:15" x14ac:dyDescent="0.25">
      <c r="A42" s="5">
        <v>44743</v>
      </c>
      <c r="B42">
        <v>32</v>
      </c>
      <c r="C42">
        <f t="shared" si="0"/>
        <v>300</v>
      </c>
      <c r="D42">
        <v>-53</v>
      </c>
      <c r="E42">
        <v>0</v>
      </c>
      <c r="F42">
        <f t="shared" si="10"/>
        <v>247</v>
      </c>
      <c r="G42" s="4">
        <f t="shared" si="9"/>
        <v>7595.8565884578311</v>
      </c>
      <c r="H42">
        <f t="shared" si="2"/>
        <v>45.575139530746981</v>
      </c>
      <c r="I42">
        <v>0</v>
      </c>
      <c r="J42">
        <f t="shared" si="3"/>
        <v>7641.4317279885781</v>
      </c>
      <c r="K42">
        <f t="shared" si="4"/>
        <v>9600</v>
      </c>
      <c r="L42">
        <f t="shared" si="5"/>
        <v>-1958.5682720114219</v>
      </c>
      <c r="M42">
        <f t="shared" si="6"/>
        <v>-117.51409632068533</v>
      </c>
      <c r="N42">
        <f t="shared" si="7"/>
        <v>7758.9458243092631</v>
      </c>
      <c r="O42">
        <f t="shared" si="8"/>
        <v>-1841.0541756907369</v>
      </c>
    </row>
    <row r="43" spans="1:15" x14ac:dyDescent="0.25">
      <c r="A43" s="5">
        <v>44774</v>
      </c>
      <c r="B43">
        <v>33</v>
      </c>
      <c r="C43">
        <f t="shared" si="0"/>
        <v>300</v>
      </c>
      <c r="D43">
        <v>-53</v>
      </c>
      <c r="E43">
        <v>0</v>
      </c>
      <c r="F43">
        <f t="shared" si="10"/>
        <v>247</v>
      </c>
      <c r="G43" s="4">
        <f t="shared" si="9"/>
        <v>7888.4317279885781</v>
      </c>
      <c r="H43">
        <f t="shared" si="2"/>
        <v>47.330590367931471</v>
      </c>
      <c r="I43">
        <v>0</v>
      </c>
      <c r="J43">
        <f t="shared" si="3"/>
        <v>7935.7623183565092</v>
      </c>
      <c r="K43">
        <f t="shared" si="4"/>
        <v>9900</v>
      </c>
      <c r="L43">
        <f t="shared" si="5"/>
        <v>-1964.2376816434908</v>
      </c>
      <c r="M43">
        <f t="shared" si="6"/>
        <v>-117.85426089860947</v>
      </c>
      <c r="N43">
        <f t="shared" si="7"/>
        <v>8053.6165792551183</v>
      </c>
      <c r="O43">
        <f t="shared" si="8"/>
        <v>-1846.3834207448817</v>
      </c>
    </row>
    <row r="44" spans="1:15" x14ac:dyDescent="0.25">
      <c r="A44" s="5">
        <v>44805</v>
      </c>
      <c r="B44">
        <v>34</v>
      </c>
      <c r="C44">
        <f t="shared" si="0"/>
        <v>300</v>
      </c>
      <c r="D44">
        <v>-53</v>
      </c>
      <c r="E44">
        <v>0</v>
      </c>
      <c r="F44">
        <f t="shared" si="10"/>
        <v>247</v>
      </c>
      <c r="G44" s="4">
        <f t="shared" si="9"/>
        <v>8182.7623183565092</v>
      </c>
      <c r="H44">
        <f t="shared" si="2"/>
        <v>49.09657391013905</v>
      </c>
      <c r="I44">
        <v>0</v>
      </c>
      <c r="J44">
        <f t="shared" si="3"/>
        <v>8231.8588922666477</v>
      </c>
      <c r="K44">
        <f t="shared" si="4"/>
        <v>10200</v>
      </c>
      <c r="L44">
        <f t="shared" si="5"/>
        <v>-1968.1411077333523</v>
      </c>
      <c r="M44">
        <f t="shared" si="6"/>
        <v>-118.08846646400116</v>
      </c>
      <c r="N44">
        <f t="shared" si="7"/>
        <v>8349.9473587306493</v>
      </c>
      <c r="O44">
        <f t="shared" si="8"/>
        <v>-1850.0526412693507</v>
      </c>
    </row>
    <row r="45" spans="1:15" x14ac:dyDescent="0.25">
      <c r="A45" s="5">
        <v>44835</v>
      </c>
      <c r="B45">
        <v>35</v>
      </c>
      <c r="C45">
        <f t="shared" si="0"/>
        <v>300</v>
      </c>
      <c r="D45">
        <v>-53</v>
      </c>
      <c r="E45">
        <v>0</v>
      </c>
      <c r="F45">
        <f t="shared" si="10"/>
        <v>247</v>
      </c>
      <c r="G45" s="4">
        <f t="shared" si="9"/>
        <v>8478.8588922666477</v>
      </c>
      <c r="H45">
        <f t="shared" si="2"/>
        <v>50.873153353599882</v>
      </c>
      <c r="I45">
        <v>0</v>
      </c>
      <c r="J45">
        <f t="shared" si="3"/>
        <v>8529.7320456202469</v>
      </c>
      <c r="K45">
        <f t="shared" si="4"/>
        <v>10500</v>
      </c>
      <c r="L45">
        <f t="shared" si="5"/>
        <v>-1970.2679543797531</v>
      </c>
      <c r="M45">
        <f t="shared" si="6"/>
        <v>-118.21607726278522</v>
      </c>
      <c r="N45">
        <f t="shared" si="7"/>
        <v>8647.9481228830318</v>
      </c>
      <c r="O45">
        <f t="shared" si="8"/>
        <v>-1852.0518771169682</v>
      </c>
    </row>
    <row r="46" spans="1:15" x14ac:dyDescent="0.25">
      <c r="A46" s="5">
        <v>44866</v>
      </c>
      <c r="B46">
        <v>36</v>
      </c>
      <c r="C46">
        <f t="shared" si="0"/>
        <v>300</v>
      </c>
      <c r="D46">
        <v>-53</v>
      </c>
      <c r="E46">
        <f t="shared" ref="E46" si="11">E34+$H$4</f>
        <v>-500.5</v>
      </c>
      <c r="F46">
        <f t="shared" si="10"/>
        <v>-253.5</v>
      </c>
      <c r="G46" s="4">
        <f t="shared" si="9"/>
        <v>8276.2320456202469</v>
      </c>
      <c r="H46">
        <f t="shared" si="2"/>
        <v>49.657392273721477</v>
      </c>
      <c r="I46">
        <f t="shared" ref="I46" si="12">(0.36%+0.035%)*G46</f>
        <v>32.691116580199981</v>
      </c>
      <c r="J46">
        <f t="shared" si="3"/>
        <v>8358.580554474167</v>
      </c>
      <c r="K46">
        <f t="shared" si="4"/>
        <v>10800</v>
      </c>
      <c r="L46">
        <f t="shared" si="5"/>
        <v>-2441.419445525833</v>
      </c>
      <c r="M46">
        <f t="shared" si="6"/>
        <v>-146.48516673155001</v>
      </c>
      <c r="N46">
        <f t="shared" si="7"/>
        <v>8505.0657212057176</v>
      </c>
      <c r="O46">
        <f t="shared" si="8"/>
        <v>-2294.9342787942824</v>
      </c>
    </row>
    <row r="47" spans="1:15" x14ac:dyDescent="0.25">
      <c r="A47" s="5">
        <v>44896</v>
      </c>
      <c r="B47">
        <v>37</v>
      </c>
      <c r="C47">
        <f t="shared" si="0"/>
        <v>300</v>
      </c>
      <c r="D47">
        <v>-53</v>
      </c>
      <c r="E47">
        <v>0</v>
      </c>
      <c r="F47">
        <f t="shared" si="10"/>
        <v>247</v>
      </c>
      <c r="G47" s="4">
        <f t="shared" si="9"/>
        <v>8605.580554474167</v>
      </c>
      <c r="H47">
        <f t="shared" si="2"/>
        <v>51.633483326845003</v>
      </c>
      <c r="I47">
        <v>0</v>
      </c>
      <c r="J47">
        <f t="shared" si="3"/>
        <v>8657.2140378010117</v>
      </c>
      <c r="K47">
        <f t="shared" si="4"/>
        <v>11100</v>
      </c>
      <c r="L47">
        <f t="shared" si="5"/>
        <v>-2442.7859621989883</v>
      </c>
      <c r="M47">
        <f t="shared" si="6"/>
        <v>-146.56715773193932</v>
      </c>
      <c r="N47">
        <f t="shared" si="7"/>
        <v>8803.7811955329507</v>
      </c>
      <c r="O47">
        <f t="shared" si="8"/>
        <v>-2296.2188044670493</v>
      </c>
    </row>
    <row r="48" spans="1:15" x14ac:dyDescent="0.25">
      <c r="A48" s="5">
        <v>44927</v>
      </c>
      <c r="B48">
        <v>38</v>
      </c>
      <c r="C48">
        <f t="shared" si="0"/>
        <v>300</v>
      </c>
      <c r="D48">
        <v>-53</v>
      </c>
      <c r="E48">
        <v>0</v>
      </c>
      <c r="F48">
        <f t="shared" si="10"/>
        <v>247</v>
      </c>
      <c r="G48" s="4">
        <f t="shared" si="9"/>
        <v>8904.2140378010117</v>
      </c>
      <c r="H48">
        <f t="shared" si="2"/>
        <v>53.42528422680607</v>
      </c>
      <c r="I48">
        <v>0</v>
      </c>
      <c r="J48">
        <f t="shared" si="3"/>
        <v>8957.6393220278187</v>
      </c>
      <c r="K48">
        <f t="shared" si="4"/>
        <v>11400</v>
      </c>
      <c r="L48">
        <f t="shared" si="5"/>
        <v>-2442.3606779721813</v>
      </c>
      <c r="M48">
        <f t="shared" si="6"/>
        <v>-146.54164067833091</v>
      </c>
      <c r="N48">
        <f t="shared" si="7"/>
        <v>9104.1809627061502</v>
      </c>
      <c r="O48">
        <f t="shared" si="8"/>
        <v>-2295.8190372938498</v>
      </c>
    </row>
    <row r="49" spans="1:15" x14ac:dyDescent="0.25">
      <c r="A49" s="5">
        <v>44958</v>
      </c>
      <c r="B49">
        <v>39</v>
      </c>
      <c r="C49">
        <f t="shared" si="0"/>
        <v>300</v>
      </c>
      <c r="D49">
        <v>-53</v>
      </c>
      <c r="E49">
        <v>0</v>
      </c>
      <c r="F49">
        <f t="shared" si="10"/>
        <v>247</v>
      </c>
      <c r="G49" s="4">
        <f t="shared" si="9"/>
        <v>9204.6393220278187</v>
      </c>
      <c r="H49">
        <f t="shared" si="2"/>
        <v>55.227835932166904</v>
      </c>
      <c r="I49">
        <v>0</v>
      </c>
      <c r="J49">
        <f t="shared" si="3"/>
        <v>9259.867157959985</v>
      </c>
      <c r="K49">
        <f t="shared" si="4"/>
        <v>11700</v>
      </c>
      <c r="L49">
        <f t="shared" si="5"/>
        <v>-2440.132842040015</v>
      </c>
      <c r="M49">
        <f t="shared" si="6"/>
        <v>-146.40797052240094</v>
      </c>
      <c r="N49">
        <f t="shared" si="7"/>
        <v>9406.2751284823862</v>
      </c>
      <c r="O49">
        <f t="shared" si="8"/>
        <v>-2293.7248715176138</v>
      </c>
    </row>
    <row r="50" spans="1:15" x14ac:dyDescent="0.25">
      <c r="A50" s="5">
        <v>44986</v>
      </c>
      <c r="B50">
        <v>40</v>
      </c>
      <c r="C50">
        <f t="shared" si="0"/>
        <v>300</v>
      </c>
      <c r="D50">
        <v>-53</v>
      </c>
      <c r="E50">
        <v>0</v>
      </c>
      <c r="F50">
        <f t="shared" si="10"/>
        <v>247</v>
      </c>
      <c r="G50" s="4">
        <f t="shared" si="9"/>
        <v>9506.867157959985</v>
      </c>
      <c r="H50">
        <f t="shared" si="2"/>
        <v>57.041202947759906</v>
      </c>
      <c r="I50">
        <v>0</v>
      </c>
      <c r="J50">
        <f t="shared" si="3"/>
        <v>9563.9083609077443</v>
      </c>
      <c r="K50">
        <f t="shared" si="4"/>
        <v>12000</v>
      </c>
      <c r="L50">
        <f t="shared" si="5"/>
        <v>-2436.0916390922557</v>
      </c>
      <c r="M50">
        <f t="shared" si="6"/>
        <v>-146.16549834553538</v>
      </c>
      <c r="N50">
        <f t="shared" si="7"/>
        <v>9710.0738592532798</v>
      </c>
      <c r="O50">
        <f t="shared" si="8"/>
        <v>-2289.9261407467202</v>
      </c>
    </row>
    <row r="51" spans="1:15" x14ac:dyDescent="0.25">
      <c r="A51" s="5">
        <v>45017</v>
      </c>
      <c r="B51">
        <v>41</v>
      </c>
      <c r="C51">
        <f t="shared" si="0"/>
        <v>300</v>
      </c>
      <c r="D51">
        <v>-53</v>
      </c>
      <c r="E51">
        <v>0</v>
      </c>
      <c r="F51">
        <f t="shared" si="10"/>
        <v>247</v>
      </c>
      <c r="G51" s="4">
        <f t="shared" si="9"/>
        <v>9810.9083609077443</v>
      </c>
      <c r="H51">
        <f t="shared" si="2"/>
        <v>58.865450165446468</v>
      </c>
      <c r="I51">
        <v>0</v>
      </c>
      <c r="J51">
        <f t="shared" si="3"/>
        <v>9869.7738110731916</v>
      </c>
      <c r="K51">
        <f t="shared" si="4"/>
        <v>12300</v>
      </c>
      <c r="L51">
        <f t="shared" si="5"/>
        <v>-2430.2261889268084</v>
      </c>
      <c r="M51">
        <f t="shared" si="6"/>
        <v>-145.81357133560854</v>
      </c>
      <c r="N51">
        <f t="shared" si="7"/>
        <v>10015.587382408799</v>
      </c>
      <c r="O51">
        <f t="shared" si="8"/>
        <v>-2284.4126175912006</v>
      </c>
    </row>
    <row r="52" spans="1:15" x14ac:dyDescent="0.25">
      <c r="A52" s="5">
        <v>45047</v>
      </c>
      <c r="B52">
        <v>42</v>
      </c>
      <c r="C52">
        <f t="shared" si="0"/>
        <v>300</v>
      </c>
      <c r="D52">
        <v>-53</v>
      </c>
      <c r="E52">
        <v>0</v>
      </c>
      <c r="F52">
        <f t="shared" si="10"/>
        <v>247</v>
      </c>
      <c r="G52" s="4">
        <f t="shared" si="9"/>
        <v>10116.773811073192</v>
      </c>
      <c r="H52">
        <f t="shared" si="2"/>
        <v>60.700642866439146</v>
      </c>
      <c r="I52">
        <v>0</v>
      </c>
      <c r="J52">
        <f t="shared" si="3"/>
        <v>10177.474453939631</v>
      </c>
      <c r="K52">
        <f t="shared" si="4"/>
        <v>12600</v>
      </c>
      <c r="L52">
        <f t="shared" si="5"/>
        <v>-2422.5255460603694</v>
      </c>
      <c r="M52">
        <f t="shared" si="6"/>
        <v>-145.3515327636222</v>
      </c>
      <c r="N52">
        <f t="shared" si="7"/>
        <v>10322.825986703252</v>
      </c>
      <c r="O52">
        <f t="shared" si="8"/>
        <v>-2277.1740132967479</v>
      </c>
    </row>
    <row r="53" spans="1:15" x14ac:dyDescent="0.25">
      <c r="A53" s="5">
        <v>45078</v>
      </c>
      <c r="B53">
        <v>43</v>
      </c>
      <c r="C53">
        <f t="shared" si="0"/>
        <v>300</v>
      </c>
      <c r="D53">
        <v>-53</v>
      </c>
      <c r="E53">
        <v>0</v>
      </c>
      <c r="F53">
        <f t="shared" si="10"/>
        <v>247</v>
      </c>
      <c r="G53" s="4">
        <f t="shared" si="9"/>
        <v>10424.474453939631</v>
      </c>
      <c r="H53">
        <f t="shared" si="2"/>
        <v>62.546846723637778</v>
      </c>
      <c r="I53">
        <v>0</v>
      </c>
      <c r="J53">
        <f t="shared" si="3"/>
        <v>10487.021300663268</v>
      </c>
      <c r="K53">
        <f t="shared" si="4"/>
        <v>12900</v>
      </c>
      <c r="L53">
        <f t="shared" si="5"/>
        <v>-2412.9786993367325</v>
      </c>
      <c r="M53">
        <f t="shared" si="6"/>
        <v>-144.77872196020397</v>
      </c>
      <c r="N53">
        <f t="shared" si="7"/>
        <v>10631.800022623471</v>
      </c>
      <c r="O53">
        <f t="shared" si="8"/>
        <v>-2268.1999773765292</v>
      </c>
    </row>
    <row r="54" spans="1:15" x14ac:dyDescent="0.25">
      <c r="A54" s="5">
        <v>45108</v>
      </c>
      <c r="B54">
        <v>44</v>
      </c>
      <c r="C54">
        <f t="shared" si="0"/>
        <v>300</v>
      </c>
      <c r="D54">
        <v>-53</v>
      </c>
      <c r="E54">
        <v>0</v>
      </c>
      <c r="F54">
        <f t="shared" si="10"/>
        <v>247</v>
      </c>
      <c r="G54" s="4">
        <f t="shared" si="9"/>
        <v>10734.021300663268</v>
      </c>
      <c r="H54">
        <f t="shared" si="2"/>
        <v>64.404127803979591</v>
      </c>
      <c r="I54">
        <v>0</v>
      </c>
      <c r="J54">
        <f t="shared" si="3"/>
        <v>10798.425428467248</v>
      </c>
      <c r="K54">
        <f t="shared" si="4"/>
        <v>13200</v>
      </c>
      <c r="L54">
        <f t="shared" si="5"/>
        <v>-2401.5745715327521</v>
      </c>
      <c r="M54">
        <f t="shared" si="6"/>
        <v>-144.09447429196516</v>
      </c>
      <c r="N54">
        <f t="shared" si="7"/>
        <v>10942.519902759213</v>
      </c>
      <c r="O54">
        <f t="shared" si="8"/>
        <v>-2257.4800972407866</v>
      </c>
    </row>
    <row r="55" spans="1:15" x14ac:dyDescent="0.25">
      <c r="A55" s="5">
        <v>45139</v>
      </c>
      <c r="B55">
        <v>45</v>
      </c>
      <c r="C55">
        <f t="shared" si="0"/>
        <v>300</v>
      </c>
      <c r="D55">
        <v>-53</v>
      </c>
      <c r="E55">
        <v>0</v>
      </c>
      <c r="F55">
        <f t="shared" si="10"/>
        <v>247</v>
      </c>
      <c r="G55" s="4">
        <f t="shared" si="9"/>
        <v>11045.425428467248</v>
      </c>
      <c r="H55">
        <f t="shared" si="2"/>
        <v>66.272552570803484</v>
      </c>
      <c r="I55">
        <v>0</v>
      </c>
      <c r="J55">
        <f t="shared" si="3"/>
        <v>11111.697981038051</v>
      </c>
      <c r="K55">
        <f t="shared" si="4"/>
        <v>13500</v>
      </c>
      <c r="L55">
        <f t="shared" si="5"/>
        <v>-2388.3020189619492</v>
      </c>
      <c r="M55">
        <f t="shared" si="6"/>
        <v>-143.29812113771698</v>
      </c>
      <c r="N55">
        <f t="shared" si="7"/>
        <v>11254.996102175768</v>
      </c>
      <c r="O55">
        <f t="shared" si="8"/>
        <v>-2245.0038978242319</v>
      </c>
    </row>
    <row r="56" spans="1:15" x14ac:dyDescent="0.25">
      <c r="A56" s="5">
        <v>45170</v>
      </c>
      <c r="B56">
        <v>46</v>
      </c>
      <c r="C56">
        <f t="shared" si="0"/>
        <v>300</v>
      </c>
      <c r="D56">
        <v>-53</v>
      </c>
      <c r="E56">
        <v>0</v>
      </c>
      <c r="F56">
        <f t="shared" si="10"/>
        <v>247</v>
      </c>
      <c r="G56" s="4">
        <f t="shared" si="9"/>
        <v>11358.697981038051</v>
      </c>
      <c r="H56">
        <f t="shared" si="2"/>
        <v>68.152187886228305</v>
      </c>
      <c r="I56">
        <v>0</v>
      </c>
      <c r="J56">
        <f t="shared" si="3"/>
        <v>11426.850168924278</v>
      </c>
      <c r="K56">
        <f t="shared" si="4"/>
        <v>13800</v>
      </c>
      <c r="L56">
        <f t="shared" si="5"/>
        <v>-2373.1498310757215</v>
      </c>
      <c r="M56">
        <f t="shared" si="6"/>
        <v>-142.3889898645433</v>
      </c>
      <c r="N56">
        <f t="shared" si="7"/>
        <v>11569.239158788821</v>
      </c>
      <c r="O56">
        <f t="shared" si="8"/>
        <v>-2230.7608412111786</v>
      </c>
    </row>
    <row r="57" spans="1:15" x14ac:dyDescent="0.25">
      <c r="A57" s="5">
        <v>45200</v>
      </c>
      <c r="B57">
        <v>47</v>
      </c>
      <c r="C57">
        <f t="shared" si="0"/>
        <v>300</v>
      </c>
      <c r="D57">
        <v>-53</v>
      </c>
      <c r="E57">
        <v>0</v>
      </c>
      <c r="F57">
        <f t="shared" si="10"/>
        <v>247</v>
      </c>
      <c r="G57" s="4">
        <f t="shared" si="9"/>
        <v>11673.850168924278</v>
      </c>
      <c r="H57">
        <f t="shared" si="2"/>
        <v>70.043101013545666</v>
      </c>
      <c r="I57">
        <v>0</v>
      </c>
      <c r="J57">
        <f t="shared" si="3"/>
        <v>11743.893269937824</v>
      </c>
      <c r="K57">
        <f t="shared" si="4"/>
        <v>14100</v>
      </c>
      <c r="L57">
        <f t="shared" si="5"/>
        <v>-2356.1067300621762</v>
      </c>
      <c r="M57">
        <f t="shared" si="6"/>
        <v>-141.36640380373061</v>
      </c>
      <c r="N57">
        <f t="shared" si="7"/>
        <v>11885.259673741555</v>
      </c>
      <c r="O57">
        <f t="shared" si="8"/>
        <v>-2214.7403262584448</v>
      </c>
    </row>
    <row r="58" spans="1:15" x14ac:dyDescent="0.25">
      <c r="A58" s="5">
        <v>45231</v>
      </c>
      <c r="B58">
        <v>48</v>
      </c>
      <c r="C58">
        <f t="shared" si="0"/>
        <v>300</v>
      </c>
      <c r="D58">
        <v>-53</v>
      </c>
      <c r="E58">
        <f t="shared" ref="E58" si="13">E46+$H$4</f>
        <v>-490.44</v>
      </c>
      <c r="F58">
        <f t="shared" si="10"/>
        <v>-243.44</v>
      </c>
      <c r="G58" s="4">
        <f t="shared" si="9"/>
        <v>11500.453269937823</v>
      </c>
      <c r="H58">
        <f t="shared" si="2"/>
        <v>69.00271961962693</v>
      </c>
      <c r="I58">
        <f t="shared" ref="I58" si="14">(0.36%+0.035%)*G58</f>
        <v>45.426790416254406</v>
      </c>
      <c r="J58">
        <f t="shared" si="3"/>
        <v>11614.882779973705</v>
      </c>
      <c r="K58">
        <f t="shared" si="4"/>
        <v>14400</v>
      </c>
      <c r="L58">
        <f t="shared" si="5"/>
        <v>-2785.1172200262954</v>
      </c>
      <c r="M58">
        <f t="shared" si="6"/>
        <v>-167.10703320157776</v>
      </c>
      <c r="N58">
        <f t="shared" si="7"/>
        <v>11781.989813175282</v>
      </c>
      <c r="O58">
        <f t="shared" si="8"/>
        <v>-2618.0101868247184</v>
      </c>
    </row>
    <row r="59" spans="1:15" x14ac:dyDescent="0.25">
      <c r="A59" s="5">
        <v>45261</v>
      </c>
      <c r="B59">
        <v>49</v>
      </c>
      <c r="C59">
        <f t="shared" si="0"/>
        <v>300</v>
      </c>
      <c r="D59">
        <v>-53</v>
      </c>
      <c r="E59">
        <v>0</v>
      </c>
      <c r="F59">
        <f t="shared" si="10"/>
        <v>247</v>
      </c>
      <c r="G59" s="4">
        <f t="shared" si="9"/>
        <v>11861.882779973705</v>
      </c>
      <c r="H59">
        <f t="shared" si="2"/>
        <v>71.171296679842229</v>
      </c>
      <c r="I59">
        <v>0</v>
      </c>
      <c r="J59">
        <f t="shared" si="3"/>
        <v>11933.054076653547</v>
      </c>
      <c r="K59">
        <f t="shared" si="4"/>
        <v>14700</v>
      </c>
      <c r="L59">
        <f t="shared" si="5"/>
        <v>-2766.9459233464531</v>
      </c>
      <c r="M59">
        <f t="shared" si="6"/>
        <v>-166.01675540078722</v>
      </c>
      <c r="N59">
        <f t="shared" si="7"/>
        <v>12099.070832054334</v>
      </c>
      <c r="O59">
        <f t="shared" si="8"/>
        <v>-2600.9291679456655</v>
      </c>
    </row>
    <row r="60" spans="1:15" x14ac:dyDescent="0.25">
      <c r="A60" s="5">
        <v>45292</v>
      </c>
      <c r="B60">
        <v>50</v>
      </c>
      <c r="C60">
        <f t="shared" si="0"/>
        <v>300</v>
      </c>
      <c r="D60">
        <v>-53</v>
      </c>
      <c r="E60">
        <v>0</v>
      </c>
      <c r="F60">
        <f t="shared" si="10"/>
        <v>247</v>
      </c>
      <c r="G60" s="4">
        <f t="shared" si="9"/>
        <v>12180.054076653547</v>
      </c>
      <c r="H60">
        <f t="shared" si="2"/>
        <v>73.080324459921272</v>
      </c>
      <c r="I60">
        <v>0</v>
      </c>
      <c r="J60">
        <f t="shared" si="3"/>
        <v>12253.134401113468</v>
      </c>
      <c r="K60">
        <f t="shared" si="4"/>
        <v>15000</v>
      </c>
      <c r="L60">
        <f t="shared" si="5"/>
        <v>-2746.8655988865321</v>
      </c>
      <c r="M60">
        <f t="shared" si="6"/>
        <v>-164.81193593319196</v>
      </c>
      <c r="N60">
        <f t="shared" si="7"/>
        <v>12417.94633704666</v>
      </c>
      <c r="O60">
        <f t="shared" si="8"/>
        <v>-2582.0536629533399</v>
      </c>
    </row>
    <row r="61" spans="1:15" x14ac:dyDescent="0.25">
      <c r="A61" s="5">
        <v>45323</v>
      </c>
      <c r="B61">
        <v>51</v>
      </c>
      <c r="C61">
        <f t="shared" si="0"/>
        <v>300</v>
      </c>
      <c r="D61">
        <v>-53</v>
      </c>
      <c r="E61">
        <v>0</v>
      </c>
      <c r="F61">
        <f t="shared" si="10"/>
        <v>247</v>
      </c>
      <c r="G61" s="4">
        <f t="shared" si="9"/>
        <v>12500.134401113468</v>
      </c>
      <c r="H61">
        <f t="shared" si="2"/>
        <v>75.000806406680809</v>
      </c>
      <c r="I61">
        <v>0</v>
      </c>
      <c r="J61">
        <f t="shared" si="3"/>
        <v>12575.135207520148</v>
      </c>
      <c r="K61">
        <f t="shared" si="4"/>
        <v>15300</v>
      </c>
      <c r="L61">
        <f t="shared" si="5"/>
        <v>-2724.8647924798515</v>
      </c>
      <c r="M61">
        <f t="shared" si="6"/>
        <v>-163.49188754879114</v>
      </c>
      <c r="N61">
        <f t="shared" si="7"/>
        <v>12738.62709506894</v>
      </c>
      <c r="O61">
        <f t="shared" si="8"/>
        <v>-2561.3729049310605</v>
      </c>
    </row>
    <row r="62" spans="1:15" x14ac:dyDescent="0.25">
      <c r="A62" s="5">
        <v>45352</v>
      </c>
      <c r="B62">
        <v>52</v>
      </c>
      <c r="C62">
        <f t="shared" si="0"/>
        <v>300</v>
      </c>
      <c r="D62">
        <v>-53</v>
      </c>
      <c r="E62">
        <v>0</v>
      </c>
      <c r="F62">
        <f t="shared" si="10"/>
        <v>247</v>
      </c>
      <c r="G62" s="4">
        <f t="shared" si="9"/>
        <v>12822.135207520148</v>
      </c>
      <c r="H62">
        <f t="shared" si="2"/>
        <v>76.932811245120888</v>
      </c>
      <c r="I62">
        <v>0</v>
      </c>
      <c r="J62">
        <f t="shared" si="3"/>
        <v>12899.068018765269</v>
      </c>
      <c r="K62">
        <f t="shared" si="4"/>
        <v>15600</v>
      </c>
      <c r="L62">
        <f t="shared" si="5"/>
        <v>-2700.9319812347312</v>
      </c>
      <c r="M62">
        <f t="shared" si="6"/>
        <v>-162.05591887408389</v>
      </c>
      <c r="N62">
        <f t="shared" si="7"/>
        <v>13061.123937639353</v>
      </c>
      <c r="O62">
        <f t="shared" si="8"/>
        <v>-2538.8760623606468</v>
      </c>
    </row>
    <row r="63" spans="1:15" x14ac:dyDescent="0.25">
      <c r="A63" s="5">
        <v>45383</v>
      </c>
      <c r="B63">
        <v>53</v>
      </c>
      <c r="C63">
        <f t="shared" si="0"/>
        <v>300</v>
      </c>
      <c r="D63">
        <v>-53</v>
      </c>
      <c r="E63">
        <v>0</v>
      </c>
      <c r="F63">
        <f t="shared" si="10"/>
        <v>247</v>
      </c>
      <c r="G63" s="4">
        <f t="shared" si="9"/>
        <v>13146.068018765269</v>
      </c>
      <c r="H63">
        <f t="shared" si="2"/>
        <v>78.876408112591605</v>
      </c>
      <c r="I63">
        <v>0</v>
      </c>
      <c r="J63">
        <f t="shared" si="3"/>
        <v>13224.944426877861</v>
      </c>
      <c r="K63">
        <f t="shared" si="4"/>
        <v>15900</v>
      </c>
      <c r="L63">
        <f t="shared" si="5"/>
        <v>-2675.0555731221393</v>
      </c>
      <c r="M63">
        <f t="shared" si="6"/>
        <v>-160.50333438732841</v>
      </c>
      <c r="N63">
        <f t="shared" si="7"/>
        <v>13385.44776126519</v>
      </c>
      <c r="O63">
        <f t="shared" si="8"/>
        <v>-2514.5522387348101</v>
      </c>
    </row>
    <row r="64" spans="1:15" x14ac:dyDescent="0.25">
      <c r="A64" s="5">
        <v>45413</v>
      </c>
      <c r="B64">
        <v>54</v>
      </c>
      <c r="C64">
        <f t="shared" si="0"/>
        <v>300</v>
      </c>
      <c r="D64">
        <v>-53</v>
      </c>
      <c r="E64">
        <v>0</v>
      </c>
      <c r="F64">
        <f t="shared" si="10"/>
        <v>247</v>
      </c>
      <c r="G64" s="4">
        <f t="shared" si="9"/>
        <v>13471.944426877861</v>
      </c>
      <c r="H64">
        <f t="shared" si="2"/>
        <v>80.831666561267156</v>
      </c>
      <c r="I64">
        <v>0</v>
      </c>
      <c r="J64">
        <f t="shared" si="3"/>
        <v>13552.776093439128</v>
      </c>
      <c r="K64">
        <f t="shared" si="4"/>
        <v>16200</v>
      </c>
      <c r="L64">
        <f t="shared" si="5"/>
        <v>-2647.2239065608719</v>
      </c>
      <c r="M64">
        <f t="shared" si="6"/>
        <v>-158.83343439365234</v>
      </c>
      <c r="N64">
        <f t="shared" si="7"/>
        <v>13711.609527832781</v>
      </c>
      <c r="O64">
        <f t="shared" si="8"/>
        <v>-2488.3904721672188</v>
      </c>
    </row>
    <row r="65" spans="1:15" x14ac:dyDescent="0.25">
      <c r="A65" s="5">
        <v>45444</v>
      </c>
      <c r="B65">
        <v>55</v>
      </c>
      <c r="C65">
        <f t="shared" si="0"/>
        <v>300</v>
      </c>
      <c r="D65">
        <v>-53</v>
      </c>
      <c r="E65">
        <v>0</v>
      </c>
      <c r="F65">
        <f t="shared" si="10"/>
        <v>247</v>
      </c>
      <c r="G65" s="4">
        <f t="shared" si="9"/>
        <v>13799.776093439128</v>
      </c>
      <c r="H65">
        <f t="shared" si="2"/>
        <v>82.798656560634768</v>
      </c>
      <c r="I65">
        <v>0</v>
      </c>
      <c r="J65">
        <f t="shared" si="3"/>
        <v>13882.574749999763</v>
      </c>
      <c r="K65">
        <f t="shared" si="4"/>
        <v>16500</v>
      </c>
      <c r="L65">
        <f t="shared" si="5"/>
        <v>-2617.4252500002367</v>
      </c>
      <c r="M65">
        <f t="shared" si="6"/>
        <v>-157.04551500001423</v>
      </c>
      <c r="N65">
        <f t="shared" si="7"/>
        <v>14039.620264999778</v>
      </c>
      <c r="O65">
        <f t="shared" si="8"/>
        <v>-2460.3797350002224</v>
      </c>
    </row>
    <row r="66" spans="1:15" x14ac:dyDescent="0.25">
      <c r="A66" s="5">
        <v>45474</v>
      </c>
      <c r="B66">
        <v>56</v>
      </c>
      <c r="C66">
        <f t="shared" si="0"/>
        <v>300</v>
      </c>
      <c r="D66">
        <v>-53</v>
      </c>
      <c r="E66">
        <v>0</v>
      </c>
      <c r="F66">
        <f t="shared" si="10"/>
        <v>247</v>
      </c>
      <c r="G66" s="4">
        <f t="shared" si="9"/>
        <v>14129.574749999763</v>
      </c>
      <c r="H66">
        <f t="shared" si="2"/>
        <v>84.77744849999857</v>
      </c>
      <c r="I66">
        <v>0</v>
      </c>
      <c r="J66">
        <f t="shared" si="3"/>
        <v>14214.352198499762</v>
      </c>
      <c r="K66">
        <f t="shared" si="4"/>
        <v>16800</v>
      </c>
      <c r="L66">
        <f t="shared" si="5"/>
        <v>-2585.6478015002376</v>
      </c>
      <c r="M66">
        <f t="shared" si="6"/>
        <v>-155.13886809001428</v>
      </c>
      <c r="N66">
        <f t="shared" si="7"/>
        <v>14369.491066589777</v>
      </c>
      <c r="O66">
        <f t="shared" si="8"/>
        <v>-2430.5089334102231</v>
      </c>
    </row>
    <row r="67" spans="1:15" x14ac:dyDescent="0.25">
      <c r="A67" s="5">
        <v>45505</v>
      </c>
      <c r="B67">
        <v>57</v>
      </c>
      <c r="C67">
        <f t="shared" si="0"/>
        <v>300</v>
      </c>
      <c r="D67">
        <v>-53</v>
      </c>
      <c r="E67">
        <v>0</v>
      </c>
      <c r="F67">
        <f t="shared" si="10"/>
        <v>247</v>
      </c>
      <c r="G67" s="4">
        <f t="shared" si="9"/>
        <v>14461.352198499762</v>
      </c>
      <c r="H67">
        <f t="shared" si="2"/>
        <v>86.768113190998577</v>
      </c>
      <c r="I67">
        <v>0</v>
      </c>
      <c r="J67">
        <f t="shared" si="3"/>
        <v>14548.120311690762</v>
      </c>
      <c r="K67">
        <f t="shared" si="4"/>
        <v>17100</v>
      </c>
      <c r="L67">
        <f t="shared" si="5"/>
        <v>-2551.8796883092382</v>
      </c>
      <c r="M67">
        <f t="shared" si="6"/>
        <v>-153.11278129855432</v>
      </c>
      <c r="N67">
        <f t="shared" si="7"/>
        <v>14701.233092989316</v>
      </c>
      <c r="O67">
        <f t="shared" si="8"/>
        <v>-2398.766907010684</v>
      </c>
    </row>
    <row r="68" spans="1:15" x14ac:dyDescent="0.25">
      <c r="A68" s="5">
        <v>45536</v>
      </c>
      <c r="B68">
        <v>58</v>
      </c>
      <c r="C68">
        <f t="shared" si="0"/>
        <v>300</v>
      </c>
      <c r="D68">
        <v>-53</v>
      </c>
      <c r="E68">
        <v>0</v>
      </c>
      <c r="F68">
        <f t="shared" si="10"/>
        <v>247</v>
      </c>
      <c r="G68" s="4">
        <f t="shared" si="9"/>
        <v>14795.120311690762</v>
      </c>
      <c r="H68">
        <f t="shared" si="2"/>
        <v>88.770721870144556</v>
      </c>
      <c r="I68">
        <v>0</v>
      </c>
      <c r="J68">
        <f t="shared" si="3"/>
        <v>14883.891033560907</v>
      </c>
      <c r="K68">
        <f t="shared" si="4"/>
        <v>17400</v>
      </c>
      <c r="L68">
        <f t="shared" si="5"/>
        <v>-2516.1089664390929</v>
      </c>
      <c r="M68">
        <f t="shared" si="6"/>
        <v>-150.9665379863456</v>
      </c>
      <c r="N68">
        <f t="shared" si="7"/>
        <v>15034.857571547253</v>
      </c>
      <c r="O68">
        <f t="shared" si="8"/>
        <v>-2365.1424284527475</v>
      </c>
    </row>
    <row r="69" spans="1:15" x14ac:dyDescent="0.25">
      <c r="A69" s="5">
        <v>45566</v>
      </c>
      <c r="B69">
        <v>59</v>
      </c>
      <c r="C69">
        <f t="shared" si="0"/>
        <v>300</v>
      </c>
      <c r="D69">
        <v>-53</v>
      </c>
      <c r="E69">
        <v>0</v>
      </c>
      <c r="F69">
        <f t="shared" si="10"/>
        <v>247</v>
      </c>
      <c r="G69" s="4">
        <f t="shared" si="9"/>
        <v>15130.891033560907</v>
      </c>
      <c r="H69">
        <f t="shared" si="2"/>
        <v>90.785346201365428</v>
      </c>
      <c r="I69">
        <v>0</v>
      </c>
      <c r="J69">
        <f t="shared" si="3"/>
        <v>15221.676379762273</v>
      </c>
      <c r="K69">
        <f t="shared" si="4"/>
        <v>17700</v>
      </c>
      <c r="L69">
        <f t="shared" si="5"/>
        <v>-2478.3236202377266</v>
      </c>
      <c r="M69">
        <f t="shared" si="6"/>
        <v>-148.69941721426363</v>
      </c>
      <c r="N69">
        <f t="shared" si="7"/>
        <v>15370.375796976537</v>
      </c>
      <c r="O69">
        <f t="shared" si="8"/>
        <v>-2329.6242030234625</v>
      </c>
    </row>
    <row r="70" spans="1:15" x14ac:dyDescent="0.25">
      <c r="A70" s="5">
        <v>45597</v>
      </c>
      <c r="B70">
        <v>60</v>
      </c>
      <c r="C70">
        <f t="shared" si="0"/>
        <v>300</v>
      </c>
      <c r="D70">
        <v>-53</v>
      </c>
      <c r="E70">
        <f t="shared" ref="E70" si="15">E58+$H$4</f>
        <v>-480.38</v>
      </c>
      <c r="F70">
        <f t="shared" si="10"/>
        <v>-233.38</v>
      </c>
      <c r="G70" s="4">
        <f t="shared" si="9"/>
        <v>14988.296379762274</v>
      </c>
      <c r="H70">
        <f t="shared" si="2"/>
        <v>89.929778278573636</v>
      </c>
      <c r="I70">
        <f t="shared" ref="I70" si="16">(0.36%+0.035%)*G70</f>
        <v>59.203770700060986</v>
      </c>
      <c r="J70">
        <f t="shared" si="3"/>
        <v>15137.42992874091</v>
      </c>
      <c r="K70">
        <f t="shared" si="4"/>
        <v>18000</v>
      </c>
      <c r="L70">
        <f t="shared" si="5"/>
        <v>-2862.5700712590897</v>
      </c>
      <c r="M70">
        <f t="shared" si="6"/>
        <v>-171.75420427554542</v>
      </c>
      <c r="N70">
        <f t="shared" si="7"/>
        <v>15309.184133016455</v>
      </c>
      <c r="O70">
        <f t="shared" si="8"/>
        <v>-2690.8158669835448</v>
      </c>
    </row>
    <row r="71" spans="1:15" x14ac:dyDescent="0.25">
      <c r="A71" s="5">
        <v>45627</v>
      </c>
      <c r="B71">
        <v>61</v>
      </c>
      <c r="C71">
        <f t="shared" si="0"/>
        <v>300</v>
      </c>
      <c r="D71">
        <v>0</v>
      </c>
      <c r="E71">
        <v>0</v>
      </c>
      <c r="F71">
        <f t="shared" si="10"/>
        <v>300</v>
      </c>
      <c r="G71" s="4">
        <f t="shared" si="9"/>
        <v>15437.42992874091</v>
      </c>
      <c r="H71">
        <f t="shared" si="2"/>
        <v>92.624579572445455</v>
      </c>
      <c r="I71">
        <v>0</v>
      </c>
      <c r="J71">
        <f t="shared" si="3"/>
        <v>15530.054508313357</v>
      </c>
      <c r="K71">
        <f t="shared" si="4"/>
        <v>18300</v>
      </c>
      <c r="L71">
        <f t="shared" si="5"/>
        <v>-2769.9454916866434</v>
      </c>
      <c r="M71">
        <f t="shared" si="6"/>
        <v>-166.19672950119866</v>
      </c>
      <c r="N71">
        <f t="shared" si="7"/>
        <v>15696.251237814555</v>
      </c>
      <c r="O71">
        <f t="shared" si="8"/>
        <v>-2603.7487621854452</v>
      </c>
    </row>
    <row r="72" spans="1:15" x14ac:dyDescent="0.25">
      <c r="A72" s="5">
        <v>45658</v>
      </c>
      <c r="B72">
        <v>62</v>
      </c>
      <c r="C72">
        <f t="shared" si="0"/>
        <v>300</v>
      </c>
      <c r="D72">
        <v>0</v>
      </c>
      <c r="E72">
        <v>0</v>
      </c>
      <c r="F72">
        <f t="shared" si="10"/>
        <v>300</v>
      </c>
      <c r="G72" s="4">
        <f t="shared" si="9"/>
        <v>15830.054508313357</v>
      </c>
      <c r="H72">
        <f t="shared" si="2"/>
        <v>94.980327049880131</v>
      </c>
      <c r="I72">
        <v>0</v>
      </c>
      <c r="J72">
        <f t="shared" si="3"/>
        <v>15925.034835363236</v>
      </c>
      <c r="K72">
        <f t="shared" si="4"/>
        <v>18600</v>
      </c>
      <c r="L72">
        <f t="shared" si="5"/>
        <v>-2674.9651646367638</v>
      </c>
      <c r="M72">
        <f t="shared" si="6"/>
        <v>-160.49790987820586</v>
      </c>
      <c r="N72">
        <f t="shared" si="7"/>
        <v>16085.532745241442</v>
      </c>
      <c r="O72">
        <f t="shared" si="8"/>
        <v>-2514.4672547585578</v>
      </c>
    </row>
    <row r="73" spans="1:15" x14ac:dyDescent="0.25">
      <c r="A73" s="5">
        <v>45689</v>
      </c>
      <c r="B73">
        <v>63</v>
      </c>
      <c r="C73">
        <f t="shared" si="0"/>
        <v>300</v>
      </c>
      <c r="D73">
        <v>0</v>
      </c>
      <c r="E73">
        <v>0</v>
      </c>
      <c r="F73">
        <f t="shared" si="10"/>
        <v>300</v>
      </c>
      <c r="G73" s="4">
        <f t="shared" si="9"/>
        <v>16225.034835363236</v>
      </c>
      <c r="H73">
        <f t="shared" si="2"/>
        <v>97.350209012179405</v>
      </c>
      <c r="I73">
        <v>0</v>
      </c>
      <c r="J73">
        <f t="shared" si="3"/>
        <v>16322.385044375416</v>
      </c>
      <c r="K73">
        <f t="shared" si="4"/>
        <v>18900</v>
      </c>
      <c r="L73">
        <f t="shared" si="5"/>
        <v>-2577.6149556245837</v>
      </c>
      <c r="M73">
        <f t="shared" si="6"/>
        <v>-154.65689733747504</v>
      </c>
      <c r="N73">
        <f t="shared" si="7"/>
        <v>16477.041941712891</v>
      </c>
      <c r="O73">
        <f t="shared" si="8"/>
        <v>-2422.9580582871095</v>
      </c>
    </row>
    <row r="74" spans="1:15" x14ac:dyDescent="0.25">
      <c r="A74" s="5">
        <v>45717</v>
      </c>
      <c r="B74">
        <v>64</v>
      </c>
      <c r="C74">
        <f t="shared" si="0"/>
        <v>300</v>
      </c>
      <c r="D74">
        <v>0</v>
      </c>
      <c r="E74">
        <v>0</v>
      </c>
      <c r="F74">
        <f t="shared" si="10"/>
        <v>300</v>
      </c>
      <c r="G74" s="4">
        <f t="shared" si="9"/>
        <v>16622.385044375416</v>
      </c>
      <c r="H74">
        <f t="shared" si="2"/>
        <v>99.734310266252479</v>
      </c>
      <c r="I74">
        <v>0</v>
      </c>
      <c r="J74">
        <f t="shared" si="3"/>
        <v>16722.119354641669</v>
      </c>
      <c r="K74">
        <f t="shared" si="4"/>
        <v>19200</v>
      </c>
      <c r="L74">
        <f t="shared" si="5"/>
        <v>-2477.8806453583311</v>
      </c>
      <c r="M74">
        <f t="shared" si="6"/>
        <v>-148.67283872149991</v>
      </c>
      <c r="N74">
        <f t="shared" si="7"/>
        <v>16870.79219336317</v>
      </c>
      <c r="O74">
        <f t="shared" si="8"/>
        <v>-2329.2078066368304</v>
      </c>
    </row>
    <row r="75" spans="1:15" x14ac:dyDescent="0.25">
      <c r="A75" s="5">
        <v>45748</v>
      </c>
      <c r="B75">
        <v>65</v>
      </c>
      <c r="C75">
        <f t="shared" si="0"/>
        <v>300</v>
      </c>
      <c r="D75">
        <v>0</v>
      </c>
      <c r="E75">
        <v>0</v>
      </c>
      <c r="F75">
        <f t="shared" si="10"/>
        <v>300</v>
      </c>
      <c r="G75" s="4">
        <f t="shared" si="9"/>
        <v>17022.119354641669</v>
      </c>
      <c r="H75">
        <f t="shared" si="2"/>
        <v>102.13271612785</v>
      </c>
      <c r="I75">
        <v>0</v>
      </c>
      <c r="J75">
        <f t="shared" si="3"/>
        <v>17124.252070769518</v>
      </c>
      <c r="K75">
        <f t="shared" si="4"/>
        <v>19500</v>
      </c>
      <c r="L75">
        <f t="shared" si="5"/>
        <v>-2375.7479292304815</v>
      </c>
      <c r="M75">
        <f t="shared" si="6"/>
        <v>-142.5448757538289</v>
      </c>
      <c r="N75">
        <f t="shared" si="7"/>
        <v>17266.796946523347</v>
      </c>
      <c r="O75">
        <f t="shared" si="8"/>
        <v>-2233.2030534766527</v>
      </c>
    </row>
    <row r="76" spans="1:15" x14ac:dyDescent="0.25">
      <c r="A76" s="5">
        <v>45778</v>
      </c>
      <c r="B76">
        <v>66</v>
      </c>
      <c r="C76">
        <f t="shared" ref="C76:C139" si="17">$C$3</f>
        <v>300</v>
      </c>
      <c r="D76">
        <v>0</v>
      </c>
      <c r="E76">
        <v>0</v>
      </c>
      <c r="F76">
        <f t="shared" si="10"/>
        <v>300</v>
      </c>
      <c r="G76" s="4">
        <f t="shared" si="9"/>
        <v>17424.252070769518</v>
      </c>
      <c r="H76">
        <f t="shared" ref="H76:H139" si="18">G76*$C$4/12</f>
        <v>104.54551242461712</v>
      </c>
      <c r="I76">
        <v>0</v>
      </c>
      <c r="J76">
        <f t="shared" ref="J76:J139" si="19">I76+G76+H76</f>
        <v>17528.797583194137</v>
      </c>
      <c r="K76">
        <f t="shared" ref="K76:K139" si="20">C76*B76</f>
        <v>19800</v>
      </c>
      <c r="L76">
        <f t="shared" ref="L76:L139" si="21">J76-K76</f>
        <v>-2271.2024168058633</v>
      </c>
      <c r="M76">
        <f t="shared" ref="M76:M139" si="22">L76*(1-$N$4)*$N$5</f>
        <v>-136.27214500835183</v>
      </c>
      <c r="N76">
        <f t="shared" ref="N76:N139" si="23">J76-M76</f>
        <v>17665.069728202488</v>
      </c>
      <c r="O76">
        <f t="shared" ref="O76:O139" si="24">N76-K76</f>
        <v>-2134.9302717975115</v>
      </c>
    </row>
    <row r="77" spans="1:15" x14ac:dyDescent="0.25">
      <c r="A77" s="5">
        <v>45809</v>
      </c>
      <c r="B77">
        <v>67</v>
      </c>
      <c r="C77">
        <f t="shared" si="17"/>
        <v>300</v>
      </c>
      <c r="D77">
        <v>0</v>
      </c>
      <c r="E77">
        <v>0</v>
      </c>
      <c r="F77">
        <f t="shared" si="10"/>
        <v>300</v>
      </c>
      <c r="G77" s="4">
        <f t="shared" ref="G77:G140" si="25">F77+J76</f>
        <v>17828.797583194137</v>
      </c>
      <c r="H77">
        <f t="shared" si="18"/>
        <v>106.9727854991648</v>
      </c>
      <c r="I77">
        <v>0</v>
      </c>
      <c r="J77">
        <f t="shared" si="19"/>
        <v>17935.770368693302</v>
      </c>
      <c r="K77">
        <f t="shared" si="20"/>
        <v>20100</v>
      </c>
      <c r="L77">
        <f t="shared" si="21"/>
        <v>-2164.2296313066981</v>
      </c>
      <c r="M77">
        <f t="shared" si="22"/>
        <v>-129.85377787840193</v>
      </c>
      <c r="N77">
        <f t="shared" si="23"/>
        <v>18065.624146571703</v>
      </c>
      <c r="O77">
        <f t="shared" si="24"/>
        <v>-2034.375853428297</v>
      </c>
    </row>
    <row r="78" spans="1:15" x14ac:dyDescent="0.25">
      <c r="A78" s="5">
        <v>45839</v>
      </c>
      <c r="B78">
        <v>68</v>
      </c>
      <c r="C78">
        <f t="shared" si="17"/>
        <v>300</v>
      </c>
      <c r="D78">
        <v>0</v>
      </c>
      <c r="E78">
        <v>0</v>
      </c>
      <c r="F78">
        <f t="shared" si="10"/>
        <v>300</v>
      </c>
      <c r="G78" s="4">
        <f t="shared" si="25"/>
        <v>18235.770368693302</v>
      </c>
      <c r="H78">
        <f t="shared" si="18"/>
        <v>109.41462221215981</v>
      </c>
      <c r="I78">
        <v>0</v>
      </c>
      <c r="J78">
        <f t="shared" si="19"/>
        <v>18345.184990905462</v>
      </c>
      <c r="K78">
        <f t="shared" si="20"/>
        <v>20400</v>
      </c>
      <c r="L78">
        <f t="shared" si="21"/>
        <v>-2054.8150090945383</v>
      </c>
      <c r="M78">
        <f t="shared" si="22"/>
        <v>-123.28890054567233</v>
      </c>
      <c r="N78">
        <f t="shared" si="23"/>
        <v>18468.473891451133</v>
      </c>
      <c r="O78">
        <f t="shared" si="24"/>
        <v>-1931.5261085488673</v>
      </c>
    </row>
    <row r="79" spans="1:15" x14ac:dyDescent="0.25">
      <c r="A79" s="5">
        <v>45870</v>
      </c>
      <c r="B79">
        <v>69</v>
      </c>
      <c r="C79">
        <f t="shared" si="17"/>
        <v>300</v>
      </c>
      <c r="D79">
        <v>0</v>
      </c>
      <c r="E79">
        <v>0</v>
      </c>
      <c r="F79">
        <f t="shared" si="10"/>
        <v>300</v>
      </c>
      <c r="G79" s="4">
        <f t="shared" si="25"/>
        <v>18645.184990905462</v>
      </c>
      <c r="H79">
        <f t="shared" si="18"/>
        <v>111.87110994543276</v>
      </c>
      <c r="I79">
        <v>0</v>
      </c>
      <c r="J79">
        <f t="shared" si="19"/>
        <v>18757.056100850896</v>
      </c>
      <c r="K79">
        <f t="shared" si="20"/>
        <v>20700</v>
      </c>
      <c r="L79">
        <f t="shared" si="21"/>
        <v>-1942.9438991491043</v>
      </c>
      <c r="M79">
        <f t="shared" si="22"/>
        <v>-116.57663394894628</v>
      </c>
      <c r="N79">
        <f t="shared" si="23"/>
        <v>18873.632734799841</v>
      </c>
      <c r="O79">
        <f t="shared" si="24"/>
        <v>-1826.3672652001587</v>
      </c>
    </row>
    <row r="80" spans="1:15" x14ac:dyDescent="0.25">
      <c r="A80" s="5">
        <v>45901</v>
      </c>
      <c r="B80">
        <v>70</v>
      </c>
      <c r="C80">
        <f t="shared" si="17"/>
        <v>300</v>
      </c>
      <c r="D80">
        <v>0</v>
      </c>
      <c r="E80">
        <v>0</v>
      </c>
      <c r="F80">
        <f t="shared" si="10"/>
        <v>300</v>
      </c>
      <c r="G80" s="4">
        <f t="shared" si="25"/>
        <v>19057.056100850896</v>
      </c>
      <c r="H80">
        <f t="shared" si="18"/>
        <v>114.34233660510536</v>
      </c>
      <c r="I80">
        <v>0</v>
      </c>
      <c r="J80">
        <f t="shared" si="19"/>
        <v>19171.398437456002</v>
      </c>
      <c r="K80">
        <f t="shared" si="20"/>
        <v>21000</v>
      </c>
      <c r="L80">
        <f t="shared" si="21"/>
        <v>-1828.6015625439977</v>
      </c>
      <c r="M80">
        <f t="shared" si="22"/>
        <v>-109.71609375263989</v>
      </c>
      <c r="N80">
        <f t="shared" si="23"/>
        <v>19281.114531208641</v>
      </c>
      <c r="O80">
        <f t="shared" si="24"/>
        <v>-1718.885468791359</v>
      </c>
    </row>
    <row r="81" spans="1:15" x14ac:dyDescent="0.25">
      <c r="A81" s="5">
        <v>45931</v>
      </c>
      <c r="B81">
        <v>71</v>
      </c>
      <c r="C81">
        <f t="shared" si="17"/>
        <v>300</v>
      </c>
      <c r="D81">
        <v>0</v>
      </c>
      <c r="E81">
        <v>0</v>
      </c>
      <c r="F81">
        <f t="shared" si="10"/>
        <v>300</v>
      </c>
      <c r="G81" s="4">
        <f t="shared" si="25"/>
        <v>19471.398437456002</v>
      </c>
      <c r="H81">
        <f t="shared" si="18"/>
        <v>116.828390624736</v>
      </c>
      <c r="I81">
        <v>0</v>
      </c>
      <c r="J81">
        <f t="shared" si="19"/>
        <v>19588.226828080737</v>
      </c>
      <c r="K81">
        <f t="shared" si="20"/>
        <v>21300</v>
      </c>
      <c r="L81">
        <f t="shared" si="21"/>
        <v>-1711.7731719192634</v>
      </c>
      <c r="M81">
        <f t="shared" si="22"/>
        <v>-102.70639031515583</v>
      </c>
      <c r="N81">
        <f t="shared" si="23"/>
        <v>19690.933218395894</v>
      </c>
      <c r="O81">
        <f t="shared" si="24"/>
        <v>-1609.0667816041059</v>
      </c>
    </row>
    <row r="82" spans="1:15" x14ac:dyDescent="0.25">
      <c r="A82" s="5">
        <v>45962</v>
      </c>
      <c r="B82">
        <v>72</v>
      </c>
      <c r="C82">
        <f t="shared" si="17"/>
        <v>300</v>
      </c>
      <c r="D82">
        <v>0</v>
      </c>
      <c r="E82">
        <f t="shared" ref="E82" si="26">E70+$H$4</f>
        <v>-470.32</v>
      </c>
      <c r="F82">
        <f t="shared" si="10"/>
        <v>-170.32</v>
      </c>
      <c r="G82" s="4">
        <f t="shared" si="25"/>
        <v>19417.906828080737</v>
      </c>
      <c r="H82">
        <f t="shared" si="18"/>
        <v>116.5074409684844</v>
      </c>
      <c r="I82">
        <f t="shared" ref="I82" si="27">(0.36%+0.035%)*G82</f>
        <v>76.700731970918923</v>
      </c>
      <c r="J82">
        <f t="shared" si="19"/>
        <v>19611.115001020142</v>
      </c>
      <c r="K82">
        <f t="shared" si="20"/>
        <v>21600</v>
      </c>
      <c r="L82">
        <f t="shared" si="21"/>
        <v>-1988.8849989798582</v>
      </c>
      <c r="M82">
        <f t="shared" si="22"/>
        <v>-119.33309993879152</v>
      </c>
      <c r="N82">
        <f t="shared" si="23"/>
        <v>19730.448100958933</v>
      </c>
      <c r="O82">
        <f t="shared" si="24"/>
        <v>-1869.5518990410674</v>
      </c>
    </row>
    <row r="83" spans="1:15" x14ac:dyDescent="0.25">
      <c r="A83" s="5">
        <v>45992</v>
      </c>
      <c r="B83">
        <v>73</v>
      </c>
      <c r="C83">
        <f t="shared" si="17"/>
        <v>300</v>
      </c>
      <c r="D83">
        <v>0</v>
      </c>
      <c r="E83">
        <v>0</v>
      </c>
      <c r="F83">
        <f t="shared" si="10"/>
        <v>300</v>
      </c>
      <c r="G83" s="4">
        <f t="shared" si="25"/>
        <v>19911.115001020142</v>
      </c>
      <c r="H83">
        <f t="shared" si="18"/>
        <v>119.46669000612083</v>
      </c>
      <c r="I83">
        <v>0</v>
      </c>
      <c r="J83">
        <f t="shared" si="19"/>
        <v>20030.581691026262</v>
      </c>
      <c r="K83">
        <f t="shared" si="20"/>
        <v>21900</v>
      </c>
      <c r="L83">
        <f t="shared" si="21"/>
        <v>-1869.418308973738</v>
      </c>
      <c r="M83">
        <f t="shared" si="22"/>
        <v>-112.16509853842432</v>
      </c>
      <c r="N83">
        <f t="shared" si="23"/>
        <v>20142.746789564688</v>
      </c>
      <c r="O83">
        <f t="shared" si="24"/>
        <v>-1757.2532104353122</v>
      </c>
    </row>
    <row r="84" spans="1:15" x14ac:dyDescent="0.25">
      <c r="A84" s="5">
        <v>46023</v>
      </c>
      <c r="B84">
        <v>74</v>
      </c>
      <c r="C84">
        <f t="shared" si="17"/>
        <v>300</v>
      </c>
      <c r="D84">
        <v>0</v>
      </c>
      <c r="E84">
        <v>0</v>
      </c>
      <c r="F84">
        <f t="shared" si="10"/>
        <v>300</v>
      </c>
      <c r="G84" s="4">
        <f t="shared" si="25"/>
        <v>20330.581691026262</v>
      </c>
      <c r="H84">
        <f t="shared" si="18"/>
        <v>121.98349014615756</v>
      </c>
      <c r="I84">
        <v>0</v>
      </c>
      <c r="J84">
        <f t="shared" si="19"/>
        <v>20452.56518117242</v>
      </c>
      <c r="K84">
        <f t="shared" si="20"/>
        <v>22200</v>
      </c>
      <c r="L84">
        <f t="shared" si="21"/>
        <v>-1747.4348188275799</v>
      </c>
      <c r="M84">
        <f t="shared" si="22"/>
        <v>-104.8460891296548</v>
      </c>
      <c r="N84">
        <f t="shared" si="23"/>
        <v>20557.411270302076</v>
      </c>
      <c r="O84">
        <f t="shared" si="24"/>
        <v>-1642.5887296979236</v>
      </c>
    </row>
    <row r="85" spans="1:15" x14ac:dyDescent="0.25">
      <c r="A85" s="5">
        <v>46054</v>
      </c>
      <c r="B85">
        <v>75</v>
      </c>
      <c r="C85">
        <f t="shared" si="17"/>
        <v>300</v>
      </c>
      <c r="D85">
        <v>0</v>
      </c>
      <c r="E85">
        <v>0</v>
      </c>
      <c r="F85">
        <f t="shared" si="10"/>
        <v>300</v>
      </c>
      <c r="G85" s="4">
        <f t="shared" si="25"/>
        <v>20752.56518117242</v>
      </c>
      <c r="H85">
        <f t="shared" si="18"/>
        <v>124.51539108703452</v>
      </c>
      <c r="I85">
        <v>0</v>
      </c>
      <c r="J85">
        <f t="shared" si="19"/>
        <v>20877.080572259456</v>
      </c>
      <c r="K85">
        <f t="shared" si="20"/>
        <v>22500</v>
      </c>
      <c r="L85">
        <f t="shared" si="21"/>
        <v>-1622.9194277405441</v>
      </c>
      <c r="M85">
        <f t="shared" si="22"/>
        <v>-97.375165664432657</v>
      </c>
      <c r="N85">
        <f t="shared" si="23"/>
        <v>20974.45573792389</v>
      </c>
      <c r="O85">
        <f t="shared" si="24"/>
        <v>-1525.5442620761096</v>
      </c>
    </row>
    <row r="86" spans="1:15" x14ac:dyDescent="0.25">
      <c r="A86" s="5">
        <v>46082</v>
      </c>
      <c r="B86">
        <v>76</v>
      </c>
      <c r="C86">
        <f t="shared" si="17"/>
        <v>300</v>
      </c>
      <c r="D86">
        <v>0</v>
      </c>
      <c r="E86">
        <v>0</v>
      </c>
      <c r="F86">
        <f t="shared" si="10"/>
        <v>300</v>
      </c>
      <c r="G86" s="4">
        <f t="shared" si="25"/>
        <v>21177.080572259456</v>
      </c>
      <c r="H86">
        <f t="shared" si="18"/>
        <v>127.06248343355672</v>
      </c>
      <c r="I86">
        <v>0</v>
      </c>
      <c r="J86">
        <f t="shared" si="19"/>
        <v>21304.143055693014</v>
      </c>
      <c r="K86">
        <f t="shared" si="20"/>
        <v>22800</v>
      </c>
      <c r="L86">
        <f t="shared" si="21"/>
        <v>-1495.8569443069864</v>
      </c>
      <c r="M86">
        <f t="shared" si="22"/>
        <v>-89.751416658419203</v>
      </c>
      <c r="N86">
        <f t="shared" si="23"/>
        <v>21393.894472351432</v>
      </c>
      <c r="O86">
        <f t="shared" si="24"/>
        <v>-1406.1055276485677</v>
      </c>
    </row>
    <row r="87" spans="1:15" x14ac:dyDescent="0.25">
      <c r="A87" s="5">
        <v>46113</v>
      </c>
      <c r="B87">
        <v>77</v>
      </c>
      <c r="C87">
        <f t="shared" si="17"/>
        <v>300</v>
      </c>
      <c r="D87">
        <v>0</v>
      </c>
      <c r="E87">
        <v>0</v>
      </c>
      <c r="F87">
        <f t="shared" ref="F87:F150" si="28">C87+D87+E87</f>
        <v>300</v>
      </c>
      <c r="G87" s="4">
        <f t="shared" si="25"/>
        <v>21604.143055693014</v>
      </c>
      <c r="H87">
        <f t="shared" si="18"/>
        <v>129.62485833415806</v>
      </c>
      <c r="I87">
        <v>0</v>
      </c>
      <c r="J87">
        <f t="shared" si="19"/>
        <v>21733.767914027172</v>
      </c>
      <c r="K87">
        <f t="shared" si="20"/>
        <v>23100</v>
      </c>
      <c r="L87">
        <f t="shared" si="21"/>
        <v>-1366.2320859728279</v>
      </c>
      <c r="M87">
        <f t="shared" si="22"/>
        <v>-81.973925158369696</v>
      </c>
      <c r="N87">
        <f t="shared" si="23"/>
        <v>21815.741839185543</v>
      </c>
      <c r="O87">
        <f t="shared" si="24"/>
        <v>-1284.2581608144574</v>
      </c>
    </row>
    <row r="88" spans="1:15" x14ac:dyDescent="0.25">
      <c r="A88" s="5">
        <v>46143</v>
      </c>
      <c r="B88">
        <v>78</v>
      </c>
      <c r="C88">
        <f t="shared" si="17"/>
        <v>300</v>
      </c>
      <c r="D88">
        <v>0</v>
      </c>
      <c r="E88">
        <v>0</v>
      </c>
      <c r="F88">
        <f t="shared" si="28"/>
        <v>300</v>
      </c>
      <c r="G88" s="4">
        <f t="shared" si="25"/>
        <v>22033.767914027172</v>
      </c>
      <c r="H88">
        <f t="shared" si="18"/>
        <v>132.20260748416302</v>
      </c>
      <c r="I88">
        <v>0</v>
      </c>
      <c r="J88">
        <f t="shared" si="19"/>
        <v>22165.970521511335</v>
      </c>
      <c r="K88">
        <f t="shared" si="20"/>
        <v>23400</v>
      </c>
      <c r="L88">
        <f t="shared" si="21"/>
        <v>-1234.0294784886646</v>
      </c>
      <c r="M88">
        <f t="shared" si="22"/>
        <v>-74.041768709319896</v>
      </c>
      <c r="N88">
        <f t="shared" si="23"/>
        <v>22240.012290220657</v>
      </c>
      <c r="O88">
        <f t="shared" si="24"/>
        <v>-1159.9877097793433</v>
      </c>
    </row>
    <row r="89" spans="1:15" x14ac:dyDescent="0.25">
      <c r="A89" s="5">
        <v>46174</v>
      </c>
      <c r="B89">
        <v>79</v>
      </c>
      <c r="C89">
        <f t="shared" si="17"/>
        <v>300</v>
      </c>
      <c r="D89">
        <v>0</v>
      </c>
      <c r="E89">
        <v>0</v>
      </c>
      <c r="F89">
        <f t="shared" si="28"/>
        <v>300</v>
      </c>
      <c r="G89" s="4">
        <f t="shared" si="25"/>
        <v>22465.970521511335</v>
      </c>
      <c r="H89">
        <f t="shared" si="18"/>
        <v>134.795823129068</v>
      </c>
      <c r="I89">
        <v>0</v>
      </c>
      <c r="J89">
        <f t="shared" si="19"/>
        <v>22600.766344640404</v>
      </c>
      <c r="K89">
        <f t="shared" si="20"/>
        <v>23700</v>
      </c>
      <c r="L89">
        <f t="shared" si="21"/>
        <v>-1099.233655359596</v>
      </c>
      <c r="M89">
        <f t="shared" si="22"/>
        <v>-65.954019321575771</v>
      </c>
      <c r="N89">
        <f t="shared" si="23"/>
        <v>22666.72036396198</v>
      </c>
      <c r="O89">
        <f t="shared" si="24"/>
        <v>-1033.2796360380198</v>
      </c>
    </row>
    <row r="90" spans="1:15" x14ac:dyDescent="0.25">
      <c r="A90" s="5">
        <v>46204</v>
      </c>
      <c r="B90">
        <v>80</v>
      </c>
      <c r="C90">
        <f t="shared" si="17"/>
        <v>300</v>
      </c>
      <c r="D90">
        <v>0</v>
      </c>
      <c r="E90">
        <v>0</v>
      </c>
      <c r="F90">
        <f t="shared" si="28"/>
        <v>300</v>
      </c>
      <c r="G90" s="4">
        <f t="shared" si="25"/>
        <v>22900.766344640404</v>
      </c>
      <c r="H90">
        <f t="shared" si="18"/>
        <v>137.40459806784241</v>
      </c>
      <c r="I90">
        <v>0</v>
      </c>
      <c r="J90">
        <f t="shared" si="19"/>
        <v>23038.170942708246</v>
      </c>
      <c r="K90">
        <f t="shared" si="20"/>
        <v>24000</v>
      </c>
      <c r="L90">
        <f t="shared" si="21"/>
        <v>-961.829057291754</v>
      </c>
      <c r="M90">
        <f t="shared" si="22"/>
        <v>-57.709743437505246</v>
      </c>
      <c r="N90">
        <f t="shared" si="23"/>
        <v>23095.880686145752</v>
      </c>
      <c r="O90">
        <f t="shared" si="24"/>
        <v>-904.11931385424759</v>
      </c>
    </row>
    <row r="91" spans="1:15" x14ac:dyDescent="0.25">
      <c r="A91" s="5">
        <v>46235</v>
      </c>
      <c r="B91">
        <v>81</v>
      </c>
      <c r="C91">
        <f t="shared" si="17"/>
        <v>300</v>
      </c>
      <c r="D91">
        <v>0</v>
      </c>
      <c r="E91">
        <v>0</v>
      </c>
      <c r="F91">
        <f t="shared" si="28"/>
        <v>300</v>
      </c>
      <c r="G91" s="4">
        <f t="shared" si="25"/>
        <v>23338.170942708246</v>
      </c>
      <c r="H91">
        <f t="shared" si="18"/>
        <v>140.02902565624947</v>
      </c>
      <c r="I91">
        <v>0</v>
      </c>
      <c r="J91">
        <f t="shared" si="19"/>
        <v>23478.199968364497</v>
      </c>
      <c r="K91">
        <f t="shared" si="20"/>
        <v>24300</v>
      </c>
      <c r="L91">
        <f t="shared" si="21"/>
        <v>-821.80003163550282</v>
      </c>
      <c r="M91">
        <f t="shared" si="22"/>
        <v>-49.308001898130179</v>
      </c>
      <c r="N91">
        <f t="shared" si="23"/>
        <v>23527.507970262628</v>
      </c>
      <c r="O91">
        <f t="shared" si="24"/>
        <v>-772.49202973737192</v>
      </c>
    </row>
    <row r="92" spans="1:15" x14ac:dyDescent="0.25">
      <c r="A92" s="5">
        <v>46266</v>
      </c>
      <c r="B92">
        <v>82</v>
      </c>
      <c r="C92">
        <f t="shared" si="17"/>
        <v>300</v>
      </c>
      <c r="D92">
        <v>0</v>
      </c>
      <c r="E92">
        <v>0</v>
      </c>
      <c r="F92">
        <f t="shared" si="28"/>
        <v>300</v>
      </c>
      <c r="G92" s="4">
        <f t="shared" si="25"/>
        <v>23778.199968364497</v>
      </c>
      <c r="H92">
        <f t="shared" si="18"/>
        <v>142.66919981018697</v>
      </c>
      <c r="I92">
        <v>0</v>
      </c>
      <c r="J92">
        <f t="shared" si="19"/>
        <v>23920.869168174686</v>
      </c>
      <c r="K92">
        <f t="shared" si="20"/>
        <v>24600</v>
      </c>
      <c r="L92">
        <f t="shared" si="21"/>
        <v>-679.13083182531409</v>
      </c>
      <c r="M92">
        <f t="shared" si="22"/>
        <v>-40.747849909518855</v>
      </c>
      <c r="N92">
        <f t="shared" si="23"/>
        <v>23961.617018084205</v>
      </c>
      <c r="O92">
        <f t="shared" si="24"/>
        <v>-638.38298191579452</v>
      </c>
    </row>
    <row r="93" spans="1:15" x14ac:dyDescent="0.25">
      <c r="A93" s="5">
        <v>46296</v>
      </c>
      <c r="B93">
        <v>83</v>
      </c>
      <c r="C93">
        <f t="shared" si="17"/>
        <v>300</v>
      </c>
      <c r="D93">
        <v>0</v>
      </c>
      <c r="E93">
        <v>0</v>
      </c>
      <c r="F93">
        <f t="shared" si="28"/>
        <v>300</v>
      </c>
      <c r="G93" s="4">
        <f t="shared" si="25"/>
        <v>24220.869168174686</v>
      </c>
      <c r="H93">
        <f t="shared" si="18"/>
        <v>145.32521500904809</v>
      </c>
      <c r="I93">
        <v>0</v>
      </c>
      <c r="J93">
        <f t="shared" si="19"/>
        <v>24366.194383183734</v>
      </c>
      <c r="K93">
        <f t="shared" si="20"/>
        <v>24900</v>
      </c>
      <c r="L93">
        <f t="shared" si="21"/>
        <v>-533.80561681626568</v>
      </c>
      <c r="M93">
        <f t="shared" si="22"/>
        <v>-32.028337008975946</v>
      </c>
      <c r="N93">
        <f t="shared" si="23"/>
        <v>24398.222720192709</v>
      </c>
      <c r="O93">
        <f t="shared" si="24"/>
        <v>-501.77727980729105</v>
      </c>
    </row>
    <row r="94" spans="1:15" x14ac:dyDescent="0.25">
      <c r="A94" s="5">
        <v>46327</v>
      </c>
      <c r="B94">
        <v>84</v>
      </c>
      <c r="C94">
        <f t="shared" si="17"/>
        <v>300</v>
      </c>
      <c r="D94">
        <v>0</v>
      </c>
      <c r="E94">
        <f t="shared" ref="E94" si="29">E82+$H$4</f>
        <v>-460.26</v>
      </c>
      <c r="F94">
        <f t="shared" si="28"/>
        <v>-160.26</v>
      </c>
      <c r="G94" s="4">
        <f t="shared" si="25"/>
        <v>24205.934383183736</v>
      </c>
      <c r="H94">
        <f t="shared" si="18"/>
        <v>145.23560629910239</v>
      </c>
      <c r="I94">
        <f t="shared" ref="I94" si="30">(0.36%+0.035%)*G94</f>
        <v>95.613440813575764</v>
      </c>
      <c r="J94">
        <f t="shared" si="19"/>
        <v>24446.783430296415</v>
      </c>
      <c r="K94">
        <f t="shared" si="20"/>
        <v>25200</v>
      </c>
      <c r="L94">
        <f t="shared" si="21"/>
        <v>-753.21656970358526</v>
      </c>
      <c r="M94">
        <f t="shared" si="22"/>
        <v>-45.192994182215131</v>
      </c>
      <c r="N94">
        <f t="shared" si="23"/>
        <v>24491.976424478631</v>
      </c>
      <c r="O94">
        <f t="shared" si="24"/>
        <v>-708.02357552136891</v>
      </c>
    </row>
    <row r="95" spans="1:15" x14ac:dyDescent="0.25">
      <c r="A95" s="5">
        <v>46357</v>
      </c>
      <c r="B95">
        <v>85</v>
      </c>
      <c r="C95">
        <f t="shared" si="17"/>
        <v>300</v>
      </c>
      <c r="D95">
        <v>0</v>
      </c>
      <c r="E95">
        <v>0</v>
      </c>
      <c r="F95">
        <f t="shared" si="28"/>
        <v>300</v>
      </c>
      <c r="G95" s="4">
        <f t="shared" si="25"/>
        <v>24746.783430296415</v>
      </c>
      <c r="H95">
        <f t="shared" si="18"/>
        <v>148.48070058177848</v>
      </c>
      <c r="I95">
        <v>0</v>
      </c>
      <c r="J95">
        <f t="shared" si="19"/>
        <v>24895.264130878193</v>
      </c>
      <c r="K95">
        <f t="shared" si="20"/>
        <v>25500</v>
      </c>
      <c r="L95">
        <f t="shared" si="21"/>
        <v>-604.7358691218069</v>
      </c>
      <c r="M95">
        <f t="shared" si="22"/>
        <v>-36.284152147308419</v>
      </c>
      <c r="N95">
        <f t="shared" si="23"/>
        <v>24931.548283025502</v>
      </c>
      <c r="O95">
        <f t="shared" si="24"/>
        <v>-568.45171697449769</v>
      </c>
    </row>
    <row r="96" spans="1:15" x14ac:dyDescent="0.25">
      <c r="A96" s="5">
        <v>46388</v>
      </c>
      <c r="B96">
        <v>86</v>
      </c>
      <c r="C96">
        <f t="shared" si="17"/>
        <v>300</v>
      </c>
      <c r="D96">
        <v>0</v>
      </c>
      <c r="E96">
        <v>0</v>
      </c>
      <c r="F96">
        <f t="shared" si="28"/>
        <v>300</v>
      </c>
      <c r="G96" s="4">
        <f t="shared" si="25"/>
        <v>25195.264130878193</v>
      </c>
      <c r="H96">
        <f t="shared" si="18"/>
        <v>151.17158478526915</v>
      </c>
      <c r="I96">
        <v>0</v>
      </c>
      <c r="J96">
        <f t="shared" si="19"/>
        <v>25346.435715663461</v>
      </c>
      <c r="K96">
        <f t="shared" si="20"/>
        <v>25800</v>
      </c>
      <c r="L96">
        <f t="shared" si="21"/>
        <v>-453.56428433653855</v>
      </c>
      <c r="M96">
        <f t="shared" si="22"/>
        <v>-27.213857060192318</v>
      </c>
      <c r="N96">
        <f t="shared" si="23"/>
        <v>25373.649572723654</v>
      </c>
      <c r="O96">
        <f t="shared" si="24"/>
        <v>-426.35042727634573</v>
      </c>
    </row>
    <row r="97" spans="1:15" x14ac:dyDescent="0.25">
      <c r="A97" s="5">
        <v>46419</v>
      </c>
      <c r="B97">
        <v>87</v>
      </c>
      <c r="C97">
        <f t="shared" si="17"/>
        <v>300</v>
      </c>
      <c r="D97">
        <v>0</v>
      </c>
      <c r="E97">
        <v>0</v>
      </c>
      <c r="F97">
        <f t="shared" si="28"/>
        <v>300</v>
      </c>
      <c r="G97" s="4">
        <f t="shared" si="25"/>
        <v>25646.435715663461</v>
      </c>
      <c r="H97">
        <f t="shared" si="18"/>
        <v>153.87861429398075</v>
      </c>
      <c r="I97">
        <v>0</v>
      </c>
      <c r="J97">
        <f t="shared" si="19"/>
        <v>25800.314329957444</v>
      </c>
      <c r="K97">
        <f t="shared" si="20"/>
        <v>26100</v>
      </c>
      <c r="L97">
        <f t="shared" si="21"/>
        <v>-299.68567004255601</v>
      </c>
      <c r="M97">
        <f t="shared" si="22"/>
        <v>-17.981140202553362</v>
      </c>
      <c r="N97">
        <f t="shared" si="23"/>
        <v>25818.295470159996</v>
      </c>
      <c r="O97">
        <f t="shared" si="24"/>
        <v>-281.7045298400044</v>
      </c>
    </row>
    <row r="98" spans="1:15" x14ac:dyDescent="0.25">
      <c r="A98" s="5">
        <v>46447</v>
      </c>
      <c r="B98">
        <v>88</v>
      </c>
      <c r="C98">
        <f t="shared" si="17"/>
        <v>300</v>
      </c>
      <c r="D98">
        <v>0</v>
      </c>
      <c r="E98">
        <v>0</v>
      </c>
      <c r="F98">
        <f t="shared" si="28"/>
        <v>300</v>
      </c>
      <c r="G98" s="4">
        <f t="shared" si="25"/>
        <v>26100.314329957444</v>
      </c>
      <c r="H98">
        <f t="shared" si="18"/>
        <v>156.60188597974465</v>
      </c>
      <c r="I98">
        <v>0</v>
      </c>
      <c r="J98">
        <f t="shared" si="19"/>
        <v>26256.916215937188</v>
      </c>
      <c r="K98">
        <f t="shared" si="20"/>
        <v>26400</v>
      </c>
      <c r="L98">
        <f t="shared" si="21"/>
        <v>-143.0837840628119</v>
      </c>
      <c r="M98">
        <f t="shared" si="22"/>
        <v>-8.5850270437687168</v>
      </c>
      <c r="N98">
        <f t="shared" si="23"/>
        <v>26265.501242980958</v>
      </c>
      <c r="O98">
        <f t="shared" si="24"/>
        <v>-134.49875701904239</v>
      </c>
    </row>
    <row r="99" spans="1:15" x14ac:dyDescent="0.25">
      <c r="A99" s="5">
        <v>46478</v>
      </c>
      <c r="B99">
        <v>89</v>
      </c>
      <c r="C99">
        <f t="shared" si="17"/>
        <v>300</v>
      </c>
      <c r="D99">
        <v>0</v>
      </c>
      <c r="E99">
        <v>0</v>
      </c>
      <c r="F99">
        <f t="shared" si="28"/>
        <v>300</v>
      </c>
      <c r="G99" s="4">
        <f t="shared" si="25"/>
        <v>26556.916215937188</v>
      </c>
      <c r="H99">
        <f t="shared" si="18"/>
        <v>159.3414972956231</v>
      </c>
      <c r="I99">
        <v>0</v>
      </c>
      <c r="J99">
        <f t="shared" si="19"/>
        <v>26716.257713232812</v>
      </c>
      <c r="K99">
        <f t="shared" si="20"/>
        <v>26700</v>
      </c>
      <c r="L99">
        <f t="shared" si="21"/>
        <v>16.257713232811511</v>
      </c>
      <c r="M99">
        <f t="shared" si="22"/>
        <v>0.97546279396869096</v>
      </c>
      <c r="N99">
        <f t="shared" si="23"/>
        <v>26715.282250438842</v>
      </c>
      <c r="O99">
        <f t="shared" si="24"/>
        <v>15.282250438842311</v>
      </c>
    </row>
    <row r="100" spans="1:15" x14ac:dyDescent="0.25">
      <c r="A100" s="5">
        <v>46508</v>
      </c>
      <c r="B100">
        <v>90</v>
      </c>
      <c r="C100">
        <f t="shared" si="17"/>
        <v>300</v>
      </c>
      <c r="D100">
        <v>0</v>
      </c>
      <c r="E100">
        <v>0</v>
      </c>
      <c r="F100">
        <f t="shared" si="28"/>
        <v>300</v>
      </c>
      <c r="G100" s="4">
        <f t="shared" si="25"/>
        <v>27016.257713232812</v>
      </c>
      <c r="H100">
        <f t="shared" si="18"/>
        <v>162.09754627939685</v>
      </c>
      <c r="I100">
        <v>0</v>
      </c>
      <c r="J100">
        <f t="shared" si="19"/>
        <v>27178.355259512209</v>
      </c>
      <c r="K100">
        <f t="shared" si="20"/>
        <v>27000</v>
      </c>
      <c r="L100">
        <f t="shared" si="21"/>
        <v>178.35525951220916</v>
      </c>
      <c r="M100">
        <f t="shared" si="22"/>
        <v>10.701315570732552</v>
      </c>
      <c r="N100">
        <f t="shared" si="23"/>
        <v>27167.653943941477</v>
      </c>
      <c r="O100">
        <f t="shared" si="24"/>
        <v>167.65394394147734</v>
      </c>
    </row>
    <row r="101" spans="1:15" x14ac:dyDescent="0.25">
      <c r="A101" s="5">
        <v>46539</v>
      </c>
      <c r="B101">
        <v>91</v>
      </c>
      <c r="C101">
        <f t="shared" si="17"/>
        <v>300</v>
      </c>
      <c r="D101">
        <v>0</v>
      </c>
      <c r="E101">
        <v>0</v>
      </c>
      <c r="F101">
        <f t="shared" si="28"/>
        <v>300</v>
      </c>
      <c r="G101" s="4">
        <f t="shared" si="25"/>
        <v>27478.355259512209</v>
      </c>
      <c r="H101">
        <f t="shared" si="18"/>
        <v>164.87013155707325</v>
      </c>
      <c r="I101">
        <v>0</v>
      </c>
      <c r="J101">
        <f t="shared" si="19"/>
        <v>27643.225391069282</v>
      </c>
      <c r="K101">
        <f t="shared" si="20"/>
        <v>27300</v>
      </c>
      <c r="L101">
        <f t="shared" si="21"/>
        <v>343.22539106928161</v>
      </c>
      <c r="M101">
        <f t="shared" si="22"/>
        <v>20.593523464156902</v>
      </c>
      <c r="N101">
        <f t="shared" si="23"/>
        <v>27622.631867605123</v>
      </c>
      <c r="O101">
        <f t="shared" si="24"/>
        <v>322.63186760512326</v>
      </c>
    </row>
    <row r="102" spans="1:15" x14ac:dyDescent="0.25">
      <c r="A102" s="5">
        <v>46569</v>
      </c>
      <c r="B102">
        <v>92</v>
      </c>
      <c r="C102">
        <f t="shared" si="17"/>
        <v>300</v>
      </c>
      <c r="D102">
        <v>0</v>
      </c>
      <c r="E102">
        <v>0</v>
      </c>
      <c r="F102">
        <f t="shared" si="28"/>
        <v>300</v>
      </c>
      <c r="G102" s="4">
        <f t="shared" si="25"/>
        <v>27943.225391069282</v>
      </c>
      <c r="H102">
        <f t="shared" si="18"/>
        <v>167.65935234641566</v>
      </c>
      <c r="I102">
        <v>0</v>
      </c>
      <c r="J102">
        <f t="shared" si="19"/>
        <v>28110.884743415696</v>
      </c>
      <c r="K102">
        <f t="shared" si="20"/>
        <v>27600</v>
      </c>
      <c r="L102">
        <f t="shared" si="21"/>
        <v>510.88474341569599</v>
      </c>
      <c r="M102">
        <f t="shared" si="22"/>
        <v>30.653084604941764</v>
      </c>
      <c r="N102">
        <f t="shared" si="23"/>
        <v>28080.231658810753</v>
      </c>
      <c r="O102">
        <f t="shared" si="24"/>
        <v>480.23165881075329</v>
      </c>
    </row>
    <row r="103" spans="1:15" x14ac:dyDescent="0.25">
      <c r="A103" s="5">
        <v>46600</v>
      </c>
      <c r="B103">
        <v>93</v>
      </c>
      <c r="C103">
        <f t="shared" si="17"/>
        <v>300</v>
      </c>
      <c r="D103">
        <v>0</v>
      </c>
      <c r="E103">
        <v>0</v>
      </c>
      <c r="F103">
        <f t="shared" si="28"/>
        <v>300</v>
      </c>
      <c r="G103" s="4">
        <f t="shared" si="25"/>
        <v>28410.884743415696</v>
      </c>
      <c r="H103">
        <f t="shared" si="18"/>
        <v>170.46530846049416</v>
      </c>
      <c r="I103">
        <v>0</v>
      </c>
      <c r="J103">
        <f t="shared" si="19"/>
        <v>28581.35005187619</v>
      </c>
      <c r="K103">
        <f t="shared" si="20"/>
        <v>27900</v>
      </c>
      <c r="L103">
        <f t="shared" si="21"/>
        <v>681.35005187619026</v>
      </c>
      <c r="M103">
        <f t="shared" si="22"/>
        <v>40.88100311257142</v>
      </c>
      <c r="N103">
        <f t="shared" si="23"/>
        <v>28540.469048763618</v>
      </c>
      <c r="O103">
        <f t="shared" si="24"/>
        <v>640.46904876361805</v>
      </c>
    </row>
    <row r="104" spans="1:15" x14ac:dyDescent="0.25">
      <c r="A104" s="5">
        <v>46631</v>
      </c>
      <c r="B104">
        <v>94</v>
      </c>
      <c r="C104">
        <f t="shared" si="17"/>
        <v>300</v>
      </c>
      <c r="D104">
        <v>0</v>
      </c>
      <c r="E104">
        <v>0</v>
      </c>
      <c r="F104">
        <f t="shared" si="28"/>
        <v>300</v>
      </c>
      <c r="G104" s="4">
        <f t="shared" si="25"/>
        <v>28881.35005187619</v>
      </c>
      <c r="H104">
        <f t="shared" si="18"/>
        <v>173.28810031125712</v>
      </c>
      <c r="I104">
        <v>0</v>
      </c>
      <c r="J104">
        <f t="shared" si="19"/>
        <v>29054.638152187446</v>
      </c>
      <c r="K104">
        <f t="shared" si="20"/>
        <v>28200</v>
      </c>
      <c r="L104">
        <f t="shared" si="21"/>
        <v>854.63815218744639</v>
      </c>
      <c r="M104">
        <f t="shared" si="22"/>
        <v>51.278289131246794</v>
      </c>
      <c r="N104">
        <f t="shared" si="23"/>
        <v>29003.359863056201</v>
      </c>
      <c r="O104">
        <f t="shared" si="24"/>
        <v>803.35986305620099</v>
      </c>
    </row>
    <row r="105" spans="1:15" x14ac:dyDescent="0.25">
      <c r="A105" s="5">
        <v>46661</v>
      </c>
      <c r="B105">
        <v>95</v>
      </c>
      <c r="C105">
        <f t="shared" si="17"/>
        <v>300</v>
      </c>
      <c r="D105">
        <v>0</v>
      </c>
      <c r="E105">
        <v>0</v>
      </c>
      <c r="F105">
        <f t="shared" si="28"/>
        <v>300</v>
      </c>
      <c r="G105" s="4">
        <f t="shared" si="25"/>
        <v>29354.638152187446</v>
      </c>
      <c r="H105">
        <f t="shared" si="18"/>
        <v>176.12782891312466</v>
      </c>
      <c r="I105">
        <v>0</v>
      </c>
      <c r="J105">
        <f t="shared" si="19"/>
        <v>29530.765981100572</v>
      </c>
      <c r="K105">
        <f t="shared" si="20"/>
        <v>28500</v>
      </c>
      <c r="L105">
        <f t="shared" si="21"/>
        <v>1030.7659811005724</v>
      </c>
      <c r="M105">
        <f t="shared" si="22"/>
        <v>61.845958866034358</v>
      </c>
      <c r="N105">
        <f t="shared" si="23"/>
        <v>29468.920022234539</v>
      </c>
      <c r="O105">
        <f t="shared" si="24"/>
        <v>968.92002223453892</v>
      </c>
    </row>
    <row r="106" spans="1:15" x14ac:dyDescent="0.25">
      <c r="A106" s="5">
        <v>46692</v>
      </c>
      <c r="B106">
        <v>96</v>
      </c>
      <c r="C106">
        <f t="shared" si="17"/>
        <v>300</v>
      </c>
      <c r="D106">
        <v>0</v>
      </c>
      <c r="E106">
        <f t="shared" ref="E106" si="31">E94+$H$4</f>
        <v>-450.2</v>
      </c>
      <c r="F106">
        <f t="shared" si="28"/>
        <v>-150.19999999999999</v>
      </c>
      <c r="G106" s="4">
        <f t="shared" si="25"/>
        <v>29380.565981100572</v>
      </c>
      <c r="H106">
        <f t="shared" si="18"/>
        <v>176.28339588660342</v>
      </c>
      <c r="I106">
        <f t="shared" ref="I106" si="32">(0.36%+0.035%)*G106</f>
        <v>116.05323562534727</v>
      </c>
      <c r="J106">
        <f t="shared" si="19"/>
        <v>29672.902612612521</v>
      </c>
      <c r="K106">
        <f t="shared" si="20"/>
        <v>28800</v>
      </c>
      <c r="L106">
        <f t="shared" si="21"/>
        <v>872.9026126125209</v>
      </c>
      <c r="M106">
        <f t="shared" si="22"/>
        <v>52.374156756751262</v>
      </c>
      <c r="N106">
        <f t="shared" si="23"/>
        <v>29620.528455855769</v>
      </c>
      <c r="O106">
        <f t="shared" si="24"/>
        <v>820.5284558557687</v>
      </c>
    </row>
    <row r="107" spans="1:15" x14ac:dyDescent="0.25">
      <c r="A107" s="5">
        <v>46722</v>
      </c>
      <c r="B107">
        <v>97</v>
      </c>
      <c r="C107">
        <f t="shared" si="17"/>
        <v>300</v>
      </c>
      <c r="D107">
        <v>0</v>
      </c>
      <c r="E107">
        <v>0</v>
      </c>
      <c r="F107">
        <f t="shared" si="28"/>
        <v>300</v>
      </c>
      <c r="G107" s="4">
        <f t="shared" si="25"/>
        <v>29972.902612612521</v>
      </c>
      <c r="H107">
        <f t="shared" si="18"/>
        <v>179.83741567567509</v>
      </c>
      <c r="I107">
        <v>0</v>
      </c>
      <c r="J107">
        <f t="shared" si="19"/>
        <v>30152.740028288197</v>
      </c>
      <c r="K107">
        <f t="shared" si="20"/>
        <v>29100</v>
      </c>
      <c r="L107">
        <f t="shared" si="21"/>
        <v>1052.7400282881972</v>
      </c>
      <c r="M107">
        <f t="shared" si="22"/>
        <v>63.164401697291844</v>
      </c>
      <c r="N107">
        <f t="shared" si="23"/>
        <v>30089.575626590904</v>
      </c>
      <c r="O107">
        <f t="shared" si="24"/>
        <v>989.57562659090399</v>
      </c>
    </row>
    <row r="108" spans="1:15" x14ac:dyDescent="0.25">
      <c r="A108" s="5">
        <v>46753</v>
      </c>
      <c r="B108">
        <v>98</v>
      </c>
      <c r="C108">
        <f t="shared" si="17"/>
        <v>300</v>
      </c>
      <c r="D108">
        <v>0</v>
      </c>
      <c r="E108">
        <v>0</v>
      </c>
      <c r="F108">
        <f t="shared" si="28"/>
        <v>300</v>
      </c>
      <c r="G108" s="4">
        <f t="shared" si="25"/>
        <v>30452.740028288197</v>
      </c>
      <c r="H108">
        <f t="shared" si="18"/>
        <v>182.71644016972917</v>
      </c>
      <c r="I108">
        <v>0</v>
      </c>
      <c r="J108">
        <f t="shared" si="19"/>
        <v>30635.456468457927</v>
      </c>
      <c r="K108">
        <f t="shared" si="20"/>
        <v>29400</v>
      </c>
      <c r="L108">
        <f t="shared" si="21"/>
        <v>1235.4564684579273</v>
      </c>
      <c r="M108">
        <f t="shared" si="22"/>
        <v>74.127388107475653</v>
      </c>
      <c r="N108">
        <f t="shared" si="23"/>
        <v>30561.329080350453</v>
      </c>
      <c r="O108">
        <f t="shared" si="24"/>
        <v>1161.3290803504533</v>
      </c>
    </row>
    <row r="109" spans="1:15" x14ac:dyDescent="0.25">
      <c r="A109" s="5">
        <v>46784</v>
      </c>
      <c r="B109">
        <v>99</v>
      </c>
      <c r="C109">
        <f t="shared" si="17"/>
        <v>300</v>
      </c>
      <c r="D109">
        <v>0</v>
      </c>
      <c r="E109">
        <v>0</v>
      </c>
      <c r="F109">
        <f t="shared" si="28"/>
        <v>300</v>
      </c>
      <c r="G109" s="4">
        <f t="shared" si="25"/>
        <v>30935.456468457927</v>
      </c>
      <c r="H109">
        <f t="shared" si="18"/>
        <v>185.61273881074757</v>
      </c>
      <c r="I109">
        <v>0</v>
      </c>
      <c r="J109">
        <f t="shared" si="19"/>
        <v>31121.069207268676</v>
      </c>
      <c r="K109">
        <f t="shared" si="20"/>
        <v>29700</v>
      </c>
      <c r="L109">
        <f t="shared" si="21"/>
        <v>1421.0692072686761</v>
      </c>
      <c r="M109">
        <f t="shared" si="22"/>
        <v>85.264152436120582</v>
      </c>
      <c r="N109">
        <f t="shared" si="23"/>
        <v>31035.805054832555</v>
      </c>
      <c r="O109">
        <f t="shared" si="24"/>
        <v>1335.8050548325555</v>
      </c>
    </row>
    <row r="110" spans="1:15" x14ac:dyDescent="0.25">
      <c r="A110" s="5">
        <v>46813</v>
      </c>
      <c r="B110">
        <v>100</v>
      </c>
      <c r="C110">
        <f t="shared" si="17"/>
        <v>300</v>
      </c>
      <c r="D110">
        <v>0</v>
      </c>
      <c r="E110">
        <v>0</v>
      </c>
      <c r="F110">
        <f t="shared" si="28"/>
        <v>300</v>
      </c>
      <c r="G110" s="4">
        <f t="shared" si="25"/>
        <v>31421.069207268676</v>
      </c>
      <c r="H110">
        <f t="shared" si="18"/>
        <v>188.52641524361204</v>
      </c>
      <c r="I110">
        <v>0</v>
      </c>
      <c r="J110">
        <f t="shared" si="19"/>
        <v>31609.595622512286</v>
      </c>
      <c r="K110">
        <f t="shared" si="20"/>
        <v>30000</v>
      </c>
      <c r="L110">
        <f t="shared" si="21"/>
        <v>1609.5956225122864</v>
      </c>
      <c r="M110">
        <f t="shared" si="22"/>
        <v>96.575737350737199</v>
      </c>
      <c r="N110">
        <f t="shared" si="23"/>
        <v>31513.01988516155</v>
      </c>
      <c r="O110">
        <f t="shared" si="24"/>
        <v>1513.0198851615496</v>
      </c>
    </row>
    <row r="111" spans="1:15" x14ac:dyDescent="0.25">
      <c r="A111" s="5">
        <v>46844</v>
      </c>
      <c r="B111">
        <v>101</v>
      </c>
      <c r="C111">
        <f t="shared" si="17"/>
        <v>300</v>
      </c>
      <c r="D111">
        <v>0</v>
      </c>
      <c r="E111">
        <v>0</v>
      </c>
      <c r="F111">
        <f t="shared" si="28"/>
        <v>300</v>
      </c>
      <c r="G111" s="4">
        <f t="shared" si="25"/>
        <v>31909.595622512286</v>
      </c>
      <c r="H111">
        <f t="shared" si="18"/>
        <v>191.45757373507368</v>
      </c>
      <c r="I111">
        <v>0</v>
      </c>
      <c r="J111">
        <f t="shared" si="19"/>
        <v>32101.053196247361</v>
      </c>
      <c r="K111">
        <f t="shared" si="20"/>
        <v>30300</v>
      </c>
      <c r="L111">
        <f t="shared" si="21"/>
        <v>1801.0531962473615</v>
      </c>
      <c r="M111">
        <f t="shared" si="22"/>
        <v>108.0631917748417</v>
      </c>
      <c r="N111">
        <f t="shared" si="23"/>
        <v>31992.990004472518</v>
      </c>
      <c r="O111">
        <f t="shared" si="24"/>
        <v>1692.9900044725182</v>
      </c>
    </row>
    <row r="112" spans="1:15" x14ac:dyDescent="0.25">
      <c r="A112" s="5">
        <v>46874</v>
      </c>
      <c r="B112">
        <v>102</v>
      </c>
      <c r="C112">
        <f t="shared" si="17"/>
        <v>300</v>
      </c>
      <c r="D112">
        <v>0</v>
      </c>
      <c r="E112">
        <v>0</v>
      </c>
      <c r="F112">
        <f t="shared" si="28"/>
        <v>300</v>
      </c>
      <c r="G112" s="4">
        <f t="shared" si="25"/>
        <v>32401.053196247361</v>
      </c>
      <c r="H112">
        <f t="shared" si="18"/>
        <v>194.40631917748416</v>
      </c>
      <c r="I112">
        <v>0</v>
      </c>
      <c r="J112">
        <f t="shared" si="19"/>
        <v>32595.459515424845</v>
      </c>
      <c r="K112">
        <f t="shared" si="20"/>
        <v>30600</v>
      </c>
      <c r="L112">
        <f t="shared" si="21"/>
        <v>1995.4595154248454</v>
      </c>
      <c r="M112">
        <f t="shared" si="22"/>
        <v>119.72757092549075</v>
      </c>
      <c r="N112">
        <f t="shared" si="23"/>
        <v>32475.731944499355</v>
      </c>
      <c r="O112">
        <f t="shared" si="24"/>
        <v>1875.7319444993554</v>
      </c>
    </row>
    <row r="113" spans="1:15" x14ac:dyDescent="0.25">
      <c r="A113" s="5">
        <v>46905</v>
      </c>
      <c r="B113">
        <v>103</v>
      </c>
      <c r="C113">
        <f t="shared" si="17"/>
        <v>300</v>
      </c>
      <c r="D113">
        <v>0</v>
      </c>
      <c r="E113">
        <v>0</v>
      </c>
      <c r="F113">
        <f t="shared" si="28"/>
        <v>300</v>
      </c>
      <c r="G113" s="4">
        <f t="shared" si="25"/>
        <v>32895.459515424845</v>
      </c>
      <c r="H113">
        <f t="shared" si="18"/>
        <v>197.37275709254905</v>
      </c>
      <c r="I113">
        <v>0</v>
      </c>
      <c r="J113">
        <f t="shared" si="19"/>
        <v>33092.832272517393</v>
      </c>
      <c r="K113">
        <f t="shared" si="20"/>
        <v>30900</v>
      </c>
      <c r="L113">
        <f t="shared" si="21"/>
        <v>2192.832272517393</v>
      </c>
      <c r="M113">
        <f t="shared" si="22"/>
        <v>131.56993635104359</v>
      </c>
      <c r="N113">
        <f t="shared" si="23"/>
        <v>32961.26233616635</v>
      </c>
      <c r="O113">
        <f t="shared" si="24"/>
        <v>2061.26233616635</v>
      </c>
    </row>
    <row r="114" spans="1:15" x14ac:dyDescent="0.25">
      <c r="A114" s="5">
        <v>46935</v>
      </c>
      <c r="B114">
        <v>104</v>
      </c>
      <c r="C114">
        <f t="shared" si="17"/>
        <v>300</v>
      </c>
      <c r="D114">
        <v>0</v>
      </c>
      <c r="E114">
        <v>0</v>
      </c>
      <c r="F114">
        <f t="shared" si="28"/>
        <v>300</v>
      </c>
      <c r="G114" s="4">
        <f t="shared" si="25"/>
        <v>33392.832272517393</v>
      </c>
      <c r="H114">
        <f t="shared" si="18"/>
        <v>200.35699363510435</v>
      </c>
      <c r="I114">
        <v>0</v>
      </c>
      <c r="J114">
        <f t="shared" si="19"/>
        <v>33593.189266152498</v>
      </c>
      <c r="K114">
        <f t="shared" si="20"/>
        <v>31200</v>
      </c>
      <c r="L114">
        <f t="shared" si="21"/>
        <v>2393.189266152498</v>
      </c>
      <c r="M114">
        <f t="shared" si="22"/>
        <v>143.59135596914993</v>
      </c>
      <c r="N114">
        <f t="shared" si="23"/>
        <v>33449.597910183351</v>
      </c>
      <c r="O114">
        <f t="shared" si="24"/>
        <v>2249.5979101833509</v>
      </c>
    </row>
    <row r="115" spans="1:15" x14ac:dyDescent="0.25">
      <c r="A115" s="5">
        <v>46966</v>
      </c>
      <c r="B115">
        <v>105</v>
      </c>
      <c r="C115">
        <f t="shared" si="17"/>
        <v>300</v>
      </c>
      <c r="D115">
        <v>0</v>
      </c>
      <c r="E115">
        <v>0</v>
      </c>
      <c r="F115">
        <f t="shared" si="28"/>
        <v>300</v>
      </c>
      <c r="G115" s="4">
        <f t="shared" si="25"/>
        <v>33893.189266152498</v>
      </c>
      <c r="H115">
        <f t="shared" si="18"/>
        <v>203.35913559691497</v>
      </c>
      <c r="I115">
        <v>0</v>
      </c>
      <c r="J115">
        <f t="shared" si="19"/>
        <v>34096.548401749416</v>
      </c>
      <c r="K115">
        <f t="shared" si="20"/>
        <v>31500</v>
      </c>
      <c r="L115">
        <f t="shared" si="21"/>
        <v>2596.5484017494164</v>
      </c>
      <c r="M115">
        <f t="shared" si="22"/>
        <v>155.79290410496503</v>
      </c>
      <c r="N115">
        <f t="shared" si="23"/>
        <v>33940.755497644452</v>
      </c>
      <c r="O115">
        <f t="shared" si="24"/>
        <v>2440.7554976444517</v>
      </c>
    </row>
    <row r="116" spans="1:15" x14ac:dyDescent="0.25">
      <c r="A116" s="5">
        <v>46997</v>
      </c>
      <c r="B116">
        <v>106</v>
      </c>
      <c r="C116">
        <f t="shared" si="17"/>
        <v>300</v>
      </c>
      <c r="D116">
        <v>0</v>
      </c>
      <c r="E116">
        <v>0</v>
      </c>
      <c r="F116">
        <f t="shared" si="28"/>
        <v>300</v>
      </c>
      <c r="G116" s="4">
        <f t="shared" si="25"/>
        <v>34396.548401749416</v>
      </c>
      <c r="H116">
        <f t="shared" si="18"/>
        <v>206.37929041049651</v>
      </c>
      <c r="I116">
        <v>0</v>
      </c>
      <c r="J116">
        <f t="shared" si="19"/>
        <v>34602.927692159916</v>
      </c>
      <c r="K116">
        <f t="shared" si="20"/>
        <v>31800</v>
      </c>
      <c r="L116">
        <f t="shared" si="21"/>
        <v>2802.9276921599158</v>
      </c>
      <c r="M116">
        <f t="shared" si="22"/>
        <v>168.17566152959498</v>
      </c>
      <c r="N116">
        <f t="shared" si="23"/>
        <v>34434.752030630319</v>
      </c>
      <c r="O116">
        <f t="shared" si="24"/>
        <v>2634.7520306303195</v>
      </c>
    </row>
    <row r="117" spans="1:15" x14ac:dyDescent="0.25">
      <c r="A117" s="5">
        <v>47027</v>
      </c>
      <c r="B117">
        <v>107</v>
      </c>
      <c r="C117">
        <f t="shared" si="17"/>
        <v>300</v>
      </c>
      <c r="D117">
        <v>0</v>
      </c>
      <c r="E117">
        <v>0</v>
      </c>
      <c r="F117">
        <f t="shared" si="28"/>
        <v>300</v>
      </c>
      <c r="G117" s="4">
        <f t="shared" si="25"/>
        <v>34902.927692159916</v>
      </c>
      <c r="H117">
        <f t="shared" si="18"/>
        <v>209.41756615295947</v>
      </c>
      <c r="I117">
        <v>0</v>
      </c>
      <c r="J117">
        <f t="shared" si="19"/>
        <v>35112.345258312875</v>
      </c>
      <c r="K117">
        <f t="shared" si="20"/>
        <v>32100</v>
      </c>
      <c r="L117">
        <f t="shared" si="21"/>
        <v>3012.3452583128746</v>
      </c>
      <c r="M117">
        <f t="shared" si="22"/>
        <v>180.74071549877252</v>
      </c>
      <c r="N117">
        <f t="shared" si="23"/>
        <v>34931.604542814101</v>
      </c>
      <c r="O117">
        <f t="shared" si="24"/>
        <v>2831.6045428141006</v>
      </c>
    </row>
    <row r="118" spans="1:15" x14ac:dyDescent="0.25">
      <c r="A118" s="5">
        <v>47058</v>
      </c>
      <c r="B118">
        <v>108</v>
      </c>
      <c r="C118">
        <f t="shared" si="17"/>
        <v>300</v>
      </c>
      <c r="D118">
        <v>0</v>
      </c>
      <c r="E118">
        <f t="shared" ref="E118" si="33">E106+$H$4</f>
        <v>-440.14</v>
      </c>
      <c r="F118">
        <f t="shared" si="28"/>
        <v>-140.13999999999999</v>
      </c>
      <c r="G118" s="4">
        <f t="shared" si="25"/>
        <v>34972.205258312875</v>
      </c>
      <c r="H118">
        <f t="shared" si="18"/>
        <v>209.83323154987724</v>
      </c>
      <c r="I118">
        <f t="shared" ref="I118" si="34">(0.36%+0.035%)*G118</f>
        <v>138.14021077033587</v>
      </c>
      <c r="J118">
        <f t="shared" si="19"/>
        <v>35320.178700633085</v>
      </c>
      <c r="K118">
        <f t="shared" si="20"/>
        <v>32400</v>
      </c>
      <c r="L118">
        <f t="shared" si="21"/>
        <v>2920.1787006330851</v>
      </c>
      <c r="M118">
        <f t="shared" si="22"/>
        <v>175.21072203798514</v>
      </c>
      <c r="N118">
        <f t="shared" si="23"/>
        <v>35144.967978595101</v>
      </c>
      <c r="O118">
        <f t="shared" si="24"/>
        <v>2744.9679785951012</v>
      </c>
    </row>
    <row r="119" spans="1:15" x14ac:dyDescent="0.25">
      <c r="A119" s="5">
        <v>47088</v>
      </c>
      <c r="B119">
        <v>109</v>
      </c>
      <c r="C119">
        <f t="shared" si="17"/>
        <v>300</v>
      </c>
      <c r="D119">
        <v>0</v>
      </c>
      <c r="E119">
        <v>0</v>
      </c>
      <c r="F119">
        <f t="shared" si="28"/>
        <v>300</v>
      </c>
      <c r="G119" s="4">
        <f t="shared" si="25"/>
        <v>35620.178700633085</v>
      </c>
      <c r="H119">
        <f t="shared" si="18"/>
        <v>213.72107220379849</v>
      </c>
      <c r="I119">
        <v>0</v>
      </c>
      <c r="J119">
        <f t="shared" si="19"/>
        <v>35833.899772836885</v>
      </c>
      <c r="K119">
        <f t="shared" si="20"/>
        <v>32700</v>
      </c>
      <c r="L119">
        <f t="shared" si="21"/>
        <v>3133.8997728368849</v>
      </c>
      <c r="M119">
        <f t="shared" si="22"/>
        <v>188.03398637021314</v>
      </c>
      <c r="N119">
        <f t="shared" si="23"/>
        <v>35645.865786466675</v>
      </c>
      <c r="O119">
        <f t="shared" si="24"/>
        <v>2945.8657864666748</v>
      </c>
    </row>
    <row r="120" spans="1:15" x14ac:dyDescent="0.25">
      <c r="A120" s="5">
        <v>47119</v>
      </c>
      <c r="B120">
        <v>110</v>
      </c>
      <c r="C120">
        <f t="shared" si="17"/>
        <v>300</v>
      </c>
      <c r="D120">
        <v>0</v>
      </c>
      <c r="E120">
        <v>0</v>
      </c>
      <c r="F120">
        <f t="shared" si="28"/>
        <v>300</v>
      </c>
      <c r="G120" s="4">
        <f t="shared" si="25"/>
        <v>36133.899772836885</v>
      </c>
      <c r="H120">
        <f t="shared" si="18"/>
        <v>216.80339863702127</v>
      </c>
      <c r="I120">
        <v>0</v>
      </c>
      <c r="J120">
        <f t="shared" si="19"/>
        <v>36350.703171473906</v>
      </c>
      <c r="K120">
        <f t="shared" si="20"/>
        <v>33000</v>
      </c>
      <c r="L120">
        <f t="shared" si="21"/>
        <v>3350.703171473906</v>
      </c>
      <c r="M120">
        <f t="shared" si="22"/>
        <v>201.0421902884344</v>
      </c>
      <c r="N120">
        <f t="shared" si="23"/>
        <v>36149.660981185472</v>
      </c>
      <c r="O120">
        <f t="shared" si="24"/>
        <v>3149.6609811854723</v>
      </c>
    </row>
    <row r="121" spans="1:15" x14ac:dyDescent="0.25">
      <c r="A121" s="5">
        <v>47150</v>
      </c>
      <c r="B121">
        <v>111</v>
      </c>
      <c r="C121">
        <f t="shared" si="17"/>
        <v>300</v>
      </c>
      <c r="D121">
        <v>0</v>
      </c>
      <c r="E121">
        <v>0</v>
      </c>
      <c r="F121">
        <f t="shared" si="28"/>
        <v>300</v>
      </c>
      <c r="G121" s="4">
        <f t="shared" si="25"/>
        <v>36650.703171473906</v>
      </c>
      <c r="H121">
        <f t="shared" si="18"/>
        <v>219.90421902884341</v>
      </c>
      <c r="I121">
        <v>0</v>
      </c>
      <c r="J121">
        <f t="shared" si="19"/>
        <v>36870.607390502752</v>
      </c>
      <c r="K121">
        <f t="shared" si="20"/>
        <v>33300</v>
      </c>
      <c r="L121">
        <f t="shared" si="21"/>
        <v>3570.6073905027515</v>
      </c>
      <c r="M121">
        <f t="shared" si="22"/>
        <v>214.23644343016514</v>
      </c>
      <c r="N121">
        <f t="shared" si="23"/>
        <v>36656.370947072588</v>
      </c>
      <c r="O121">
        <f t="shared" si="24"/>
        <v>3356.370947072588</v>
      </c>
    </row>
    <row r="122" spans="1:15" x14ac:dyDescent="0.25">
      <c r="A122" s="5">
        <v>47178</v>
      </c>
      <c r="B122">
        <v>112</v>
      </c>
      <c r="C122">
        <f t="shared" si="17"/>
        <v>300</v>
      </c>
      <c r="D122">
        <v>0</v>
      </c>
      <c r="E122">
        <v>0</v>
      </c>
      <c r="F122">
        <f t="shared" si="28"/>
        <v>300</v>
      </c>
      <c r="G122" s="4">
        <f t="shared" si="25"/>
        <v>37170.607390502752</v>
      </c>
      <c r="H122">
        <f t="shared" si="18"/>
        <v>223.02364434301649</v>
      </c>
      <c r="I122">
        <v>0</v>
      </c>
      <c r="J122">
        <f t="shared" si="19"/>
        <v>37393.63103484577</v>
      </c>
      <c r="K122">
        <f t="shared" si="20"/>
        <v>33600</v>
      </c>
      <c r="L122">
        <f t="shared" si="21"/>
        <v>3793.63103484577</v>
      </c>
      <c r="M122">
        <f t="shared" si="22"/>
        <v>227.61786209074626</v>
      </c>
      <c r="N122">
        <f t="shared" si="23"/>
        <v>37166.013172755025</v>
      </c>
      <c r="O122">
        <f t="shared" si="24"/>
        <v>3566.0131727550252</v>
      </c>
    </row>
    <row r="123" spans="1:15" x14ac:dyDescent="0.25">
      <c r="A123" s="5">
        <v>47209</v>
      </c>
      <c r="B123">
        <v>113</v>
      </c>
      <c r="C123">
        <f t="shared" si="17"/>
        <v>300</v>
      </c>
      <c r="D123">
        <v>0</v>
      </c>
      <c r="E123">
        <v>0</v>
      </c>
      <c r="F123">
        <f t="shared" si="28"/>
        <v>300</v>
      </c>
      <c r="G123" s="4">
        <f t="shared" si="25"/>
        <v>37693.63103484577</v>
      </c>
      <c r="H123">
        <f t="shared" si="18"/>
        <v>226.16178620907462</v>
      </c>
      <c r="I123">
        <v>0</v>
      </c>
      <c r="J123">
        <f t="shared" si="19"/>
        <v>37919.792821054842</v>
      </c>
      <c r="K123">
        <f t="shared" si="20"/>
        <v>33900</v>
      </c>
      <c r="L123">
        <f t="shared" si="21"/>
        <v>4019.7928210548416</v>
      </c>
      <c r="M123">
        <f t="shared" si="22"/>
        <v>241.18756926329053</v>
      </c>
      <c r="N123">
        <f t="shared" si="23"/>
        <v>37678.605251791552</v>
      </c>
      <c r="O123">
        <f t="shared" si="24"/>
        <v>3778.6052517915523</v>
      </c>
    </row>
    <row r="124" spans="1:15" x14ac:dyDescent="0.25">
      <c r="A124" s="5">
        <v>47239</v>
      </c>
      <c r="B124">
        <v>114</v>
      </c>
      <c r="C124">
        <f t="shared" si="17"/>
        <v>300</v>
      </c>
      <c r="D124">
        <v>0</v>
      </c>
      <c r="E124">
        <v>0</v>
      </c>
      <c r="F124">
        <f t="shared" si="28"/>
        <v>300</v>
      </c>
      <c r="G124" s="4">
        <f t="shared" si="25"/>
        <v>38219.792821054842</v>
      </c>
      <c r="H124">
        <f t="shared" si="18"/>
        <v>229.31875692632903</v>
      </c>
      <c r="I124">
        <v>0</v>
      </c>
      <c r="J124">
        <f t="shared" si="19"/>
        <v>38449.111577981173</v>
      </c>
      <c r="K124">
        <f t="shared" si="20"/>
        <v>34200</v>
      </c>
      <c r="L124">
        <f t="shared" si="21"/>
        <v>4249.1115779811735</v>
      </c>
      <c r="M124">
        <f t="shared" si="22"/>
        <v>254.94669467887044</v>
      </c>
      <c r="N124">
        <f t="shared" si="23"/>
        <v>38194.164883302306</v>
      </c>
      <c r="O124">
        <f t="shared" si="24"/>
        <v>3994.1648833023064</v>
      </c>
    </row>
    <row r="125" spans="1:15" x14ac:dyDescent="0.25">
      <c r="A125" s="5">
        <v>47270</v>
      </c>
      <c r="B125">
        <v>115</v>
      </c>
      <c r="C125">
        <f t="shared" si="17"/>
        <v>300</v>
      </c>
      <c r="D125">
        <v>0</v>
      </c>
      <c r="E125">
        <v>0</v>
      </c>
      <c r="F125">
        <f t="shared" si="28"/>
        <v>300</v>
      </c>
      <c r="G125" s="4">
        <f t="shared" si="25"/>
        <v>38749.111577981173</v>
      </c>
      <c r="H125">
        <f t="shared" si="18"/>
        <v>232.49466946788701</v>
      </c>
      <c r="I125">
        <v>0</v>
      </c>
      <c r="J125">
        <f t="shared" si="19"/>
        <v>38981.606247449061</v>
      </c>
      <c r="K125">
        <f t="shared" si="20"/>
        <v>34500</v>
      </c>
      <c r="L125">
        <f t="shared" si="21"/>
        <v>4481.6062474490609</v>
      </c>
      <c r="M125">
        <f t="shared" si="22"/>
        <v>268.89637484694367</v>
      </c>
      <c r="N125">
        <f t="shared" si="23"/>
        <v>38712.709872602114</v>
      </c>
      <c r="O125">
        <f t="shared" si="24"/>
        <v>4212.709872602114</v>
      </c>
    </row>
    <row r="126" spans="1:15" x14ac:dyDescent="0.25">
      <c r="A126" s="5">
        <v>47300</v>
      </c>
      <c r="B126">
        <v>116</v>
      </c>
      <c r="C126">
        <f t="shared" si="17"/>
        <v>300</v>
      </c>
      <c r="D126">
        <v>0</v>
      </c>
      <c r="E126">
        <v>0</v>
      </c>
      <c r="F126">
        <f t="shared" si="28"/>
        <v>300</v>
      </c>
      <c r="G126" s="4">
        <f t="shared" si="25"/>
        <v>39281.606247449061</v>
      </c>
      <c r="H126">
        <f t="shared" si="18"/>
        <v>235.68963748469434</v>
      </c>
      <c r="I126">
        <v>0</v>
      </c>
      <c r="J126">
        <f t="shared" si="19"/>
        <v>39517.295884933752</v>
      </c>
      <c r="K126">
        <f t="shared" si="20"/>
        <v>34800</v>
      </c>
      <c r="L126">
        <f t="shared" si="21"/>
        <v>4717.2958849337519</v>
      </c>
      <c r="M126">
        <f t="shared" si="22"/>
        <v>283.03775309602514</v>
      </c>
      <c r="N126">
        <f t="shared" si="23"/>
        <v>39234.258131837727</v>
      </c>
      <c r="O126">
        <f t="shared" si="24"/>
        <v>4434.258131837727</v>
      </c>
    </row>
    <row r="127" spans="1:15" x14ac:dyDescent="0.25">
      <c r="A127" s="5">
        <v>47331</v>
      </c>
      <c r="B127">
        <v>117</v>
      </c>
      <c r="C127">
        <f t="shared" si="17"/>
        <v>300</v>
      </c>
      <c r="D127">
        <v>0</v>
      </c>
      <c r="E127">
        <v>0</v>
      </c>
      <c r="F127">
        <f t="shared" si="28"/>
        <v>300</v>
      </c>
      <c r="G127" s="4">
        <f t="shared" si="25"/>
        <v>39817.295884933752</v>
      </c>
      <c r="H127">
        <f t="shared" si="18"/>
        <v>238.90377530960248</v>
      </c>
      <c r="I127">
        <v>0</v>
      </c>
      <c r="J127">
        <f t="shared" si="19"/>
        <v>40056.199660243357</v>
      </c>
      <c r="K127">
        <f t="shared" si="20"/>
        <v>35100</v>
      </c>
      <c r="L127">
        <f t="shared" si="21"/>
        <v>4956.1996602433574</v>
      </c>
      <c r="M127">
        <f t="shared" si="22"/>
        <v>297.37197961460146</v>
      </c>
      <c r="N127">
        <f t="shared" si="23"/>
        <v>39758.827680628754</v>
      </c>
      <c r="O127">
        <f t="shared" si="24"/>
        <v>4658.827680628754</v>
      </c>
    </row>
    <row r="128" spans="1:15" x14ac:dyDescent="0.25">
      <c r="A128" s="5">
        <v>47362</v>
      </c>
      <c r="B128">
        <v>118</v>
      </c>
      <c r="C128">
        <f t="shared" si="17"/>
        <v>300</v>
      </c>
      <c r="D128">
        <v>0</v>
      </c>
      <c r="E128">
        <v>0</v>
      </c>
      <c r="F128">
        <f t="shared" si="28"/>
        <v>300</v>
      </c>
      <c r="G128" s="4">
        <f t="shared" si="25"/>
        <v>40356.199660243357</v>
      </c>
      <c r="H128">
        <f t="shared" si="18"/>
        <v>242.13719796146015</v>
      </c>
      <c r="I128">
        <v>0</v>
      </c>
      <c r="J128">
        <f t="shared" si="19"/>
        <v>40598.336858204821</v>
      </c>
      <c r="K128">
        <f t="shared" si="20"/>
        <v>35400</v>
      </c>
      <c r="L128">
        <f t="shared" si="21"/>
        <v>5198.3368582048206</v>
      </c>
      <c r="M128">
        <f t="shared" si="22"/>
        <v>311.90021149228932</v>
      </c>
      <c r="N128">
        <f t="shared" si="23"/>
        <v>40286.436646712529</v>
      </c>
      <c r="O128">
        <f t="shared" si="24"/>
        <v>4886.4366467125292</v>
      </c>
    </row>
    <row r="129" spans="1:15" x14ac:dyDescent="0.25">
      <c r="A129" s="5">
        <v>47392</v>
      </c>
      <c r="B129">
        <v>119</v>
      </c>
      <c r="C129">
        <f t="shared" si="17"/>
        <v>300</v>
      </c>
      <c r="D129">
        <v>0</v>
      </c>
      <c r="E129">
        <v>0</v>
      </c>
      <c r="F129">
        <f t="shared" si="28"/>
        <v>300</v>
      </c>
      <c r="G129" s="4">
        <f t="shared" si="25"/>
        <v>40898.336858204821</v>
      </c>
      <c r="H129">
        <f t="shared" si="18"/>
        <v>245.39002114922891</v>
      </c>
      <c r="I129">
        <v>0</v>
      </c>
      <c r="J129">
        <f t="shared" si="19"/>
        <v>41143.72687935405</v>
      </c>
      <c r="K129">
        <f t="shared" si="20"/>
        <v>35700</v>
      </c>
      <c r="L129">
        <f t="shared" si="21"/>
        <v>5443.7268793540497</v>
      </c>
      <c r="M129">
        <f t="shared" si="22"/>
        <v>326.62361276124307</v>
      </c>
      <c r="N129">
        <f t="shared" si="23"/>
        <v>40817.103266592807</v>
      </c>
      <c r="O129">
        <f t="shared" si="24"/>
        <v>5117.1032665928069</v>
      </c>
    </row>
    <row r="130" spans="1:15" x14ac:dyDescent="0.25">
      <c r="A130" s="5">
        <v>47423</v>
      </c>
      <c r="B130">
        <v>120</v>
      </c>
      <c r="C130">
        <f t="shared" si="17"/>
        <v>300</v>
      </c>
      <c r="D130">
        <v>0</v>
      </c>
      <c r="E130">
        <f t="shared" ref="E130" si="35">E118+$H$4</f>
        <v>-430.08</v>
      </c>
      <c r="F130">
        <f t="shared" si="28"/>
        <v>-130.07999999999998</v>
      </c>
      <c r="G130" s="4">
        <f t="shared" si="25"/>
        <v>41013.646879354048</v>
      </c>
      <c r="H130">
        <f t="shared" si="18"/>
        <v>246.08188127612428</v>
      </c>
      <c r="I130">
        <f t="shared" ref="I130" si="36">(0.36%+0.035%)*G130</f>
        <v>162.00390517344852</v>
      </c>
      <c r="J130">
        <f t="shared" si="19"/>
        <v>41421.732665803618</v>
      </c>
      <c r="K130">
        <f t="shared" si="20"/>
        <v>36000</v>
      </c>
      <c r="L130">
        <f t="shared" si="21"/>
        <v>5421.7326658036181</v>
      </c>
      <c r="M130">
        <f t="shared" si="22"/>
        <v>325.3039599482172</v>
      </c>
      <c r="N130">
        <f t="shared" si="23"/>
        <v>41096.428705855404</v>
      </c>
      <c r="O130">
        <f t="shared" si="24"/>
        <v>5096.4287058554037</v>
      </c>
    </row>
    <row r="131" spans="1:15" x14ac:dyDescent="0.25">
      <c r="A131" s="5">
        <v>47453</v>
      </c>
      <c r="B131">
        <v>121</v>
      </c>
      <c r="C131">
        <f t="shared" si="17"/>
        <v>300</v>
      </c>
      <c r="D131">
        <v>0</v>
      </c>
      <c r="E131">
        <v>0</v>
      </c>
      <c r="F131">
        <f t="shared" si="28"/>
        <v>300</v>
      </c>
      <c r="G131" s="4">
        <f t="shared" si="25"/>
        <v>41721.732665803618</v>
      </c>
      <c r="H131">
        <f t="shared" si="18"/>
        <v>250.33039599482171</v>
      </c>
      <c r="I131">
        <v>0</v>
      </c>
      <c r="J131">
        <f t="shared" si="19"/>
        <v>41972.063061798443</v>
      </c>
      <c r="K131">
        <f t="shared" si="20"/>
        <v>36300</v>
      </c>
      <c r="L131">
        <f t="shared" si="21"/>
        <v>5672.0630617984425</v>
      </c>
      <c r="M131">
        <f t="shared" si="22"/>
        <v>340.32378370790661</v>
      </c>
      <c r="N131">
        <f t="shared" si="23"/>
        <v>41631.739278090536</v>
      </c>
      <c r="O131">
        <f t="shared" si="24"/>
        <v>5331.7392780905357</v>
      </c>
    </row>
    <row r="132" spans="1:15" x14ac:dyDescent="0.25">
      <c r="A132" s="5">
        <v>47484</v>
      </c>
      <c r="B132">
        <v>122</v>
      </c>
      <c r="C132">
        <f t="shared" si="17"/>
        <v>300</v>
      </c>
      <c r="D132">
        <v>0</v>
      </c>
      <c r="E132">
        <v>0</v>
      </c>
      <c r="F132">
        <f t="shared" si="28"/>
        <v>300</v>
      </c>
      <c r="G132" s="4">
        <f t="shared" si="25"/>
        <v>42272.063061798443</v>
      </c>
      <c r="H132">
        <f t="shared" si="18"/>
        <v>253.63237837079063</v>
      </c>
      <c r="I132">
        <v>0</v>
      </c>
      <c r="J132">
        <f t="shared" si="19"/>
        <v>42525.695440169235</v>
      </c>
      <c r="K132">
        <f t="shared" si="20"/>
        <v>36600</v>
      </c>
      <c r="L132">
        <f t="shared" si="21"/>
        <v>5925.6954401692346</v>
      </c>
      <c r="M132">
        <f t="shared" si="22"/>
        <v>355.54172641015413</v>
      </c>
      <c r="N132">
        <f t="shared" si="23"/>
        <v>42170.153713759079</v>
      </c>
      <c r="O132">
        <f t="shared" si="24"/>
        <v>5570.1537137590785</v>
      </c>
    </row>
    <row r="133" spans="1:15" x14ac:dyDescent="0.25">
      <c r="A133" s="5">
        <v>47515</v>
      </c>
      <c r="B133">
        <v>123</v>
      </c>
      <c r="C133">
        <f t="shared" si="17"/>
        <v>300</v>
      </c>
      <c r="D133">
        <v>0</v>
      </c>
      <c r="E133">
        <v>0</v>
      </c>
      <c r="F133">
        <f t="shared" si="28"/>
        <v>300</v>
      </c>
      <c r="G133" s="4">
        <f t="shared" si="25"/>
        <v>42825.695440169235</v>
      </c>
      <c r="H133">
        <f t="shared" si="18"/>
        <v>256.95417264101542</v>
      </c>
      <c r="I133">
        <v>0</v>
      </c>
      <c r="J133">
        <f t="shared" si="19"/>
        <v>43082.649612810252</v>
      </c>
      <c r="K133">
        <f t="shared" si="20"/>
        <v>36900</v>
      </c>
      <c r="L133">
        <f t="shared" si="21"/>
        <v>6182.6496128102517</v>
      </c>
      <c r="M133">
        <f t="shared" si="22"/>
        <v>370.95897676861517</v>
      </c>
      <c r="N133">
        <f t="shared" si="23"/>
        <v>42711.69063604164</v>
      </c>
      <c r="O133">
        <f t="shared" si="24"/>
        <v>5811.6906360416397</v>
      </c>
    </row>
    <row r="134" spans="1:15" x14ac:dyDescent="0.25">
      <c r="A134" s="5">
        <v>47543</v>
      </c>
      <c r="B134">
        <v>124</v>
      </c>
      <c r="C134">
        <f t="shared" si="17"/>
        <v>300</v>
      </c>
      <c r="D134">
        <v>0</v>
      </c>
      <c r="E134">
        <v>0</v>
      </c>
      <c r="F134">
        <f t="shared" si="28"/>
        <v>300</v>
      </c>
      <c r="G134" s="4">
        <f t="shared" si="25"/>
        <v>43382.649612810252</v>
      </c>
      <c r="H134">
        <f t="shared" si="18"/>
        <v>260.2958976768615</v>
      </c>
      <c r="I134">
        <v>0</v>
      </c>
      <c r="J134">
        <f t="shared" si="19"/>
        <v>43642.945510487116</v>
      </c>
      <c r="K134">
        <f t="shared" si="20"/>
        <v>37200</v>
      </c>
      <c r="L134">
        <f t="shared" si="21"/>
        <v>6442.9455104871158</v>
      </c>
      <c r="M134">
        <f t="shared" si="22"/>
        <v>386.57673062922703</v>
      </c>
      <c r="N134">
        <f t="shared" si="23"/>
        <v>43256.36877985789</v>
      </c>
      <c r="O134">
        <f t="shared" si="24"/>
        <v>6056.3687798578903</v>
      </c>
    </row>
    <row r="135" spans="1:15" x14ac:dyDescent="0.25">
      <c r="A135" s="5">
        <v>47574</v>
      </c>
      <c r="B135">
        <v>125</v>
      </c>
      <c r="C135">
        <f t="shared" si="17"/>
        <v>300</v>
      </c>
      <c r="D135">
        <v>0</v>
      </c>
      <c r="E135">
        <v>0</v>
      </c>
      <c r="F135">
        <f t="shared" si="28"/>
        <v>300</v>
      </c>
      <c r="G135" s="4">
        <f t="shared" si="25"/>
        <v>43942.945510487116</v>
      </c>
      <c r="H135">
        <f t="shared" si="18"/>
        <v>263.6576730629227</v>
      </c>
      <c r="I135">
        <v>0</v>
      </c>
      <c r="J135">
        <f t="shared" si="19"/>
        <v>44206.60318355004</v>
      </c>
      <c r="K135">
        <f t="shared" si="20"/>
        <v>37500</v>
      </c>
      <c r="L135">
        <f t="shared" si="21"/>
        <v>6706.6031835500398</v>
      </c>
      <c r="M135">
        <f t="shared" si="22"/>
        <v>402.39619101300246</v>
      </c>
      <c r="N135">
        <f t="shared" si="23"/>
        <v>43804.206992537038</v>
      </c>
      <c r="O135">
        <f t="shared" si="24"/>
        <v>6304.2069925370379</v>
      </c>
    </row>
    <row r="136" spans="1:15" x14ac:dyDescent="0.25">
      <c r="A136" s="5">
        <v>47604</v>
      </c>
      <c r="B136">
        <v>126</v>
      </c>
      <c r="C136">
        <f t="shared" si="17"/>
        <v>300</v>
      </c>
      <c r="D136">
        <v>0</v>
      </c>
      <c r="E136">
        <v>0</v>
      </c>
      <c r="F136">
        <f t="shared" si="28"/>
        <v>300</v>
      </c>
      <c r="G136" s="4">
        <f t="shared" si="25"/>
        <v>44506.60318355004</v>
      </c>
      <c r="H136">
        <f t="shared" si="18"/>
        <v>267.03961910130022</v>
      </c>
      <c r="I136">
        <v>0</v>
      </c>
      <c r="J136">
        <f t="shared" si="19"/>
        <v>44773.642802651339</v>
      </c>
      <c r="K136">
        <f t="shared" si="20"/>
        <v>37800</v>
      </c>
      <c r="L136">
        <f t="shared" si="21"/>
        <v>6973.6428026513386</v>
      </c>
      <c r="M136">
        <f t="shared" si="22"/>
        <v>418.41856815908045</v>
      </c>
      <c r="N136">
        <f t="shared" si="23"/>
        <v>44355.224234492256</v>
      </c>
      <c r="O136">
        <f t="shared" si="24"/>
        <v>6555.2242344922561</v>
      </c>
    </row>
    <row r="137" spans="1:15" x14ac:dyDescent="0.25">
      <c r="A137" s="5">
        <v>47635</v>
      </c>
      <c r="B137">
        <v>127</v>
      </c>
      <c r="C137">
        <f t="shared" si="17"/>
        <v>300</v>
      </c>
      <c r="D137">
        <v>0</v>
      </c>
      <c r="E137">
        <v>0</v>
      </c>
      <c r="F137">
        <f t="shared" si="28"/>
        <v>300</v>
      </c>
      <c r="G137" s="4">
        <f t="shared" si="25"/>
        <v>45073.642802651339</v>
      </c>
      <c r="H137">
        <f t="shared" si="18"/>
        <v>270.44185681590801</v>
      </c>
      <c r="I137">
        <v>0</v>
      </c>
      <c r="J137">
        <f t="shared" si="19"/>
        <v>45344.084659467248</v>
      </c>
      <c r="K137">
        <f t="shared" si="20"/>
        <v>38100</v>
      </c>
      <c r="L137">
        <f t="shared" si="21"/>
        <v>7244.0846594672475</v>
      </c>
      <c r="M137">
        <f t="shared" si="22"/>
        <v>434.64507956803493</v>
      </c>
      <c r="N137">
        <f t="shared" si="23"/>
        <v>44909.439579899212</v>
      </c>
      <c r="O137">
        <f t="shared" si="24"/>
        <v>6809.4395798992118</v>
      </c>
    </row>
    <row r="138" spans="1:15" x14ac:dyDescent="0.25">
      <c r="A138" s="5">
        <v>47665</v>
      </c>
      <c r="B138">
        <v>128</v>
      </c>
      <c r="C138">
        <f t="shared" si="17"/>
        <v>300</v>
      </c>
      <c r="D138">
        <v>0</v>
      </c>
      <c r="E138">
        <v>0</v>
      </c>
      <c r="F138">
        <f t="shared" si="28"/>
        <v>300</v>
      </c>
      <c r="G138" s="4">
        <f t="shared" si="25"/>
        <v>45644.084659467248</v>
      </c>
      <c r="H138">
        <f t="shared" si="18"/>
        <v>273.86450795680349</v>
      </c>
      <c r="I138">
        <v>0</v>
      </c>
      <c r="J138">
        <f t="shared" si="19"/>
        <v>45917.949167424049</v>
      </c>
      <c r="K138">
        <f t="shared" si="20"/>
        <v>38400</v>
      </c>
      <c r="L138">
        <f t="shared" si="21"/>
        <v>7517.9491674240489</v>
      </c>
      <c r="M138">
        <f t="shared" si="22"/>
        <v>451.07695004544303</v>
      </c>
      <c r="N138">
        <f t="shared" si="23"/>
        <v>45466.872217378608</v>
      </c>
      <c r="O138">
        <f t="shared" si="24"/>
        <v>7066.8722173786082</v>
      </c>
    </row>
    <row r="139" spans="1:15" x14ac:dyDescent="0.25">
      <c r="A139" s="5">
        <v>47696</v>
      </c>
      <c r="B139">
        <v>129</v>
      </c>
      <c r="C139">
        <f t="shared" si="17"/>
        <v>300</v>
      </c>
      <c r="D139">
        <v>0</v>
      </c>
      <c r="E139">
        <v>0</v>
      </c>
      <c r="F139">
        <f t="shared" si="28"/>
        <v>300</v>
      </c>
      <c r="G139" s="4">
        <f t="shared" si="25"/>
        <v>46217.949167424049</v>
      </c>
      <c r="H139">
        <f t="shared" si="18"/>
        <v>277.30769500454426</v>
      </c>
      <c r="I139">
        <v>0</v>
      </c>
      <c r="J139">
        <f t="shared" si="19"/>
        <v>46495.256862428592</v>
      </c>
      <c r="K139">
        <f t="shared" si="20"/>
        <v>38700</v>
      </c>
      <c r="L139">
        <f t="shared" si="21"/>
        <v>7795.2568624285923</v>
      </c>
      <c r="M139">
        <f t="shared" si="22"/>
        <v>467.71541174571558</v>
      </c>
      <c r="N139">
        <f t="shared" si="23"/>
        <v>46027.541450682875</v>
      </c>
      <c r="O139">
        <f t="shared" si="24"/>
        <v>7327.5414506828747</v>
      </c>
    </row>
    <row r="140" spans="1:15" x14ac:dyDescent="0.25">
      <c r="A140" s="5">
        <v>47727</v>
      </c>
      <c r="B140">
        <v>130</v>
      </c>
      <c r="C140">
        <f t="shared" ref="C140:C203" si="37">$C$3</f>
        <v>300</v>
      </c>
      <c r="D140">
        <v>0</v>
      </c>
      <c r="E140">
        <v>0</v>
      </c>
      <c r="F140">
        <f t="shared" si="28"/>
        <v>300</v>
      </c>
      <c r="G140" s="4">
        <f t="shared" si="25"/>
        <v>46795.256862428592</v>
      </c>
      <c r="H140">
        <f t="shared" ref="H140:H203" si="38">G140*$C$4/12</f>
        <v>280.7715411745715</v>
      </c>
      <c r="I140">
        <v>0</v>
      </c>
      <c r="J140">
        <f t="shared" ref="J140:J203" si="39">I140+G140+H140</f>
        <v>47076.028403603166</v>
      </c>
      <c r="K140">
        <f t="shared" ref="K140:K203" si="40">C140*B140</f>
        <v>39000</v>
      </c>
      <c r="L140">
        <f t="shared" ref="L140:L203" si="41">J140-K140</f>
        <v>8076.0284036031662</v>
      </c>
      <c r="M140">
        <f t="shared" ref="M140:M203" si="42">L140*(1-$N$4)*$N$5</f>
        <v>484.56170421619009</v>
      </c>
      <c r="N140">
        <f t="shared" ref="N140:N203" si="43">J140-M140</f>
        <v>46591.466699386976</v>
      </c>
      <c r="O140">
        <f t="shared" ref="O140:O203" si="44">N140-K140</f>
        <v>7591.466699386976</v>
      </c>
    </row>
    <row r="141" spans="1:15" x14ac:dyDescent="0.25">
      <c r="A141" s="5">
        <v>47757</v>
      </c>
      <c r="B141">
        <v>131</v>
      </c>
      <c r="C141">
        <f t="shared" si="37"/>
        <v>300</v>
      </c>
      <c r="D141">
        <v>0</v>
      </c>
      <c r="E141">
        <v>0</v>
      </c>
      <c r="F141">
        <f t="shared" si="28"/>
        <v>300</v>
      </c>
      <c r="G141" s="4">
        <f t="shared" ref="G141:G204" si="45">F141+J140</f>
        <v>47376.028403603166</v>
      </c>
      <c r="H141">
        <f t="shared" si="38"/>
        <v>284.25617042161895</v>
      </c>
      <c r="I141">
        <v>0</v>
      </c>
      <c r="J141">
        <f t="shared" si="39"/>
        <v>47660.284574024787</v>
      </c>
      <c r="K141">
        <f t="shared" si="40"/>
        <v>39300</v>
      </c>
      <c r="L141">
        <f t="shared" si="41"/>
        <v>8360.2845740247867</v>
      </c>
      <c r="M141">
        <f t="shared" si="42"/>
        <v>501.61707444148726</v>
      </c>
      <c r="N141">
        <f t="shared" si="43"/>
        <v>47158.667499583302</v>
      </c>
      <c r="O141">
        <f t="shared" si="44"/>
        <v>7858.6674995833018</v>
      </c>
    </row>
    <row r="142" spans="1:15" x14ac:dyDescent="0.25">
      <c r="A142" s="5">
        <v>47788</v>
      </c>
      <c r="B142">
        <v>132</v>
      </c>
      <c r="C142">
        <f t="shared" si="37"/>
        <v>300</v>
      </c>
      <c r="D142">
        <v>0</v>
      </c>
      <c r="E142">
        <f t="shared" ref="E142" si="46">E130+$H$4</f>
        <v>-420.02</v>
      </c>
      <c r="F142">
        <f t="shared" si="28"/>
        <v>-120.01999999999998</v>
      </c>
      <c r="G142" s="4">
        <f t="shared" si="45"/>
        <v>47540.26457402479</v>
      </c>
      <c r="H142">
        <f t="shared" si="38"/>
        <v>285.24158744414871</v>
      </c>
      <c r="I142">
        <f t="shared" ref="I142" si="47">(0.36%+0.035%)*G142</f>
        <v>187.78404506739793</v>
      </c>
      <c r="J142">
        <f t="shared" si="39"/>
        <v>48013.290206536338</v>
      </c>
      <c r="K142">
        <f t="shared" si="40"/>
        <v>39600</v>
      </c>
      <c r="L142">
        <f t="shared" si="41"/>
        <v>8413.2902065363378</v>
      </c>
      <c r="M142">
        <f t="shared" si="42"/>
        <v>504.79741239218038</v>
      </c>
      <c r="N142">
        <f t="shared" si="43"/>
        <v>47508.492794144157</v>
      </c>
      <c r="O142">
        <f t="shared" si="44"/>
        <v>7908.4927941441565</v>
      </c>
    </row>
    <row r="143" spans="1:15" x14ac:dyDescent="0.25">
      <c r="A143" s="5">
        <v>47818</v>
      </c>
      <c r="B143">
        <v>133</v>
      </c>
      <c r="C143">
        <f t="shared" si="37"/>
        <v>300</v>
      </c>
      <c r="D143">
        <v>0</v>
      </c>
      <c r="E143">
        <v>0</v>
      </c>
      <c r="F143">
        <f t="shared" si="28"/>
        <v>300</v>
      </c>
      <c r="G143" s="4">
        <f t="shared" si="45"/>
        <v>48313.290206536338</v>
      </c>
      <c r="H143">
        <f t="shared" si="38"/>
        <v>289.87974123921799</v>
      </c>
      <c r="I143">
        <v>0</v>
      </c>
      <c r="J143">
        <f t="shared" si="39"/>
        <v>48603.169947775554</v>
      </c>
      <c r="K143">
        <f t="shared" si="40"/>
        <v>39900</v>
      </c>
      <c r="L143">
        <f t="shared" si="41"/>
        <v>8703.1699477755537</v>
      </c>
      <c r="M143">
        <f t="shared" si="42"/>
        <v>522.19019686653326</v>
      </c>
      <c r="N143">
        <f t="shared" si="43"/>
        <v>48080.97975090902</v>
      </c>
      <c r="O143">
        <f t="shared" si="44"/>
        <v>8180.9797509090204</v>
      </c>
    </row>
    <row r="144" spans="1:15" x14ac:dyDescent="0.25">
      <c r="A144" s="5">
        <v>47849</v>
      </c>
      <c r="B144">
        <v>134</v>
      </c>
      <c r="C144">
        <f t="shared" si="37"/>
        <v>300</v>
      </c>
      <c r="D144">
        <v>0</v>
      </c>
      <c r="E144">
        <v>0</v>
      </c>
      <c r="F144">
        <f t="shared" si="28"/>
        <v>300</v>
      </c>
      <c r="G144" s="4">
        <f t="shared" si="45"/>
        <v>48903.169947775554</v>
      </c>
      <c r="H144">
        <f t="shared" si="38"/>
        <v>293.41901968665331</v>
      </c>
      <c r="I144">
        <v>0</v>
      </c>
      <c r="J144">
        <f t="shared" si="39"/>
        <v>49196.588967462209</v>
      </c>
      <c r="K144">
        <f t="shared" si="40"/>
        <v>40200</v>
      </c>
      <c r="L144">
        <f t="shared" si="41"/>
        <v>8996.5889674622085</v>
      </c>
      <c r="M144">
        <f t="shared" si="42"/>
        <v>539.79533804773257</v>
      </c>
      <c r="N144">
        <f t="shared" si="43"/>
        <v>48656.793629414475</v>
      </c>
      <c r="O144">
        <f t="shared" si="44"/>
        <v>8456.7936294144747</v>
      </c>
    </row>
    <row r="145" spans="1:15" x14ac:dyDescent="0.25">
      <c r="A145" s="5">
        <v>47880</v>
      </c>
      <c r="B145">
        <v>135</v>
      </c>
      <c r="C145">
        <f t="shared" si="37"/>
        <v>300</v>
      </c>
      <c r="D145">
        <v>0</v>
      </c>
      <c r="E145">
        <v>0</v>
      </c>
      <c r="F145">
        <f t="shared" si="28"/>
        <v>300</v>
      </c>
      <c r="G145" s="4">
        <f t="shared" si="45"/>
        <v>49496.588967462209</v>
      </c>
      <c r="H145">
        <f t="shared" si="38"/>
        <v>296.97953380477321</v>
      </c>
      <c r="I145">
        <v>0</v>
      </c>
      <c r="J145">
        <f t="shared" si="39"/>
        <v>49793.568501266978</v>
      </c>
      <c r="K145">
        <f t="shared" si="40"/>
        <v>40500</v>
      </c>
      <c r="L145">
        <f t="shared" si="41"/>
        <v>9293.5685012669783</v>
      </c>
      <c r="M145">
        <f t="shared" si="42"/>
        <v>557.61411007601885</v>
      </c>
      <c r="N145">
        <f t="shared" si="43"/>
        <v>49235.954391190957</v>
      </c>
      <c r="O145">
        <f t="shared" si="44"/>
        <v>8735.9543911909568</v>
      </c>
    </row>
    <row r="146" spans="1:15" x14ac:dyDescent="0.25">
      <c r="A146" s="5">
        <v>47908</v>
      </c>
      <c r="B146">
        <v>136</v>
      </c>
      <c r="C146">
        <f t="shared" si="37"/>
        <v>300</v>
      </c>
      <c r="D146">
        <v>0</v>
      </c>
      <c r="E146">
        <v>0</v>
      </c>
      <c r="F146">
        <f t="shared" si="28"/>
        <v>300</v>
      </c>
      <c r="G146" s="4">
        <f t="shared" si="45"/>
        <v>50093.568501266978</v>
      </c>
      <c r="H146">
        <f t="shared" si="38"/>
        <v>300.56141100760186</v>
      </c>
      <c r="I146">
        <v>0</v>
      </c>
      <c r="J146">
        <f t="shared" si="39"/>
        <v>50394.129912274577</v>
      </c>
      <c r="K146">
        <f t="shared" si="40"/>
        <v>40800</v>
      </c>
      <c r="L146">
        <f t="shared" si="41"/>
        <v>9594.1299122745768</v>
      </c>
      <c r="M146">
        <f t="shared" si="42"/>
        <v>575.64779473647468</v>
      </c>
      <c r="N146">
        <f t="shared" si="43"/>
        <v>49818.4821175381</v>
      </c>
      <c r="O146">
        <f t="shared" si="44"/>
        <v>9018.4821175381003</v>
      </c>
    </row>
    <row r="147" spans="1:15" x14ac:dyDescent="0.25">
      <c r="A147" s="5">
        <v>47939</v>
      </c>
      <c r="B147">
        <v>137</v>
      </c>
      <c r="C147">
        <f t="shared" si="37"/>
        <v>300</v>
      </c>
      <c r="D147">
        <v>0</v>
      </c>
      <c r="E147">
        <v>0</v>
      </c>
      <c r="F147">
        <f t="shared" si="28"/>
        <v>300</v>
      </c>
      <c r="G147" s="4">
        <f t="shared" si="45"/>
        <v>50694.129912274577</v>
      </c>
      <c r="H147">
        <f t="shared" si="38"/>
        <v>304.16477947364746</v>
      </c>
      <c r="I147">
        <v>0</v>
      </c>
      <c r="J147">
        <f t="shared" si="39"/>
        <v>50998.294691748226</v>
      </c>
      <c r="K147">
        <f t="shared" si="40"/>
        <v>41100</v>
      </c>
      <c r="L147">
        <f t="shared" si="41"/>
        <v>9898.2946917482259</v>
      </c>
      <c r="M147">
        <f t="shared" si="42"/>
        <v>593.89768150489363</v>
      </c>
      <c r="N147">
        <f t="shared" si="43"/>
        <v>50404.39701024333</v>
      </c>
      <c r="O147">
        <f t="shared" si="44"/>
        <v>9304.3970102433304</v>
      </c>
    </row>
    <row r="148" spans="1:15" x14ac:dyDescent="0.25">
      <c r="A148" s="5">
        <v>47969</v>
      </c>
      <c r="B148">
        <v>138</v>
      </c>
      <c r="C148">
        <f t="shared" si="37"/>
        <v>300</v>
      </c>
      <c r="D148">
        <v>0</v>
      </c>
      <c r="E148">
        <v>0</v>
      </c>
      <c r="F148">
        <f t="shared" si="28"/>
        <v>300</v>
      </c>
      <c r="G148" s="4">
        <f t="shared" si="45"/>
        <v>51298.294691748226</v>
      </c>
      <c r="H148">
        <f t="shared" si="38"/>
        <v>307.78976815048935</v>
      </c>
      <c r="I148">
        <v>0</v>
      </c>
      <c r="J148">
        <f t="shared" si="39"/>
        <v>51606.084459898717</v>
      </c>
      <c r="K148">
        <f t="shared" si="40"/>
        <v>41400</v>
      </c>
      <c r="L148">
        <f t="shared" si="41"/>
        <v>10206.084459898717</v>
      </c>
      <c r="M148">
        <f t="shared" si="42"/>
        <v>612.36506759392319</v>
      </c>
      <c r="N148">
        <f t="shared" si="43"/>
        <v>50993.719392304796</v>
      </c>
      <c r="O148">
        <f t="shared" si="44"/>
        <v>9593.7193923047962</v>
      </c>
    </row>
    <row r="149" spans="1:15" x14ac:dyDescent="0.25">
      <c r="A149" s="5">
        <v>48000</v>
      </c>
      <c r="B149">
        <v>139</v>
      </c>
      <c r="C149">
        <f t="shared" si="37"/>
        <v>300</v>
      </c>
      <c r="D149">
        <v>0</v>
      </c>
      <c r="E149">
        <v>0</v>
      </c>
      <c r="F149">
        <f t="shared" si="28"/>
        <v>300</v>
      </c>
      <c r="G149" s="4">
        <f t="shared" si="45"/>
        <v>51906.084459898717</v>
      </c>
      <c r="H149">
        <f t="shared" si="38"/>
        <v>311.43650675939227</v>
      </c>
      <c r="I149">
        <v>0</v>
      </c>
      <c r="J149">
        <f t="shared" si="39"/>
        <v>52217.520966658107</v>
      </c>
      <c r="K149">
        <f t="shared" si="40"/>
        <v>41700</v>
      </c>
      <c r="L149">
        <f t="shared" si="41"/>
        <v>10517.520966658107</v>
      </c>
      <c r="M149">
        <f t="shared" si="42"/>
        <v>631.05125799948655</v>
      </c>
      <c r="N149">
        <f t="shared" si="43"/>
        <v>51586.469708658624</v>
      </c>
      <c r="O149">
        <f t="shared" si="44"/>
        <v>9886.4697086586239</v>
      </c>
    </row>
    <row r="150" spans="1:15" x14ac:dyDescent="0.25">
      <c r="A150" s="5">
        <v>48030</v>
      </c>
      <c r="B150">
        <v>140</v>
      </c>
      <c r="C150">
        <f t="shared" si="37"/>
        <v>300</v>
      </c>
      <c r="D150">
        <v>0</v>
      </c>
      <c r="E150">
        <v>0</v>
      </c>
      <c r="F150">
        <f t="shared" si="28"/>
        <v>300</v>
      </c>
      <c r="G150" s="4">
        <f t="shared" si="45"/>
        <v>52517.520966658107</v>
      </c>
      <c r="H150">
        <f t="shared" si="38"/>
        <v>315.10512579994861</v>
      </c>
      <c r="I150">
        <v>0</v>
      </c>
      <c r="J150">
        <f t="shared" si="39"/>
        <v>52832.626092458057</v>
      </c>
      <c r="K150">
        <f t="shared" si="40"/>
        <v>42000</v>
      </c>
      <c r="L150">
        <f t="shared" si="41"/>
        <v>10832.626092458057</v>
      </c>
      <c r="M150">
        <f t="shared" si="42"/>
        <v>649.95756554748357</v>
      </c>
      <c r="N150">
        <f t="shared" si="43"/>
        <v>52182.668526910573</v>
      </c>
      <c r="O150">
        <f t="shared" si="44"/>
        <v>10182.668526910573</v>
      </c>
    </row>
    <row r="151" spans="1:15" x14ac:dyDescent="0.25">
      <c r="A151" s="5">
        <v>48061</v>
      </c>
      <c r="B151">
        <v>141</v>
      </c>
      <c r="C151">
        <f t="shared" si="37"/>
        <v>300</v>
      </c>
      <c r="D151">
        <v>0</v>
      </c>
      <c r="E151">
        <v>0</v>
      </c>
      <c r="F151">
        <f t="shared" ref="F151:F214" si="48">C151+D151+E151</f>
        <v>300</v>
      </c>
      <c r="G151" s="4">
        <f t="shared" si="45"/>
        <v>53132.626092458057</v>
      </c>
      <c r="H151">
        <f t="shared" si="38"/>
        <v>318.79575655474832</v>
      </c>
      <c r="I151">
        <v>0</v>
      </c>
      <c r="J151">
        <f t="shared" si="39"/>
        <v>53451.421849012804</v>
      </c>
      <c r="K151">
        <f t="shared" si="40"/>
        <v>42300</v>
      </c>
      <c r="L151">
        <f t="shared" si="41"/>
        <v>11151.421849012804</v>
      </c>
      <c r="M151">
        <f t="shared" si="42"/>
        <v>669.08531094076841</v>
      </c>
      <c r="N151">
        <f t="shared" si="43"/>
        <v>52782.336538072035</v>
      </c>
      <c r="O151">
        <f t="shared" si="44"/>
        <v>10482.336538072035</v>
      </c>
    </row>
    <row r="152" spans="1:15" x14ac:dyDescent="0.25">
      <c r="A152" s="5">
        <v>48092</v>
      </c>
      <c r="B152">
        <v>142</v>
      </c>
      <c r="C152">
        <f t="shared" si="37"/>
        <v>300</v>
      </c>
      <c r="D152">
        <v>0</v>
      </c>
      <c r="E152">
        <v>0</v>
      </c>
      <c r="F152">
        <f t="shared" si="48"/>
        <v>300</v>
      </c>
      <c r="G152" s="4">
        <f t="shared" si="45"/>
        <v>53751.421849012804</v>
      </c>
      <c r="H152">
        <f t="shared" si="38"/>
        <v>322.50853109407677</v>
      </c>
      <c r="I152">
        <v>0</v>
      </c>
      <c r="J152">
        <f t="shared" si="39"/>
        <v>54073.930380106882</v>
      </c>
      <c r="K152">
        <f t="shared" si="40"/>
        <v>42600</v>
      </c>
      <c r="L152">
        <f t="shared" si="41"/>
        <v>11473.930380106882</v>
      </c>
      <c r="M152">
        <f t="shared" si="42"/>
        <v>688.43582280641306</v>
      </c>
      <c r="N152">
        <f t="shared" si="43"/>
        <v>53385.494557300466</v>
      </c>
      <c r="O152">
        <f t="shared" si="44"/>
        <v>10785.494557300466</v>
      </c>
    </row>
    <row r="153" spans="1:15" x14ac:dyDescent="0.25">
      <c r="A153" s="5">
        <v>48122</v>
      </c>
      <c r="B153">
        <v>143</v>
      </c>
      <c r="C153">
        <f t="shared" si="37"/>
        <v>300</v>
      </c>
      <c r="D153">
        <v>0</v>
      </c>
      <c r="E153">
        <v>0</v>
      </c>
      <c r="F153">
        <f t="shared" si="48"/>
        <v>300</v>
      </c>
      <c r="G153" s="4">
        <f t="shared" si="45"/>
        <v>54373.930380106882</v>
      </c>
      <c r="H153">
        <f t="shared" si="38"/>
        <v>326.24358228064125</v>
      </c>
      <c r="I153">
        <v>0</v>
      </c>
      <c r="J153">
        <f t="shared" si="39"/>
        <v>54700.173962387526</v>
      </c>
      <c r="K153">
        <f t="shared" si="40"/>
        <v>42900</v>
      </c>
      <c r="L153">
        <f t="shared" si="41"/>
        <v>11800.173962387526</v>
      </c>
      <c r="M153">
        <f t="shared" si="42"/>
        <v>708.01043774325171</v>
      </c>
      <c r="N153">
        <f t="shared" si="43"/>
        <v>53992.163524644275</v>
      </c>
      <c r="O153">
        <f t="shared" si="44"/>
        <v>11092.163524644275</v>
      </c>
    </row>
    <row r="154" spans="1:15" x14ac:dyDescent="0.25">
      <c r="A154" s="5">
        <v>48153</v>
      </c>
      <c r="B154">
        <v>144</v>
      </c>
      <c r="C154">
        <f t="shared" si="37"/>
        <v>300</v>
      </c>
      <c r="D154">
        <v>0</v>
      </c>
      <c r="E154">
        <f t="shared" ref="E154" si="49">E142+$H$4</f>
        <v>-409.96</v>
      </c>
      <c r="F154">
        <f t="shared" si="48"/>
        <v>-109.95999999999998</v>
      </c>
      <c r="G154" s="4">
        <f t="shared" si="45"/>
        <v>54590.213962387526</v>
      </c>
      <c r="H154">
        <f t="shared" si="38"/>
        <v>327.54128377432511</v>
      </c>
      <c r="I154">
        <f t="shared" ref="I154" si="50">(0.36%+0.035%)*G154</f>
        <v>215.63134515143076</v>
      </c>
      <c r="J154">
        <f t="shared" si="39"/>
        <v>55133.386591313283</v>
      </c>
      <c r="K154">
        <f t="shared" si="40"/>
        <v>43200</v>
      </c>
      <c r="L154">
        <f t="shared" si="41"/>
        <v>11933.386591313283</v>
      </c>
      <c r="M154">
        <f t="shared" si="42"/>
        <v>716.00319547879712</v>
      </c>
      <c r="N154">
        <f t="shared" si="43"/>
        <v>54417.383395834484</v>
      </c>
      <c r="O154">
        <f t="shared" si="44"/>
        <v>11217.383395834484</v>
      </c>
    </row>
    <row r="155" spans="1:15" x14ac:dyDescent="0.25">
      <c r="A155" s="5">
        <v>48183</v>
      </c>
      <c r="B155">
        <v>145</v>
      </c>
      <c r="C155">
        <f t="shared" si="37"/>
        <v>300</v>
      </c>
      <c r="D155">
        <v>0</v>
      </c>
      <c r="E155">
        <v>0</v>
      </c>
      <c r="F155">
        <f t="shared" si="48"/>
        <v>300</v>
      </c>
      <c r="G155" s="4">
        <f t="shared" si="45"/>
        <v>55433.386591313283</v>
      </c>
      <c r="H155">
        <f t="shared" si="38"/>
        <v>332.60031954787968</v>
      </c>
      <c r="I155">
        <v>0</v>
      </c>
      <c r="J155">
        <f t="shared" si="39"/>
        <v>55765.98691086116</v>
      </c>
      <c r="K155">
        <f t="shared" si="40"/>
        <v>43500</v>
      </c>
      <c r="L155">
        <f t="shared" si="41"/>
        <v>12265.98691086116</v>
      </c>
      <c r="M155">
        <f t="shared" si="42"/>
        <v>735.95921465166975</v>
      </c>
      <c r="N155">
        <f t="shared" si="43"/>
        <v>55030.027696209494</v>
      </c>
      <c r="O155">
        <f t="shared" si="44"/>
        <v>11530.027696209494</v>
      </c>
    </row>
    <row r="156" spans="1:15" x14ac:dyDescent="0.25">
      <c r="A156" s="5">
        <v>48214</v>
      </c>
      <c r="B156">
        <v>146</v>
      </c>
      <c r="C156">
        <f t="shared" si="37"/>
        <v>300</v>
      </c>
      <c r="D156">
        <v>0</v>
      </c>
      <c r="E156">
        <v>0</v>
      </c>
      <c r="F156">
        <f t="shared" si="48"/>
        <v>300</v>
      </c>
      <c r="G156" s="4">
        <f t="shared" si="45"/>
        <v>56065.98691086116</v>
      </c>
      <c r="H156">
        <f t="shared" si="38"/>
        <v>336.39592146516696</v>
      </c>
      <c r="I156">
        <v>0</v>
      </c>
      <c r="J156">
        <f t="shared" si="39"/>
        <v>56402.38283232633</v>
      </c>
      <c r="K156">
        <f t="shared" si="40"/>
        <v>43800</v>
      </c>
      <c r="L156">
        <f t="shared" si="41"/>
        <v>12602.38283232633</v>
      </c>
      <c r="M156">
        <f t="shared" si="42"/>
        <v>756.14296993957987</v>
      </c>
      <c r="N156">
        <f t="shared" si="43"/>
        <v>55646.239862386748</v>
      </c>
      <c r="O156">
        <f t="shared" si="44"/>
        <v>11846.239862386748</v>
      </c>
    </row>
    <row r="157" spans="1:15" x14ac:dyDescent="0.25">
      <c r="A157" s="5">
        <v>48245</v>
      </c>
      <c r="B157">
        <v>147</v>
      </c>
      <c r="C157">
        <f t="shared" si="37"/>
        <v>300</v>
      </c>
      <c r="D157">
        <v>0</v>
      </c>
      <c r="E157">
        <v>0</v>
      </c>
      <c r="F157">
        <f t="shared" si="48"/>
        <v>300</v>
      </c>
      <c r="G157" s="4">
        <f t="shared" si="45"/>
        <v>56702.38283232633</v>
      </c>
      <c r="H157">
        <f t="shared" si="38"/>
        <v>340.21429699395793</v>
      </c>
      <c r="I157">
        <v>0</v>
      </c>
      <c r="J157">
        <f t="shared" si="39"/>
        <v>57042.597129320289</v>
      </c>
      <c r="K157">
        <f t="shared" si="40"/>
        <v>44100</v>
      </c>
      <c r="L157">
        <f t="shared" si="41"/>
        <v>12942.597129320289</v>
      </c>
      <c r="M157">
        <f t="shared" si="42"/>
        <v>776.55582775921755</v>
      </c>
      <c r="N157">
        <f t="shared" si="43"/>
        <v>56266.041301561068</v>
      </c>
      <c r="O157">
        <f t="shared" si="44"/>
        <v>12166.041301561068</v>
      </c>
    </row>
    <row r="158" spans="1:15" x14ac:dyDescent="0.25">
      <c r="A158" s="5">
        <v>48274</v>
      </c>
      <c r="B158">
        <v>148</v>
      </c>
      <c r="C158">
        <f t="shared" si="37"/>
        <v>300</v>
      </c>
      <c r="D158">
        <v>0</v>
      </c>
      <c r="E158">
        <v>0</v>
      </c>
      <c r="F158">
        <f t="shared" si="48"/>
        <v>300</v>
      </c>
      <c r="G158" s="4">
        <f t="shared" si="45"/>
        <v>57342.597129320289</v>
      </c>
      <c r="H158">
        <f t="shared" si="38"/>
        <v>344.05558277592172</v>
      </c>
      <c r="I158">
        <v>0</v>
      </c>
      <c r="J158">
        <f t="shared" si="39"/>
        <v>57686.652712096213</v>
      </c>
      <c r="K158">
        <f t="shared" si="40"/>
        <v>44400</v>
      </c>
      <c r="L158">
        <f t="shared" si="41"/>
        <v>13286.652712096213</v>
      </c>
      <c r="M158">
        <f t="shared" si="42"/>
        <v>797.19916272577291</v>
      </c>
      <c r="N158">
        <f t="shared" si="43"/>
        <v>56889.453549370439</v>
      </c>
      <c r="O158">
        <f t="shared" si="44"/>
        <v>12489.453549370439</v>
      </c>
    </row>
    <row r="159" spans="1:15" x14ac:dyDescent="0.25">
      <c r="A159" s="5">
        <v>48305</v>
      </c>
      <c r="B159">
        <v>149</v>
      </c>
      <c r="C159">
        <f t="shared" si="37"/>
        <v>300</v>
      </c>
      <c r="D159">
        <v>0</v>
      </c>
      <c r="E159">
        <v>0</v>
      </c>
      <c r="F159">
        <f t="shared" si="48"/>
        <v>300</v>
      </c>
      <c r="G159" s="4">
        <f t="shared" si="45"/>
        <v>57986.652712096213</v>
      </c>
      <c r="H159">
        <f t="shared" si="38"/>
        <v>347.91991627257727</v>
      </c>
      <c r="I159">
        <v>0</v>
      </c>
      <c r="J159">
        <f t="shared" si="39"/>
        <v>58334.572628368791</v>
      </c>
      <c r="K159">
        <f t="shared" si="40"/>
        <v>44700</v>
      </c>
      <c r="L159">
        <f t="shared" si="41"/>
        <v>13634.572628368791</v>
      </c>
      <c r="M159">
        <f t="shared" si="42"/>
        <v>818.0743577021276</v>
      </c>
      <c r="N159">
        <f t="shared" si="43"/>
        <v>57516.498270666663</v>
      </c>
      <c r="O159">
        <f t="shared" si="44"/>
        <v>12816.498270666663</v>
      </c>
    </row>
    <row r="160" spans="1:15" x14ac:dyDescent="0.25">
      <c r="A160" s="5">
        <v>48335</v>
      </c>
      <c r="B160">
        <v>150</v>
      </c>
      <c r="C160">
        <f t="shared" si="37"/>
        <v>300</v>
      </c>
      <c r="D160">
        <v>0</v>
      </c>
      <c r="E160">
        <v>0</v>
      </c>
      <c r="F160">
        <f t="shared" si="48"/>
        <v>300</v>
      </c>
      <c r="G160" s="4">
        <f t="shared" si="45"/>
        <v>58634.572628368791</v>
      </c>
      <c r="H160">
        <f t="shared" si="38"/>
        <v>351.80743577021275</v>
      </c>
      <c r="I160">
        <v>0</v>
      </c>
      <c r="J160">
        <f t="shared" si="39"/>
        <v>58986.380064139004</v>
      </c>
      <c r="K160">
        <f t="shared" si="40"/>
        <v>45000</v>
      </c>
      <c r="L160">
        <f t="shared" si="41"/>
        <v>13986.380064139004</v>
      </c>
      <c r="M160">
        <f t="shared" si="42"/>
        <v>839.18280384834043</v>
      </c>
      <c r="N160">
        <f t="shared" si="43"/>
        <v>58147.197260290661</v>
      </c>
      <c r="O160">
        <f t="shared" si="44"/>
        <v>13147.197260290661</v>
      </c>
    </row>
    <row r="161" spans="1:15" x14ac:dyDescent="0.25">
      <c r="A161" s="5">
        <v>48366</v>
      </c>
      <c r="B161">
        <v>151</v>
      </c>
      <c r="C161">
        <f t="shared" si="37"/>
        <v>300</v>
      </c>
      <c r="D161">
        <v>0</v>
      </c>
      <c r="E161">
        <v>0</v>
      </c>
      <c r="F161">
        <f t="shared" si="48"/>
        <v>300</v>
      </c>
      <c r="G161" s="4">
        <f t="shared" si="45"/>
        <v>59286.380064139004</v>
      </c>
      <c r="H161">
        <f t="shared" si="38"/>
        <v>355.71828038483403</v>
      </c>
      <c r="I161">
        <v>0</v>
      </c>
      <c r="J161">
        <f t="shared" si="39"/>
        <v>59642.098344523838</v>
      </c>
      <c r="K161">
        <f t="shared" si="40"/>
        <v>45300</v>
      </c>
      <c r="L161">
        <f t="shared" si="41"/>
        <v>14342.098344523838</v>
      </c>
      <c r="M161">
        <f t="shared" si="42"/>
        <v>860.52590067143046</v>
      </c>
      <c r="N161">
        <f t="shared" si="43"/>
        <v>58781.572443852405</v>
      </c>
      <c r="O161">
        <f t="shared" si="44"/>
        <v>13481.572443852405</v>
      </c>
    </row>
    <row r="162" spans="1:15" x14ac:dyDescent="0.25">
      <c r="A162" s="5">
        <v>48396</v>
      </c>
      <c r="B162">
        <v>152</v>
      </c>
      <c r="C162">
        <f t="shared" si="37"/>
        <v>300</v>
      </c>
      <c r="D162">
        <v>0</v>
      </c>
      <c r="E162">
        <v>0</v>
      </c>
      <c r="F162">
        <f t="shared" si="48"/>
        <v>300</v>
      </c>
      <c r="G162" s="4">
        <f t="shared" si="45"/>
        <v>59942.098344523838</v>
      </c>
      <c r="H162">
        <f t="shared" si="38"/>
        <v>359.65259006714297</v>
      </c>
      <c r="I162">
        <v>0</v>
      </c>
      <c r="J162">
        <f t="shared" si="39"/>
        <v>60301.750934590978</v>
      </c>
      <c r="K162">
        <f t="shared" si="40"/>
        <v>45600</v>
      </c>
      <c r="L162">
        <f t="shared" si="41"/>
        <v>14701.750934590978</v>
      </c>
      <c r="M162">
        <f t="shared" si="42"/>
        <v>882.10505607545895</v>
      </c>
      <c r="N162">
        <f t="shared" si="43"/>
        <v>59419.645878515519</v>
      </c>
      <c r="O162">
        <f t="shared" si="44"/>
        <v>13819.645878515519</v>
      </c>
    </row>
    <row r="163" spans="1:15" x14ac:dyDescent="0.25">
      <c r="A163" s="5">
        <v>48427</v>
      </c>
      <c r="B163">
        <v>153</v>
      </c>
      <c r="C163">
        <f t="shared" si="37"/>
        <v>300</v>
      </c>
      <c r="D163">
        <v>0</v>
      </c>
      <c r="E163">
        <v>0</v>
      </c>
      <c r="F163">
        <f t="shared" si="48"/>
        <v>300</v>
      </c>
      <c r="G163" s="4">
        <f t="shared" si="45"/>
        <v>60601.750934590978</v>
      </c>
      <c r="H163">
        <f t="shared" si="38"/>
        <v>363.6105056075458</v>
      </c>
      <c r="I163">
        <v>0</v>
      </c>
      <c r="J163">
        <f t="shared" si="39"/>
        <v>60965.361440198525</v>
      </c>
      <c r="K163">
        <f t="shared" si="40"/>
        <v>45900</v>
      </c>
      <c r="L163">
        <f t="shared" si="41"/>
        <v>15065.361440198525</v>
      </c>
      <c r="M163">
        <f t="shared" si="42"/>
        <v>903.92168641191165</v>
      </c>
      <c r="N163">
        <f t="shared" si="43"/>
        <v>60061.439753786617</v>
      </c>
      <c r="O163">
        <f t="shared" si="44"/>
        <v>14161.439753786617</v>
      </c>
    </row>
    <row r="164" spans="1:15" x14ac:dyDescent="0.25">
      <c r="A164" s="5">
        <v>48458</v>
      </c>
      <c r="B164">
        <v>154</v>
      </c>
      <c r="C164">
        <f t="shared" si="37"/>
        <v>300</v>
      </c>
      <c r="D164">
        <v>0</v>
      </c>
      <c r="E164">
        <v>0</v>
      </c>
      <c r="F164">
        <f t="shared" si="48"/>
        <v>300</v>
      </c>
      <c r="G164" s="4">
        <f t="shared" si="45"/>
        <v>61265.361440198525</v>
      </c>
      <c r="H164">
        <f t="shared" si="38"/>
        <v>367.59216864119111</v>
      </c>
      <c r="I164">
        <v>0</v>
      </c>
      <c r="J164">
        <f t="shared" si="39"/>
        <v>61632.953608839714</v>
      </c>
      <c r="K164">
        <f t="shared" si="40"/>
        <v>46200</v>
      </c>
      <c r="L164">
        <f t="shared" si="41"/>
        <v>15432.953608839714</v>
      </c>
      <c r="M164">
        <f t="shared" si="42"/>
        <v>925.97721653038298</v>
      </c>
      <c r="N164">
        <f t="shared" si="43"/>
        <v>60706.976392309334</v>
      </c>
      <c r="O164">
        <f t="shared" si="44"/>
        <v>14506.976392309334</v>
      </c>
    </row>
    <row r="165" spans="1:15" x14ac:dyDescent="0.25">
      <c r="A165" s="5">
        <v>48488</v>
      </c>
      <c r="B165">
        <v>155</v>
      </c>
      <c r="C165">
        <f t="shared" si="37"/>
        <v>300</v>
      </c>
      <c r="D165">
        <v>0</v>
      </c>
      <c r="E165">
        <v>0</v>
      </c>
      <c r="F165">
        <f t="shared" si="48"/>
        <v>300</v>
      </c>
      <c r="G165" s="4">
        <f t="shared" si="45"/>
        <v>61932.953608839714</v>
      </c>
      <c r="H165">
        <f t="shared" si="38"/>
        <v>371.59772165303826</v>
      </c>
      <c r="I165">
        <v>0</v>
      </c>
      <c r="J165">
        <f t="shared" si="39"/>
        <v>62304.551330492752</v>
      </c>
      <c r="K165">
        <f t="shared" si="40"/>
        <v>46500</v>
      </c>
      <c r="L165">
        <f t="shared" si="41"/>
        <v>15804.551330492752</v>
      </c>
      <c r="M165">
        <f t="shared" si="42"/>
        <v>948.27307982956518</v>
      </c>
      <c r="N165">
        <f t="shared" si="43"/>
        <v>61356.278250663185</v>
      </c>
      <c r="O165">
        <f t="shared" si="44"/>
        <v>14856.278250663185</v>
      </c>
    </row>
    <row r="166" spans="1:15" x14ac:dyDescent="0.25">
      <c r="A166" s="5">
        <v>48519</v>
      </c>
      <c r="B166">
        <v>156</v>
      </c>
      <c r="C166">
        <f t="shared" si="37"/>
        <v>300</v>
      </c>
      <c r="D166">
        <v>0</v>
      </c>
      <c r="E166">
        <f t="shared" ref="E166" si="51">E154+$H$4</f>
        <v>-399.9</v>
      </c>
      <c r="F166">
        <f t="shared" si="48"/>
        <v>-99.899999999999977</v>
      </c>
      <c r="G166" s="4">
        <f t="shared" si="45"/>
        <v>62204.65133049275</v>
      </c>
      <c r="H166">
        <f t="shared" si="38"/>
        <v>373.22790798295642</v>
      </c>
      <c r="I166">
        <f t="shared" ref="I166" si="52">(0.36%+0.035%)*G166</f>
        <v>245.70837275544639</v>
      </c>
      <c r="J166">
        <f t="shared" si="39"/>
        <v>62823.587611231153</v>
      </c>
      <c r="K166">
        <f t="shared" si="40"/>
        <v>46800</v>
      </c>
      <c r="L166">
        <f t="shared" si="41"/>
        <v>16023.587611231153</v>
      </c>
      <c r="M166">
        <f t="shared" si="42"/>
        <v>961.41525667386929</v>
      </c>
      <c r="N166">
        <f t="shared" si="43"/>
        <v>61862.172354557282</v>
      </c>
      <c r="O166">
        <f t="shared" si="44"/>
        <v>15062.172354557282</v>
      </c>
    </row>
    <row r="167" spans="1:15" x14ac:dyDescent="0.25">
      <c r="A167" s="5">
        <v>48549</v>
      </c>
      <c r="B167">
        <v>157</v>
      </c>
      <c r="C167">
        <f t="shared" si="37"/>
        <v>300</v>
      </c>
      <c r="D167">
        <v>0</v>
      </c>
      <c r="E167">
        <v>0</v>
      </c>
      <c r="F167">
        <f t="shared" si="48"/>
        <v>300</v>
      </c>
      <c r="G167" s="4">
        <f t="shared" si="45"/>
        <v>63123.587611231153</v>
      </c>
      <c r="H167">
        <f t="shared" si="38"/>
        <v>378.7415256673869</v>
      </c>
      <c r="I167">
        <v>0</v>
      </c>
      <c r="J167">
        <f t="shared" si="39"/>
        <v>63502.329136898537</v>
      </c>
      <c r="K167">
        <f t="shared" si="40"/>
        <v>47100</v>
      </c>
      <c r="L167">
        <f t="shared" si="41"/>
        <v>16402.329136898537</v>
      </c>
      <c r="M167">
        <f t="shared" si="42"/>
        <v>984.13974821391241</v>
      </c>
      <c r="N167">
        <f t="shared" si="43"/>
        <v>62518.189388684623</v>
      </c>
      <c r="O167">
        <f t="shared" si="44"/>
        <v>15418.189388684623</v>
      </c>
    </row>
    <row r="168" spans="1:15" x14ac:dyDescent="0.25">
      <c r="A168" s="5">
        <v>48580</v>
      </c>
      <c r="B168">
        <v>158</v>
      </c>
      <c r="C168">
        <f t="shared" si="37"/>
        <v>300</v>
      </c>
      <c r="D168">
        <v>0</v>
      </c>
      <c r="E168">
        <v>0</v>
      </c>
      <c r="F168">
        <f t="shared" si="48"/>
        <v>300</v>
      </c>
      <c r="G168" s="4">
        <f t="shared" si="45"/>
        <v>63802.329136898537</v>
      </c>
      <c r="H168">
        <f t="shared" si="38"/>
        <v>382.81397482139118</v>
      </c>
      <c r="I168">
        <v>0</v>
      </c>
      <c r="J168">
        <f t="shared" si="39"/>
        <v>64185.143111719932</v>
      </c>
      <c r="K168">
        <f t="shared" si="40"/>
        <v>47400</v>
      </c>
      <c r="L168">
        <f t="shared" si="41"/>
        <v>16785.143111719932</v>
      </c>
      <c r="M168">
        <f t="shared" si="42"/>
        <v>1007.1085867031961</v>
      </c>
      <c r="N168">
        <f t="shared" si="43"/>
        <v>63178.034525016737</v>
      </c>
      <c r="O168">
        <f t="shared" si="44"/>
        <v>15778.034525016737</v>
      </c>
    </row>
    <row r="169" spans="1:15" x14ac:dyDescent="0.25">
      <c r="A169" s="5">
        <v>48611</v>
      </c>
      <c r="B169">
        <v>159</v>
      </c>
      <c r="C169">
        <f t="shared" si="37"/>
        <v>300</v>
      </c>
      <c r="D169">
        <v>0</v>
      </c>
      <c r="E169">
        <v>0</v>
      </c>
      <c r="F169">
        <f t="shared" si="48"/>
        <v>300</v>
      </c>
      <c r="G169" s="4">
        <f t="shared" si="45"/>
        <v>64485.143111719932</v>
      </c>
      <c r="H169">
        <f t="shared" si="38"/>
        <v>386.91085867031956</v>
      </c>
      <c r="I169">
        <v>0</v>
      </c>
      <c r="J169">
        <f t="shared" si="39"/>
        <v>64872.053970390254</v>
      </c>
      <c r="K169">
        <f t="shared" si="40"/>
        <v>47700</v>
      </c>
      <c r="L169">
        <f t="shared" si="41"/>
        <v>17172.053970390254</v>
      </c>
      <c r="M169">
        <f t="shared" si="42"/>
        <v>1030.3232382234153</v>
      </c>
      <c r="N169">
        <f t="shared" si="43"/>
        <v>63841.730732166841</v>
      </c>
      <c r="O169">
        <f t="shared" si="44"/>
        <v>16141.730732166841</v>
      </c>
    </row>
    <row r="170" spans="1:15" x14ac:dyDescent="0.25">
      <c r="A170" s="5">
        <v>48639</v>
      </c>
      <c r="B170">
        <v>160</v>
      </c>
      <c r="C170">
        <f t="shared" si="37"/>
        <v>300</v>
      </c>
      <c r="D170">
        <v>0</v>
      </c>
      <c r="E170">
        <v>0</v>
      </c>
      <c r="F170">
        <f t="shared" si="48"/>
        <v>300</v>
      </c>
      <c r="G170" s="4">
        <f t="shared" si="45"/>
        <v>65172.053970390254</v>
      </c>
      <c r="H170">
        <f t="shared" si="38"/>
        <v>391.03232382234154</v>
      </c>
      <c r="I170">
        <v>0</v>
      </c>
      <c r="J170">
        <f t="shared" si="39"/>
        <v>65563.086294212597</v>
      </c>
      <c r="K170">
        <f t="shared" si="40"/>
        <v>48000</v>
      </c>
      <c r="L170">
        <f t="shared" si="41"/>
        <v>17563.086294212597</v>
      </c>
      <c r="M170">
        <f t="shared" si="42"/>
        <v>1053.7851776527559</v>
      </c>
      <c r="N170">
        <f t="shared" si="43"/>
        <v>64509.301116559844</v>
      </c>
      <c r="O170">
        <f t="shared" si="44"/>
        <v>16509.301116559844</v>
      </c>
    </row>
    <row r="171" spans="1:15" x14ac:dyDescent="0.25">
      <c r="A171" s="5">
        <v>48670</v>
      </c>
      <c r="B171">
        <v>161</v>
      </c>
      <c r="C171">
        <f t="shared" si="37"/>
        <v>300</v>
      </c>
      <c r="D171">
        <v>0</v>
      </c>
      <c r="E171">
        <v>0</v>
      </c>
      <c r="F171">
        <f t="shared" si="48"/>
        <v>300</v>
      </c>
      <c r="G171" s="4">
        <f t="shared" si="45"/>
        <v>65863.086294212597</v>
      </c>
      <c r="H171">
        <f t="shared" si="38"/>
        <v>395.17851776527556</v>
      </c>
      <c r="I171">
        <v>0</v>
      </c>
      <c r="J171">
        <f t="shared" si="39"/>
        <v>66258.264811977875</v>
      </c>
      <c r="K171">
        <f t="shared" si="40"/>
        <v>48300</v>
      </c>
      <c r="L171">
        <f t="shared" si="41"/>
        <v>17958.264811977875</v>
      </c>
      <c r="M171">
        <f t="shared" si="42"/>
        <v>1077.4958887186729</v>
      </c>
      <c r="N171">
        <f t="shared" si="43"/>
        <v>65180.768923259202</v>
      </c>
      <c r="O171">
        <f t="shared" si="44"/>
        <v>16880.768923259202</v>
      </c>
    </row>
    <row r="172" spans="1:15" x14ac:dyDescent="0.25">
      <c r="A172" s="5">
        <v>48700</v>
      </c>
      <c r="B172">
        <v>162</v>
      </c>
      <c r="C172">
        <f t="shared" si="37"/>
        <v>300</v>
      </c>
      <c r="D172">
        <v>0</v>
      </c>
      <c r="E172">
        <v>0</v>
      </c>
      <c r="F172">
        <f t="shared" si="48"/>
        <v>300</v>
      </c>
      <c r="G172" s="4">
        <f t="shared" si="45"/>
        <v>66558.264811977875</v>
      </c>
      <c r="H172">
        <f t="shared" si="38"/>
        <v>399.34958887186718</v>
      </c>
      <c r="I172">
        <v>0</v>
      </c>
      <c r="J172">
        <f t="shared" si="39"/>
        <v>66957.614400849736</v>
      </c>
      <c r="K172">
        <f t="shared" si="40"/>
        <v>48600</v>
      </c>
      <c r="L172">
        <f t="shared" si="41"/>
        <v>18357.614400849736</v>
      </c>
      <c r="M172">
        <f t="shared" si="42"/>
        <v>1101.4568640509842</v>
      </c>
      <c r="N172">
        <f t="shared" si="43"/>
        <v>65856.157536798753</v>
      </c>
      <c r="O172">
        <f t="shared" si="44"/>
        <v>17256.157536798753</v>
      </c>
    </row>
    <row r="173" spans="1:15" x14ac:dyDescent="0.25">
      <c r="A173" s="5">
        <v>48731</v>
      </c>
      <c r="B173">
        <v>163</v>
      </c>
      <c r="C173">
        <f t="shared" si="37"/>
        <v>300</v>
      </c>
      <c r="D173">
        <v>0</v>
      </c>
      <c r="E173">
        <v>0</v>
      </c>
      <c r="F173">
        <f t="shared" si="48"/>
        <v>300</v>
      </c>
      <c r="G173" s="4">
        <f t="shared" si="45"/>
        <v>67257.614400849736</v>
      </c>
      <c r="H173">
        <f t="shared" si="38"/>
        <v>403.54568640509842</v>
      </c>
      <c r="I173">
        <v>0</v>
      </c>
      <c r="J173">
        <f t="shared" si="39"/>
        <v>67661.16008725483</v>
      </c>
      <c r="K173">
        <f t="shared" si="40"/>
        <v>48900</v>
      </c>
      <c r="L173">
        <f t="shared" si="41"/>
        <v>18761.16008725483</v>
      </c>
      <c r="M173">
        <f t="shared" si="42"/>
        <v>1125.66960523529</v>
      </c>
      <c r="N173">
        <f t="shared" si="43"/>
        <v>66535.490482019537</v>
      </c>
      <c r="O173">
        <f t="shared" si="44"/>
        <v>17635.490482019537</v>
      </c>
    </row>
    <row r="174" spans="1:15" x14ac:dyDescent="0.25">
      <c r="A174" s="5">
        <v>48761</v>
      </c>
      <c r="B174">
        <v>164</v>
      </c>
      <c r="C174">
        <f t="shared" si="37"/>
        <v>300</v>
      </c>
      <c r="D174">
        <v>0</v>
      </c>
      <c r="E174">
        <v>0</v>
      </c>
      <c r="F174">
        <f t="shared" si="48"/>
        <v>300</v>
      </c>
      <c r="G174" s="4">
        <f t="shared" si="45"/>
        <v>67961.16008725483</v>
      </c>
      <c r="H174">
        <f t="shared" si="38"/>
        <v>407.76696052352895</v>
      </c>
      <c r="I174">
        <v>0</v>
      </c>
      <c r="J174">
        <f t="shared" si="39"/>
        <v>68368.927047778358</v>
      </c>
      <c r="K174">
        <f t="shared" si="40"/>
        <v>49200</v>
      </c>
      <c r="L174">
        <f t="shared" si="41"/>
        <v>19168.927047778358</v>
      </c>
      <c r="M174">
        <f t="shared" si="42"/>
        <v>1150.1356228667016</v>
      </c>
      <c r="N174">
        <f t="shared" si="43"/>
        <v>67218.791424911658</v>
      </c>
      <c r="O174">
        <f t="shared" si="44"/>
        <v>18018.791424911658</v>
      </c>
    </row>
    <row r="175" spans="1:15" x14ac:dyDescent="0.25">
      <c r="A175" s="5">
        <v>48792</v>
      </c>
      <c r="B175">
        <v>165</v>
      </c>
      <c r="C175">
        <f t="shared" si="37"/>
        <v>300</v>
      </c>
      <c r="D175">
        <v>0</v>
      </c>
      <c r="E175">
        <v>0</v>
      </c>
      <c r="F175">
        <f t="shared" si="48"/>
        <v>300</v>
      </c>
      <c r="G175" s="4">
        <f t="shared" si="45"/>
        <v>68668.927047778358</v>
      </c>
      <c r="H175">
        <f t="shared" si="38"/>
        <v>412.01356228667009</v>
      </c>
      <c r="I175">
        <v>0</v>
      </c>
      <c r="J175">
        <f t="shared" si="39"/>
        <v>69080.940610065023</v>
      </c>
      <c r="K175">
        <f t="shared" si="40"/>
        <v>49500</v>
      </c>
      <c r="L175">
        <f t="shared" si="41"/>
        <v>19580.940610065023</v>
      </c>
      <c r="M175">
        <f t="shared" si="42"/>
        <v>1174.8564366039016</v>
      </c>
      <c r="N175">
        <f t="shared" si="43"/>
        <v>67906.084173461117</v>
      </c>
      <c r="O175">
        <f t="shared" si="44"/>
        <v>18406.084173461117</v>
      </c>
    </row>
    <row r="176" spans="1:15" x14ac:dyDescent="0.25">
      <c r="A176" s="5">
        <v>48823</v>
      </c>
      <c r="B176">
        <v>166</v>
      </c>
      <c r="C176">
        <f t="shared" si="37"/>
        <v>300</v>
      </c>
      <c r="D176">
        <v>0</v>
      </c>
      <c r="E176">
        <v>0</v>
      </c>
      <c r="F176">
        <f t="shared" si="48"/>
        <v>300</v>
      </c>
      <c r="G176" s="4">
        <f t="shared" si="45"/>
        <v>69380.940610065023</v>
      </c>
      <c r="H176">
        <f t="shared" si="38"/>
        <v>416.28564366039012</v>
      </c>
      <c r="I176">
        <v>0</v>
      </c>
      <c r="J176">
        <f t="shared" si="39"/>
        <v>69797.226253725414</v>
      </c>
      <c r="K176">
        <f t="shared" si="40"/>
        <v>49800</v>
      </c>
      <c r="L176">
        <f t="shared" si="41"/>
        <v>19997.226253725414</v>
      </c>
      <c r="M176">
        <f t="shared" si="42"/>
        <v>1199.833575223525</v>
      </c>
      <c r="N176">
        <f t="shared" si="43"/>
        <v>68597.392678501885</v>
      </c>
      <c r="O176">
        <f t="shared" si="44"/>
        <v>18797.392678501885</v>
      </c>
    </row>
    <row r="177" spans="1:15" x14ac:dyDescent="0.25">
      <c r="A177" s="5">
        <v>48853</v>
      </c>
      <c r="B177">
        <v>167</v>
      </c>
      <c r="C177">
        <f t="shared" si="37"/>
        <v>300</v>
      </c>
      <c r="D177">
        <v>0</v>
      </c>
      <c r="E177">
        <v>0</v>
      </c>
      <c r="F177">
        <f t="shared" si="48"/>
        <v>300</v>
      </c>
      <c r="G177" s="4">
        <f t="shared" si="45"/>
        <v>70097.226253725414</v>
      </c>
      <c r="H177">
        <f t="shared" si="38"/>
        <v>420.5833575223524</v>
      </c>
      <c r="I177">
        <v>0</v>
      </c>
      <c r="J177">
        <f t="shared" si="39"/>
        <v>70517.809611247765</v>
      </c>
      <c r="K177">
        <f t="shared" si="40"/>
        <v>50100</v>
      </c>
      <c r="L177">
        <f t="shared" si="41"/>
        <v>20417.809611247765</v>
      </c>
      <c r="M177">
        <f t="shared" si="42"/>
        <v>1225.0685766748661</v>
      </c>
      <c r="N177">
        <f t="shared" si="43"/>
        <v>69292.7410345729</v>
      </c>
      <c r="O177">
        <f t="shared" si="44"/>
        <v>19192.7410345729</v>
      </c>
    </row>
    <row r="178" spans="1:15" x14ac:dyDescent="0.25">
      <c r="A178" s="5">
        <v>48884</v>
      </c>
      <c r="B178">
        <v>168</v>
      </c>
      <c r="C178">
        <f t="shared" si="37"/>
        <v>300</v>
      </c>
      <c r="D178">
        <v>0</v>
      </c>
      <c r="E178">
        <f t="shared" ref="E178" si="53">E166+$H$4</f>
        <v>-389.84</v>
      </c>
      <c r="F178">
        <f t="shared" si="48"/>
        <v>-89.839999999999975</v>
      </c>
      <c r="G178" s="4">
        <f t="shared" si="45"/>
        <v>70427.969611247769</v>
      </c>
      <c r="H178">
        <f t="shared" si="38"/>
        <v>422.56781766748662</v>
      </c>
      <c r="I178">
        <f t="shared" ref="I178" si="54">(0.36%+0.035%)*G178</f>
        <v>278.19047996442873</v>
      </c>
      <c r="J178">
        <f t="shared" si="39"/>
        <v>71128.727908879679</v>
      </c>
      <c r="K178">
        <f t="shared" si="40"/>
        <v>50400</v>
      </c>
      <c r="L178">
        <f t="shared" si="41"/>
        <v>20728.727908879679</v>
      </c>
      <c r="M178">
        <f t="shared" si="42"/>
        <v>1243.7236745327809</v>
      </c>
      <c r="N178">
        <f t="shared" si="43"/>
        <v>69885.004234346896</v>
      </c>
      <c r="O178">
        <f t="shared" si="44"/>
        <v>19485.004234346896</v>
      </c>
    </row>
    <row r="179" spans="1:15" x14ac:dyDescent="0.25">
      <c r="A179" s="5">
        <v>48914</v>
      </c>
      <c r="B179">
        <v>169</v>
      </c>
      <c r="C179">
        <f t="shared" si="37"/>
        <v>300</v>
      </c>
      <c r="D179">
        <v>0</v>
      </c>
      <c r="E179">
        <v>0</v>
      </c>
      <c r="F179">
        <f t="shared" si="48"/>
        <v>300</v>
      </c>
      <c r="G179" s="4">
        <f t="shared" si="45"/>
        <v>71428.727908879679</v>
      </c>
      <c r="H179">
        <f t="shared" si="38"/>
        <v>428.57236745327805</v>
      </c>
      <c r="I179">
        <v>0</v>
      </c>
      <c r="J179">
        <f t="shared" si="39"/>
        <v>71857.300276332957</v>
      </c>
      <c r="K179">
        <f t="shared" si="40"/>
        <v>50700</v>
      </c>
      <c r="L179">
        <f t="shared" si="41"/>
        <v>21157.300276332957</v>
      </c>
      <c r="M179">
        <f t="shared" si="42"/>
        <v>1269.4380165799776</v>
      </c>
      <c r="N179">
        <f t="shared" si="43"/>
        <v>70587.862259752976</v>
      </c>
      <c r="O179">
        <f t="shared" si="44"/>
        <v>19887.862259752976</v>
      </c>
    </row>
    <row r="180" spans="1:15" x14ac:dyDescent="0.25">
      <c r="A180" s="5">
        <v>48945</v>
      </c>
      <c r="B180">
        <v>170</v>
      </c>
      <c r="C180">
        <f t="shared" si="37"/>
        <v>300</v>
      </c>
      <c r="D180">
        <v>0</v>
      </c>
      <c r="E180">
        <v>0</v>
      </c>
      <c r="F180">
        <f t="shared" si="48"/>
        <v>300</v>
      </c>
      <c r="G180" s="4">
        <f t="shared" si="45"/>
        <v>72157.300276332957</v>
      </c>
      <c r="H180">
        <f t="shared" si="38"/>
        <v>432.94380165799771</v>
      </c>
      <c r="I180">
        <v>0</v>
      </c>
      <c r="J180">
        <f t="shared" si="39"/>
        <v>72590.244077990952</v>
      </c>
      <c r="K180">
        <f t="shared" si="40"/>
        <v>51000</v>
      </c>
      <c r="L180">
        <f t="shared" si="41"/>
        <v>21590.244077990952</v>
      </c>
      <c r="M180">
        <f t="shared" si="42"/>
        <v>1295.4146446794575</v>
      </c>
      <c r="N180">
        <f t="shared" si="43"/>
        <v>71294.82943331149</v>
      </c>
      <c r="O180">
        <f t="shared" si="44"/>
        <v>20294.82943331149</v>
      </c>
    </row>
    <row r="181" spans="1:15" x14ac:dyDescent="0.25">
      <c r="A181" s="5">
        <v>48976</v>
      </c>
      <c r="B181">
        <v>171</v>
      </c>
      <c r="C181">
        <f t="shared" si="37"/>
        <v>300</v>
      </c>
      <c r="D181">
        <v>0</v>
      </c>
      <c r="E181">
        <v>0</v>
      </c>
      <c r="F181">
        <f t="shared" si="48"/>
        <v>300</v>
      </c>
      <c r="G181" s="4">
        <f t="shared" si="45"/>
        <v>72890.244077990952</v>
      </c>
      <c r="H181">
        <f t="shared" si="38"/>
        <v>437.34146446794563</v>
      </c>
      <c r="I181">
        <v>0</v>
      </c>
      <c r="J181">
        <f t="shared" si="39"/>
        <v>73327.585542458895</v>
      </c>
      <c r="K181">
        <f t="shared" si="40"/>
        <v>51300</v>
      </c>
      <c r="L181">
        <f t="shared" si="41"/>
        <v>22027.585542458895</v>
      </c>
      <c r="M181">
        <f t="shared" si="42"/>
        <v>1321.6551325475339</v>
      </c>
      <c r="N181">
        <f t="shared" si="43"/>
        <v>72005.930409911365</v>
      </c>
      <c r="O181">
        <f t="shared" si="44"/>
        <v>20705.930409911365</v>
      </c>
    </row>
    <row r="182" spans="1:15" x14ac:dyDescent="0.25">
      <c r="A182" s="5">
        <v>49004</v>
      </c>
      <c r="B182">
        <v>172</v>
      </c>
      <c r="C182">
        <f t="shared" si="37"/>
        <v>300</v>
      </c>
      <c r="D182">
        <v>0</v>
      </c>
      <c r="E182">
        <v>0</v>
      </c>
      <c r="F182">
        <f t="shared" si="48"/>
        <v>300</v>
      </c>
      <c r="G182" s="4">
        <f t="shared" si="45"/>
        <v>73627.585542458895</v>
      </c>
      <c r="H182">
        <f t="shared" si="38"/>
        <v>441.76551325475333</v>
      </c>
      <c r="I182">
        <v>0</v>
      </c>
      <c r="J182">
        <f t="shared" si="39"/>
        <v>74069.351055713647</v>
      </c>
      <c r="K182">
        <f t="shared" si="40"/>
        <v>51600</v>
      </c>
      <c r="L182">
        <f t="shared" si="41"/>
        <v>22469.351055713647</v>
      </c>
      <c r="M182">
        <f t="shared" si="42"/>
        <v>1348.161063342819</v>
      </c>
      <c r="N182">
        <f t="shared" si="43"/>
        <v>72721.189992370826</v>
      </c>
      <c r="O182">
        <f t="shared" si="44"/>
        <v>21121.189992370826</v>
      </c>
    </row>
    <row r="183" spans="1:15" x14ac:dyDescent="0.25">
      <c r="A183" s="5">
        <v>49035</v>
      </c>
      <c r="B183">
        <v>173</v>
      </c>
      <c r="C183">
        <f t="shared" si="37"/>
        <v>300</v>
      </c>
      <c r="D183">
        <v>0</v>
      </c>
      <c r="E183">
        <v>0</v>
      </c>
      <c r="F183">
        <f t="shared" si="48"/>
        <v>300</v>
      </c>
      <c r="G183" s="4">
        <f t="shared" si="45"/>
        <v>74369.351055713647</v>
      </c>
      <c r="H183">
        <f t="shared" si="38"/>
        <v>446.21610633428185</v>
      </c>
      <c r="I183">
        <v>0</v>
      </c>
      <c r="J183">
        <f t="shared" si="39"/>
        <v>74815.567162047926</v>
      </c>
      <c r="K183">
        <f t="shared" si="40"/>
        <v>51900</v>
      </c>
      <c r="L183">
        <f t="shared" si="41"/>
        <v>22915.567162047926</v>
      </c>
      <c r="M183">
        <f t="shared" si="42"/>
        <v>1374.9340297228759</v>
      </c>
      <c r="N183">
        <f t="shared" si="43"/>
        <v>73440.633132325049</v>
      </c>
      <c r="O183">
        <f t="shared" si="44"/>
        <v>21540.633132325049</v>
      </c>
    </row>
    <row r="184" spans="1:15" x14ac:dyDescent="0.25">
      <c r="A184" s="5">
        <v>49065</v>
      </c>
      <c r="B184">
        <v>174</v>
      </c>
      <c r="C184">
        <f t="shared" si="37"/>
        <v>300</v>
      </c>
      <c r="D184">
        <v>0</v>
      </c>
      <c r="E184">
        <v>0</v>
      </c>
      <c r="F184">
        <f t="shared" si="48"/>
        <v>300</v>
      </c>
      <c r="G184" s="4">
        <f t="shared" si="45"/>
        <v>75115.567162047926</v>
      </c>
      <c r="H184">
        <f t="shared" si="38"/>
        <v>450.69340297228752</v>
      </c>
      <c r="I184">
        <v>0</v>
      </c>
      <c r="J184">
        <f t="shared" si="39"/>
        <v>75566.260565020217</v>
      </c>
      <c r="K184">
        <f t="shared" si="40"/>
        <v>52200</v>
      </c>
      <c r="L184">
        <f t="shared" si="41"/>
        <v>23366.260565020217</v>
      </c>
      <c r="M184">
        <f t="shared" si="42"/>
        <v>1401.9756339012133</v>
      </c>
      <c r="N184">
        <f t="shared" si="43"/>
        <v>74164.284931119008</v>
      </c>
      <c r="O184">
        <f t="shared" si="44"/>
        <v>21964.284931119008</v>
      </c>
    </row>
    <row r="185" spans="1:15" x14ac:dyDescent="0.25">
      <c r="A185" s="5">
        <v>49096</v>
      </c>
      <c r="B185">
        <v>175</v>
      </c>
      <c r="C185">
        <f t="shared" si="37"/>
        <v>300</v>
      </c>
      <c r="D185">
        <v>0</v>
      </c>
      <c r="E185">
        <v>0</v>
      </c>
      <c r="F185">
        <f t="shared" si="48"/>
        <v>300</v>
      </c>
      <c r="G185" s="4">
        <f t="shared" si="45"/>
        <v>75866.260565020217</v>
      </c>
      <c r="H185">
        <f t="shared" si="38"/>
        <v>455.19756339012127</v>
      </c>
      <c r="I185">
        <v>0</v>
      </c>
      <c r="J185">
        <f t="shared" si="39"/>
        <v>76321.458128410333</v>
      </c>
      <c r="K185">
        <f t="shared" si="40"/>
        <v>52500</v>
      </c>
      <c r="L185">
        <f t="shared" si="41"/>
        <v>23821.458128410333</v>
      </c>
      <c r="M185">
        <f t="shared" si="42"/>
        <v>1429.2874877046204</v>
      </c>
      <c r="N185">
        <f t="shared" si="43"/>
        <v>74892.170640705706</v>
      </c>
      <c r="O185">
        <f t="shared" si="44"/>
        <v>22392.170640705706</v>
      </c>
    </row>
    <row r="186" spans="1:15" x14ac:dyDescent="0.25">
      <c r="A186" s="5">
        <v>49126</v>
      </c>
      <c r="B186">
        <v>176</v>
      </c>
      <c r="C186">
        <f t="shared" si="37"/>
        <v>300</v>
      </c>
      <c r="D186">
        <v>0</v>
      </c>
      <c r="E186">
        <v>0</v>
      </c>
      <c r="F186">
        <f t="shared" si="48"/>
        <v>300</v>
      </c>
      <c r="G186" s="4">
        <f t="shared" si="45"/>
        <v>76621.458128410333</v>
      </c>
      <c r="H186">
        <f t="shared" si="38"/>
        <v>459.728748770462</v>
      </c>
      <c r="I186">
        <v>0</v>
      </c>
      <c r="J186">
        <f t="shared" si="39"/>
        <v>77081.186877180793</v>
      </c>
      <c r="K186">
        <f t="shared" si="40"/>
        <v>52800</v>
      </c>
      <c r="L186">
        <f t="shared" si="41"/>
        <v>24281.186877180793</v>
      </c>
      <c r="M186">
        <f t="shared" si="42"/>
        <v>1456.8712126308478</v>
      </c>
      <c r="N186">
        <f t="shared" si="43"/>
        <v>75624.31566454994</v>
      </c>
      <c r="O186">
        <f t="shared" si="44"/>
        <v>22824.31566454994</v>
      </c>
    </row>
    <row r="187" spans="1:15" x14ac:dyDescent="0.25">
      <c r="A187" s="5">
        <v>49157</v>
      </c>
      <c r="B187">
        <v>177</v>
      </c>
      <c r="C187">
        <f t="shared" si="37"/>
        <v>300</v>
      </c>
      <c r="D187">
        <v>0</v>
      </c>
      <c r="E187">
        <v>0</v>
      </c>
      <c r="F187">
        <f t="shared" si="48"/>
        <v>300</v>
      </c>
      <c r="G187" s="4">
        <f t="shared" si="45"/>
        <v>77381.186877180793</v>
      </c>
      <c r="H187">
        <f t="shared" si="38"/>
        <v>464.28712126308477</v>
      </c>
      <c r="I187">
        <v>0</v>
      </c>
      <c r="J187">
        <f t="shared" si="39"/>
        <v>77845.473998443878</v>
      </c>
      <c r="K187">
        <f t="shared" si="40"/>
        <v>53100</v>
      </c>
      <c r="L187">
        <f t="shared" si="41"/>
        <v>24745.473998443878</v>
      </c>
      <c r="M187">
        <f t="shared" si="42"/>
        <v>1484.728439906633</v>
      </c>
      <c r="N187">
        <f t="shared" si="43"/>
        <v>76360.745558537252</v>
      </c>
      <c r="O187">
        <f t="shared" si="44"/>
        <v>23260.745558537252</v>
      </c>
    </row>
    <row r="188" spans="1:15" x14ac:dyDescent="0.25">
      <c r="A188" s="5">
        <v>49188</v>
      </c>
      <c r="B188">
        <v>178</v>
      </c>
      <c r="C188">
        <f t="shared" si="37"/>
        <v>300</v>
      </c>
      <c r="D188">
        <v>0</v>
      </c>
      <c r="E188">
        <v>0</v>
      </c>
      <c r="F188">
        <f t="shared" si="48"/>
        <v>300</v>
      </c>
      <c r="G188" s="4">
        <f t="shared" si="45"/>
        <v>78145.473998443878</v>
      </c>
      <c r="H188">
        <f t="shared" si="38"/>
        <v>468.87284399066328</v>
      </c>
      <c r="I188">
        <v>0</v>
      </c>
      <c r="J188">
        <f t="shared" si="39"/>
        <v>78614.346842434548</v>
      </c>
      <c r="K188">
        <f t="shared" si="40"/>
        <v>53400</v>
      </c>
      <c r="L188">
        <f t="shared" si="41"/>
        <v>25214.346842434548</v>
      </c>
      <c r="M188">
        <f t="shared" si="42"/>
        <v>1512.8608105460733</v>
      </c>
      <c r="N188">
        <f t="shared" si="43"/>
        <v>77101.486031888475</v>
      </c>
      <c r="O188">
        <f t="shared" si="44"/>
        <v>23701.486031888475</v>
      </c>
    </row>
    <row r="189" spans="1:15" x14ac:dyDescent="0.25">
      <c r="A189" s="5">
        <v>49218</v>
      </c>
      <c r="B189">
        <v>179</v>
      </c>
      <c r="C189">
        <f t="shared" si="37"/>
        <v>300</v>
      </c>
      <c r="D189">
        <v>0</v>
      </c>
      <c r="E189">
        <v>0</v>
      </c>
      <c r="F189">
        <f t="shared" si="48"/>
        <v>300</v>
      </c>
      <c r="G189" s="4">
        <f t="shared" si="45"/>
        <v>78914.346842434548</v>
      </c>
      <c r="H189">
        <f t="shared" si="38"/>
        <v>473.48608105460727</v>
      </c>
      <c r="I189">
        <v>0</v>
      </c>
      <c r="J189">
        <f t="shared" si="39"/>
        <v>79387.832923489157</v>
      </c>
      <c r="K189">
        <f t="shared" si="40"/>
        <v>53700</v>
      </c>
      <c r="L189">
        <f t="shared" si="41"/>
        <v>25687.832923489157</v>
      </c>
      <c r="M189">
        <f t="shared" si="42"/>
        <v>1541.2699754093499</v>
      </c>
      <c r="N189">
        <f t="shared" si="43"/>
        <v>77846.562948079809</v>
      </c>
      <c r="O189">
        <f t="shared" si="44"/>
        <v>24146.562948079809</v>
      </c>
    </row>
    <row r="190" spans="1:15" x14ac:dyDescent="0.25">
      <c r="A190" s="5">
        <v>49249</v>
      </c>
      <c r="B190">
        <v>180</v>
      </c>
      <c r="C190">
        <f t="shared" si="37"/>
        <v>300</v>
      </c>
      <c r="D190">
        <v>0</v>
      </c>
      <c r="E190">
        <f t="shared" ref="E190" si="55">E178+$H$4</f>
        <v>-379.78</v>
      </c>
      <c r="F190">
        <f t="shared" si="48"/>
        <v>-79.779999999999973</v>
      </c>
      <c r="G190" s="4">
        <f t="shared" si="45"/>
        <v>79308.052923489158</v>
      </c>
      <c r="H190">
        <f t="shared" si="38"/>
        <v>475.84831754093489</v>
      </c>
      <c r="I190">
        <f t="shared" ref="I190" si="56">(0.36%+0.035%)*G190</f>
        <v>313.2668090477822</v>
      </c>
      <c r="J190">
        <f t="shared" si="39"/>
        <v>80097.168050077875</v>
      </c>
      <c r="K190">
        <f t="shared" si="40"/>
        <v>54000</v>
      </c>
      <c r="L190">
        <f t="shared" si="41"/>
        <v>26097.168050077875</v>
      </c>
      <c r="M190">
        <f t="shared" si="42"/>
        <v>1565.8300830046728</v>
      </c>
      <c r="N190">
        <f t="shared" si="43"/>
        <v>78531.337967073196</v>
      </c>
      <c r="O190">
        <f t="shared" si="44"/>
        <v>24531.337967073196</v>
      </c>
    </row>
    <row r="191" spans="1:15" x14ac:dyDescent="0.25">
      <c r="A191" s="5">
        <v>49279</v>
      </c>
      <c r="B191">
        <v>181</v>
      </c>
      <c r="C191">
        <f t="shared" si="37"/>
        <v>300</v>
      </c>
      <c r="D191">
        <v>0</v>
      </c>
      <c r="E191">
        <v>0</v>
      </c>
      <c r="F191">
        <f t="shared" si="48"/>
        <v>300</v>
      </c>
      <c r="G191" s="4">
        <f t="shared" si="45"/>
        <v>80397.168050077875</v>
      </c>
      <c r="H191">
        <f t="shared" si="38"/>
        <v>482.38300830046722</v>
      </c>
      <c r="I191">
        <v>0</v>
      </c>
      <c r="J191">
        <f t="shared" si="39"/>
        <v>80879.551058378347</v>
      </c>
      <c r="K191">
        <f t="shared" si="40"/>
        <v>54300</v>
      </c>
      <c r="L191">
        <f t="shared" si="41"/>
        <v>26579.551058378347</v>
      </c>
      <c r="M191">
        <f t="shared" si="42"/>
        <v>1594.773063502701</v>
      </c>
      <c r="N191">
        <f t="shared" si="43"/>
        <v>79284.777994875651</v>
      </c>
      <c r="O191">
        <f t="shared" si="44"/>
        <v>24984.777994875651</v>
      </c>
    </row>
    <row r="192" spans="1:15" x14ac:dyDescent="0.25">
      <c r="A192" s="5">
        <v>49310</v>
      </c>
      <c r="B192">
        <v>182</v>
      </c>
      <c r="C192">
        <f t="shared" si="37"/>
        <v>300</v>
      </c>
      <c r="D192">
        <v>0</v>
      </c>
      <c r="E192">
        <v>0</v>
      </c>
      <c r="F192">
        <f t="shared" si="48"/>
        <v>300</v>
      </c>
      <c r="G192" s="4">
        <f t="shared" si="45"/>
        <v>81179.551058378347</v>
      </c>
      <c r="H192">
        <f t="shared" si="38"/>
        <v>487.07730635027002</v>
      </c>
      <c r="I192">
        <v>0</v>
      </c>
      <c r="J192">
        <f t="shared" si="39"/>
        <v>81666.628364728618</v>
      </c>
      <c r="K192">
        <f t="shared" si="40"/>
        <v>54600</v>
      </c>
      <c r="L192">
        <f t="shared" si="41"/>
        <v>27066.628364728618</v>
      </c>
      <c r="M192">
        <f t="shared" si="42"/>
        <v>1623.9977018837174</v>
      </c>
      <c r="N192">
        <f t="shared" si="43"/>
        <v>80042.630662844895</v>
      </c>
      <c r="O192">
        <f t="shared" si="44"/>
        <v>25442.630662844895</v>
      </c>
    </row>
    <row r="193" spans="1:15" x14ac:dyDescent="0.25">
      <c r="A193" s="5">
        <v>49341</v>
      </c>
      <c r="B193">
        <v>183</v>
      </c>
      <c r="C193">
        <f t="shared" si="37"/>
        <v>300</v>
      </c>
      <c r="D193">
        <v>0</v>
      </c>
      <c r="E193">
        <v>0</v>
      </c>
      <c r="F193">
        <f t="shared" si="48"/>
        <v>300</v>
      </c>
      <c r="G193" s="4">
        <f t="shared" si="45"/>
        <v>81966.628364728618</v>
      </c>
      <c r="H193">
        <f t="shared" si="38"/>
        <v>491.79977018837167</v>
      </c>
      <c r="I193">
        <v>0</v>
      </c>
      <c r="J193">
        <f t="shared" si="39"/>
        <v>82458.428134916991</v>
      </c>
      <c r="K193">
        <f t="shared" si="40"/>
        <v>54900</v>
      </c>
      <c r="L193">
        <f t="shared" si="41"/>
        <v>27558.428134916991</v>
      </c>
      <c r="M193">
        <f t="shared" si="42"/>
        <v>1653.5056880950197</v>
      </c>
      <c r="N193">
        <f t="shared" si="43"/>
        <v>80804.922446821976</v>
      </c>
      <c r="O193">
        <f t="shared" si="44"/>
        <v>25904.922446821976</v>
      </c>
    </row>
    <row r="194" spans="1:15" x14ac:dyDescent="0.25">
      <c r="A194" s="5">
        <v>49369</v>
      </c>
      <c r="B194">
        <v>184</v>
      </c>
      <c r="C194">
        <f t="shared" si="37"/>
        <v>300</v>
      </c>
      <c r="D194">
        <v>0</v>
      </c>
      <c r="E194">
        <v>0</v>
      </c>
      <c r="F194">
        <f t="shared" si="48"/>
        <v>300</v>
      </c>
      <c r="G194" s="4">
        <f t="shared" si="45"/>
        <v>82758.428134916991</v>
      </c>
      <c r="H194">
        <f t="shared" si="38"/>
        <v>496.55056880950195</v>
      </c>
      <c r="I194">
        <v>0</v>
      </c>
      <c r="J194">
        <f t="shared" si="39"/>
        <v>83254.97870372649</v>
      </c>
      <c r="K194">
        <f t="shared" si="40"/>
        <v>55200</v>
      </c>
      <c r="L194">
        <f t="shared" si="41"/>
        <v>28054.97870372649</v>
      </c>
      <c r="M194">
        <f t="shared" si="42"/>
        <v>1683.2987222235897</v>
      </c>
      <c r="N194">
        <f t="shared" si="43"/>
        <v>81571.679981502908</v>
      </c>
      <c r="O194">
        <f t="shared" si="44"/>
        <v>26371.679981502908</v>
      </c>
    </row>
    <row r="195" spans="1:15" x14ac:dyDescent="0.25">
      <c r="A195" s="5">
        <v>49400</v>
      </c>
      <c r="B195">
        <v>185</v>
      </c>
      <c r="C195">
        <f t="shared" si="37"/>
        <v>300</v>
      </c>
      <c r="D195">
        <v>0</v>
      </c>
      <c r="E195">
        <v>0</v>
      </c>
      <c r="F195">
        <f t="shared" si="48"/>
        <v>300</v>
      </c>
      <c r="G195" s="4">
        <f t="shared" si="45"/>
        <v>83554.97870372649</v>
      </c>
      <c r="H195">
        <f t="shared" si="38"/>
        <v>501.32987222235892</v>
      </c>
      <c r="I195">
        <v>0</v>
      </c>
      <c r="J195">
        <f t="shared" si="39"/>
        <v>84056.308575948846</v>
      </c>
      <c r="K195">
        <f t="shared" si="40"/>
        <v>55500</v>
      </c>
      <c r="L195">
        <f t="shared" si="41"/>
        <v>28556.308575948846</v>
      </c>
      <c r="M195">
        <f t="shared" si="42"/>
        <v>1713.3785145569309</v>
      </c>
      <c r="N195">
        <f t="shared" si="43"/>
        <v>82342.930061391919</v>
      </c>
      <c r="O195">
        <f t="shared" si="44"/>
        <v>26842.930061391919</v>
      </c>
    </row>
    <row r="196" spans="1:15" x14ac:dyDescent="0.25">
      <c r="A196" s="5">
        <v>49430</v>
      </c>
      <c r="B196">
        <v>186</v>
      </c>
      <c r="C196">
        <f t="shared" si="37"/>
        <v>300</v>
      </c>
      <c r="D196">
        <v>0</v>
      </c>
      <c r="E196">
        <v>0</v>
      </c>
      <c r="F196">
        <f t="shared" si="48"/>
        <v>300</v>
      </c>
      <c r="G196" s="4">
        <f t="shared" si="45"/>
        <v>84356.308575948846</v>
      </c>
      <c r="H196">
        <f t="shared" si="38"/>
        <v>506.13785145569301</v>
      </c>
      <c r="I196">
        <v>0</v>
      </c>
      <c r="J196">
        <f t="shared" si="39"/>
        <v>84862.446427404546</v>
      </c>
      <c r="K196">
        <f t="shared" si="40"/>
        <v>55800</v>
      </c>
      <c r="L196">
        <f t="shared" si="41"/>
        <v>29062.446427404546</v>
      </c>
      <c r="M196">
        <f t="shared" si="42"/>
        <v>1743.7467856442731</v>
      </c>
      <c r="N196">
        <f t="shared" si="43"/>
        <v>83118.699641760279</v>
      </c>
      <c r="O196">
        <f t="shared" si="44"/>
        <v>27318.699641760279</v>
      </c>
    </row>
    <row r="197" spans="1:15" x14ac:dyDescent="0.25">
      <c r="A197" s="5">
        <v>49461</v>
      </c>
      <c r="B197">
        <v>187</v>
      </c>
      <c r="C197">
        <f t="shared" si="37"/>
        <v>300</v>
      </c>
      <c r="D197">
        <v>0</v>
      </c>
      <c r="E197">
        <v>0</v>
      </c>
      <c r="F197">
        <f t="shared" si="48"/>
        <v>300</v>
      </c>
      <c r="G197" s="4">
        <f t="shared" si="45"/>
        <v>85162.446427404546</v>
      </c>
      <c r="H197">
        <f t="shared" si="38"/>
        <v>510.97467856442722</v>
      </c>
      <c r="I197">
        <v>0</v>
      </c>
      <c r="J197">
        <f t="shared" si="39"/>
        <v>85673.42110596897</v>
      </c>
      <c r="K197">
        <f t="shared" si="40"/>
        <v>56100</v>
      </c>
      <c r="L197">
        <f t="shared" si="41"/>
        <v>29573.42110596897</v>
      </c>
      <c r="M197">
        <f t="shared" si="42"/>
        <v>1774.4052663581385</v>
      </c>
      <c r="N197">
        <f t="shared" si="43"/>
        <v>83899.015839610831</v>
      </c>
      <c r="O197">
        <f t="shared" si="44"/>
        <v>27799.015839610831</v>
      </c>
    </row>
    <row r="198" spans="1:15" x14ac:dyDescent="0.25">
      <c r="A198" s="5">
        <v>49491</v>
      </c>
      <c r="B198">
        <v>188</v>
      </c>
      <c r="C198">
        <f t="shared" si="37"/>
        <v>300</v>
      </c>
      <c r="D198">
        <v>0</v>
      </c>
      <c r="E198">
        <v>0</v>
      </c>
      <c r="F198">
        <f t="shared" si="48"/>
        <v>300</v>
      </c>
      <c r="G198" s="4">
        <f t="shared" si="45"/>
        <v>85973.42110596897</v>
      </c>
      <c r="H198">
        <f t="shared" si="38"/>
        <v>515.84052663581372</v>
      </c>
      <c r="I198">
        <v>0</v>
      </c>
      <c r="J198">
        <f t="shared" si="39"/>
        <v>86489.261632604786</v>
      </c>
      <c r="K198">
        <f t="shared" si="40"/>
        <v>56400</v>
      </c>
      <c r="L198">
        <f t="shared" si="41"/>
        <v>30089.261632604786</v>
      </c>
      <c r="M198">
        <f t="shared" si="42"/>
        <v>1805.3556979562877</v>
      </c>
      <c r="N198">
        <f t="shared" si="43"/>
        <v>84683.905934648501</v>
      </c>
      <c r="O198">
        <f t="shared" si="44"/>
        <v>28283.905934648501</v>
      </c>
    </row>
    <row r="199" spans="1:15" x14ac:dyDescent="0.25">
      <c r="A199" s="5">
        <v>49522</v>
      </c>
      <c r="B199">
        <v>189</v>
      </c>
      <c r="C199">
        <f t="shared" si="37"/>
        <v>300</v>
      </c>
      <c r="D199">
        <v>0</v>
      </c>
      <c r="E199">
        <v>0</v>
      </c>
      <c r="F199">
        <f t="shared" si="48"/>
        <v>300</v>
      </c>
      <c r="G199" s="4">
        <f t="shared" si="45"/>
        <v>86789.261632604786</v>
      </c>
      <c r="H199">
        <f t="shared" si="38"/>
        <v>520.73556979562875</v>
      </c>
      <c r="I199">
        <v>0</v>
      </c>
      <c r="J199">
        <f t="shared" si="39"/>
        <v>87309.997202400409</v>
      </c>
      <c r="K199">
        <f t="shared" si="40"/>
        <v>56700</v>
      </c>
      <c r="L199">
        <f t="shared" si="41"/>
        <v>30609.997202400409</v>
      </c>
      <c r="M199">
        <f t="shared" si="42"/>
        <v>1836.599832144025</v>
      </c>
      <c r="N199">
        <f t="shared" si="43"/>
        <v>85473.397370256382</v>
      </c>
      <c r="O199">
        <f t="shared" si="44"/>
        <v>28773.397370256382</v>
      </c>
    </row>
    <row r="200" spans="1:15" x14ac:dyDescent="0.25">
      <c r="A200" s="5">
        <v>49553</v>
      </c>
      <c r="B200">
        <v>190</v>
      </c>
      <c r="C200">
        <f t="shared" si="37"/>
        <v>300</v>
      </c>
      <c r="D200">
        <v>0</v>
      </c>
      <c r="E200">
        <v>0</v>
      </c>
      <c r="F200">
        <f t="shared" si="48"/>
        <v>300</v>
      </c>
      <c r="G200" s="4">
        <f t="shared" si="45"/>
        <v>87609.997202400409</v>
      </c>
      <c r="H200">
        <f t="shared" si="38"/>
        <v>525.65998321440236</v>
      </c>
      <c r="I200">
        <v>0</v>
      </c>
      <c r="J200">
        <f t="shared" si="39"/>
        <v>88135.657185614808</v>
      </c>
      <c r="K200">
        <f t="shared" si="40"/>
        <v>57000</v>
      </c>
      <c r="L200">
        <f t="shared" si="41"/>
        <v>31135.657185614808</v>
      </c>
      <c r="M200">
        <f t="shared" si="42"/>
        <v>1868.1394311368888</v>
      </c>
      <c r="N200">
        <f t="shared" si="43"/>
        <v>86267.517754477914</v>
      </c>
      <c r="O200">
        <f t="shared" si="44"/>
        <v>29267.517754477914</v>
      </c>
    </row>
    <row r="201" spans="1:15" x14ac:dyDescent="0.25">
      <c r="A201" s="5">
        <v>49583</v>
      </c>
      <c r="B201">
        <v>191</v>
      </c>
      <c r="C201">
        <f t="shared" si="37"/>
        <v>300</v>
      </c>
      <c r="D201">
        <v>0</v>
      </c>
      <c r="E201">
        <v>0</v>
      </c>
      <c r="F201">
        <f t="shared" si="48"/>
        <v>300</v>
      </c>
      <c r="G201" s="4">
        <f t="shared" si="45"/>
        <v>88435.657185614808</v>
      </c>
      <c r="H201">
        <f t="shared" si="38"/>
        <v>530.61394311368883</v>
      </c>
      <c r="I201">
        <v>0</v>
      </c>
      <c r="J201">
        <f t="shared" si="39"/>
        <v>88966.271128728491</v>
      </c>
      <c r="K201">
        <f t="shared" si="40"/>
        <v>57300</v>
      </c>
      <c r="L201">
        <f t="shared" si="41"/>
        <v>31666.271128728491</v>
      </c>
      <c r="M201">
        <f t="shared" si="42"/>
        <v>1899.9762677237097</v>
      </c>
      <c r="N201">
        <f t="shared" si="43"/>
        <v>87066.294861004775</v>
      </c>
      <c r="O201">
        <f t="shared" si="44"/>
        <v>29766.294861004775</v>
      </c>
    </row>
    <row r="202" spans="1:15" x14ac:dyDescent="0.25">
      <c r="A202" s="5">
        <v>49614</v>
      </c>
      <c r="B202">
        <v>192</v>
      </c>
      <c r="C202">
        <f t="shared" si="37"/>
        <v>300</v>
      </c>
      <c r="D202">
        <v>0</v>
      </c>
      <c r="E202">
        <f t="shared" ref="E202" si="57">E190+$H$4</f>
        <v>-369.71999999999997</v>
      </c>
      <c r="F202">
        <f t="shared" si="48"/>
        <v>-69.71999999999997</v>
      </c>
      <c r="G202" s="4">
        <f t="shared" si="45"/>
        <v>88896.55112872849</v>
      </c>
      <c r="H202">
        <f t="shared" si="38"/>
        <v>533.37930677237091</v>
      </c>
      <c r="I202">
        <f t="shared" ref="I202" si="58">(0.36%+0.035%)*G202</f>
        <v>351.14137695847757</v>
      </c>
      <c r="J202">
        <f t="shared" si="39"/>
        <v>89781.07181245934</v>
      </c>
      <c r="K202">
        <f t="shared" si="40"/>
        <v>57600</v>
      </c>
      <c r="L202">
        <f t="shared" si="41"/>
        <v>32181.07181245934</v>
      </c>
      <c r="M202">
        <f t="shared" si="42"/>
        <v>1930.8643087475609</v>
      </c>
      <c r="N202">
        <f t="shared" si="43"/>
        <v>87850.207503711776</v>
      </c>
      <c r="O202">
        <f t="shared" si="44"/>
        <v>30250.207503711776</v>
      </c>
    </row>
    <row r="203" spans="1:15" x14ac:dyDescent="0.25">
      <c r="A203" s="5">
        <v>49644</v>
      </c>
      <c r="B203">
        <v>193</v>
      </c>
      <c r="C203">
        <f t="shared" si="37"/>
        <v>300</v>
      </c>
      <c r="D203">
        <v>0</v>
      </c>
      <c r="E203">
        <v>0</v>
      </c>
      <c r="F203">
        <f t="shared" si="48"/>
        <v>300</v>
      </c>
      <c r="G203" s="4">
        <f t="shared" si="45"/>
        <v>90081.07181245934</v>
      </c>
      <c r="H203">
        <f t="shared" si="38"/>
        <v>540.48643087475602</v>
      </c>
      <c r="I203">
        <v>0</v>
      </c>
      <c r="J203">
        <f t="shared" si="39"/>
        <v>90621.55824333409</v>
      </c>
      <c r="K203">
        <f t="shared" si="40"/>
        <v>57900</v>
      </c>
      <c r="L203">
        <f t="shared" si="41"/>
        <v>32721.55824333409</v>
      </c>
      <c r="M203">
        <f t="shared" si="42"/>
        <v>1963.2934946000457</v>
      </c>
      <c r="N203">
        <f t="shared" si="43"/>
        <v>88658.264748734044</v>
      </c>
      <c r="O203">
        <f t="shared" si="44"/>
        <v>30758.264748734044</v>
      </c>
    </row>
    <row r="204" spans="1:15" x14ac:dyDescent="0.25">
      <c r="A204" s="5">
        <v>49675</v>
      </c>
      <c r="B204">
        <v>194</v>
      </c>
      <c r="C204">
        <f t="shared" ref="C204:C267" si="59">$C$3</f>
        <v>300</v>
      </c>
      <c r="D204">
        <v>0</v>
      </c>
      <c r="E204">
        <v>0</v>
      </c>
      <c r="F204">
        <f t="shared" si="48"/>
        <v>300</v>
      </c>
      <c r="G204" s="4">
        <f t="shared" si="45"/>
        <v>90921.55824333409</v>
      </c>
      <c r="H204">
        <f t="shared" ref="H204:H267" si="60">G204*$C$4/12</f>
        <v>545.52934946000448</v>
      </c>
      <c r="I204">
        <v>0</v>
      </c>
      <c r="J204">
        <f t="shared" ref="J204:J267" si="61">I204+G204+H204</f>
        <v>91467.087592794094</v>
      </c>
      <c r="K204">
        <f t="shared" ref="K204:K267" si="62">C204*B204</f>
        <v>58200</v>
      </c>
      <c r="L204">
        <f t="shared" ref="L204:L267" si="63">J204-K204</f>
        <v>33267.087592794094</v>
      </c>
      <c r="M204">
        <f t="shared" ref="M204:M267" si="64">L204*(1-$N$4)*$N$5</f>
        <v>1996.0252555676461</v>
      </c>
      <c r="N204">
        <f t="shared" ref="N204:N267" si="65">J204-M204</f>
        <v>89471.062337226453</v>
      </c>
      <c r="O204">
        <f t="shared" ref="O204:O267" si="66">N204-K204</f>
        <v>31271.062337226453</v>
      </c>
    </row>
    <row r="205" spans="1:15" x14ac:dyDescent="0.25">
      <c r="A205" s="5">
        <v>49706</v>
      </c>
      <c r="B205">
        <v>195</v>
      </c>
      <c r="C205">
        <f t="shared" si="59"/>
        <v>300</v>
      </c>
      <c r="D205">
        <v>0</v>
      </c>
      <c r="E205">
        <v>0</v>
      </c>
      <c r="F205">
        <f t="shared" si="48"/>
        <v>300</v>
      </c>
      <c r="G205" s="4">
        <f t="shared" ref="G205:G268" si="67">F205+J204</f>
        <v>91767.087592794094</v>
      </c>
      <c r="H205">
        <f t="shared" si="60"/>
        <v>550.60252555676459</v>
      </c>
      <c r="I205">
        <v>0</v>
      </c>
      <c r="J205">
        <f t="shared" si="61"/>
        <v>92317.69011835086</v>
      </c>
      <c r="K205">
        <f t="shared" si="62"/>
        <v>58500</v>
      </c>
      <c r="L205">
        <f t="shared" si="63"/>
        <v>33817.69011835086</v>
      </c>
      <c r="M205">
        <f t="shared" si="64"/>
        <v>2029.0614071010518</v>
      </c>
      <c r="N205">
        <f t="shared" si="65"/>
        <v>90288.62871124981</v>
      </c>
      <c r="O205">
        <f t="shared" si="66"/>
        <v>31788.62871124981</v>
      </c>
    </row>
    <row r="206" spans="1:15" x14ac:dyDescent="0.25">
      <c r="A206" s="5">
        <v>49735</v>
      </c>
      <c r="B206">
        <v>196</v>
      </c>
      <c r="C206">
        <f t="shared" si="59"/>
        <v>300</v>
      </c>
      <c r="D206">
        <v>0</v>
      </c>
      <c r="E206">
        <v>0</v>
      </c>
      <c r="F206">
        <f t="shared" si="48"/>
        <v>300</v>
      </c>
      <c r="G206" s="4">
        <f t="shared" si="67"/>
        <v>92617.69011835086</v>
      </c>
      <c r="H206">
        <f t="shared" si="60"/>
        <v>555.70614071010516</v>
      </c>
      <c r="I206">
        <v>0</v>
      </c>
      <c r="J206">
        <f t="shared" si="61"/>
        <v>93173.396259060959</v>
      </c>
      <c r="K206">
        <f t="shared" si="62"/>
        <v>58800</v>
      </c>
      <c r="L206">
        <f t="shared" si="63"/>
        <v>34373.396259060959</v>
      </c>
      <c r="M206">
        <f t="shared" si="64"/>
        <v>2062.403775543658</v>
      </c>
      <c r="N206">
        <f t="shared" si="65"/>
        <v>91110.992483517301</v>
      </c>
      <c r="O206">
        <f t="shared" si="66"/>
        <v>32310.992483517301</v>
      </c>
    </row>
    <row r="207" spans="1:15" x14ac:dyDescent="0.25">
      <c r="A207" s="5">
        <v>49766</v>
      </c>
      <c r="B207">
        <v>197</v>
      </c>
      <c r="C207">
        <f t="shared" si="59"/>
        <v>300</v>
      </c>
      <c r="D207">
        <v>0</v>
      </c>
      <c r="E207">
        <v>0</v>
      </c>
      <c r="F207">
        <f t="shared" si="48"/>
        <v>300</v>
      </c>
      <c r="G207" s="4">
        <f t="shared" si="67"/>
        <v>93473.396259060959</v>
      </c>
      <c r="H207">
        <f t="shared" si="60"/>
        <v>560.84037755436577</v>
      </c>
      <c r="I207">
        <v>0</v>
      </c>
      <c r="J207">
        <f t="shared" si="61"/>
        <v>94034.236636615329</v>
      </c>
      <c r="K207">
        <f t="shared" si="62"/>
        <v>59100</v>
      </c>
      <c r="L207">
        <f t="shared" si="63"/>
        <v>34934.236636615329</v>
      </c>
      <c r="M207">
        <f t="shared" si="64"/>
        <v>2096.05419819692</v>
      </c>
      <c r="N207">
        <f t="shared" si="65"/>
        <v>91938.182438418415</v>
      </c>
      <c r="O207">
        <f t="shared" si="66"/>
        <v>32838.182438418415</v>
      </c>
    </row>
    <row r="208" spans="1:15" x14ac:dyDescent="0.25">
      <c r="A208" s="5">
        <v>49796</v>
      </c>
      <c r="B208">
        <v>198</v>
      </c>
      <c r="C208">
        <f t="shared" si="59"/>
        <v>300</v>
      </c>
      <c r="D208">
        <v>0</v>
      </c>
      <c r="E208">
        <v>0</v>
      </c>
      <c r="F208">
        <f t="shared" si="48"/>
        <v>300</v>
      </c>
      <c r="G208" s="4">
        <f t="shared" si="67"/>
        <v>94334.236636615329</v>
      </c>
      <c r="H208">
        <f t="shared" si="60"/>
        <v>566.00541981969195</v>
      </c>
      <c r="I208">
        <v>0</v>
      </c>
      <c r="J208">
        <f t="shared" si="61"/>
        <v>94900.242056435018</v>
      </c>
      <c r="K208">
        <f t="shared" si="62"/>
        <v>59400</v>
      </c>
      <c r="L208">
        <f t="shared" si="63"/>
        <v>35500.242056435018</v>
      </c>
      <c r="M208">
        <f t="shared" si="64"/>
        <v>2130.0145233861017</v>
      </c>
      <c r="N208">
        <f t="shared" si="65"/>
        <v>92770.227533048921</v>
      </c>
      <c r="O208">
        <f t="shared" si="66"/>
        <v>33370.227533048921</v>
      </c>
    </row>
    <row r="209" spans="1:15" x14ac:dyDescent="0.25">
      <c r="A209" s="5">
        <v>49827</v>
      </c>
      <c r="B209">
        <v>199</v>
      </c>
      <c r="C209">
        <f t="shared" si="59"/>
        <v>300</v>
      </c>
      <c r="D209">
        <v>0</v>
      </c>
      <c r="E209">
        <v>0</v>
      </c>
      <c r="F209">
        <f t="shared" si="48"/>
        <v>300</v>
      </c>
      <c r="G209" s="4">
        <f t="shared" si="67"/>
        <v>95200.242056435018</v>
      </c>
      <c r="H209">
        <f t="shared" si="60"/>
        <v>571.20145233861001</v>
      </c>
      <c r="I209">
        <v>0</v>
      </c>
      <c r="J209">
        <f t="shared" si="61"/>
        <v>95771.443508773635</v>
      </c>
      <c r="K209">
        <f t="shared" si="62"/>
        <v>59700</v>
      </c>
      <c r="L209">
        <f t="shared" si="63"/>
        <v>36071.443508773635</v>
      </c>
      <c r="M209">
        <f t="shared" si="64"/>
        <v>2164.2866105264184</v>
      </c>
      <c r="N209">
        <f t="shared" si="65"/>
        <v>93607.156898247224</v>
      </c>
      <c r="O209">
        <f t="shared" si="66"/>
        <v>33907.156898247224</v>
      </c>
    </row>
    <row r="210" spans="1:15" x14ac:dyDescent="0.25">
      <c r="A210" s="5">
        <v>49857</v>
      </c>
      <c r="B210">
        <v>200</v>
      </c>
      <c r="C210">
        <f t="shared" si="59"/>
        <v>300</v>
      </c>
      <c r="D210">
        <v>0</v>
      </c>
      <c r="E210">
        <v>0</v>
      </c>
      <c r="F210">
        <f t="shared" si="48"/>
        <v>300</v>
      </c>
      <c r="G210" s="4">
        <f t="shared" si="67"/>
        <v>96071.443508773635</v>
      </c>
      <c r="H210">
        <f t="shared" si="60"/>
        <v>576.42866105264181</v>
      </c>
      <c r="I210">
        <v>0</v>
      </c>
      <c r="J210">
        <f t="shared" si="61"/>
        <v>96647.872169826282</v>
      </c>
      <c r="K210">
        <f t="shared" si="62"/>
        <v>60000</v>
      </c>
      <c r="L210">
        <f t="shared" si="63"/>
        <v>36647.872169826282</v>
      </c>
      <c r="M210">
        <f t="shared" si="64"/>
        <v>2198.872330189577</v>
      </c>
      <c r="N210">
        <f t="shared" si="65"/>
        <v>94448.999839636701</v>
      </c>
      <c r="O210">
        <f t="shared" si="66"/>
        <v>34448.999839636701</v>
      </c>
    </row>
    <row r="211" spans="1:15" x14ac:dyDescent="0.25">
      <c r="A211" s="5">
        <v>49888</v>
      </c>
      <c r="B211">
        <v>201</v>
      </c>
      <c r="C211">
        <f t="shared" si="59"/>
        <v>300</v>
      </c>
      <c r="D211">
        <v>0</v>
      </c>
      <c r="E211">
        <v>0</v>
      </c>
      <c r="F211">
        <f t="shared" si="48"/>
        <v>300</v>
      </c>
      <c r="G211" s="4">
        <f t="shared" si="67"/>
        <v>96947.872169826282</v>
      </c>
      <c r="H211">
        <f t="shared" si="60"/>
        <v>581.68723301895761</v>
      </c>
      <c r="I211">
        <v>0</v>
      </c>
      <c r="J211">
        <f t="shared" si="61"/>
        <v>97529.559402845232</v>
      </c>
      <c r="K211">
        <f t="shared" si="62"/>
        <v>60300</v>
      </c>
      <c r="L211">
        <f t="shared" si="63"/>
        <v>37229.559402845232</v>
      </c>
      <c r="M211">
        <f t="shared" si="64"/>
        <v>2233.7735641707145</v>
      </c>
      <c r="N211">
        <f t="shared" si="65"/>
        <v>95295.785838674521</v>
      </c>
      <c r="O211">
        <f t="shared" si="66"/>
        <v>34995.785838674521</v>
      </c>
    </row>
    <row r="212" spans="1:15" x14ac:dyDescent="0.25">
      <c r="A212" s="5">
        <v>49919</v>
      </c>
      <c r="B212">
        <v>202</v>
      </c>
      <c r="C212">
        <f t="shared" si="59"/>
        <v>300</v>
      </c>
      <c r="D212">
        <v>0</v>
      </c>
      <c r="E212">
        <v>0</v>
      </c>
      <c r="F212">
        <f t="shared" si="48"/>
        <v>300</v>
      </c>
      <c r="G212" s="4">
        <f t="shared" si="67"/>
        <v>97829.559402845232</v>
      </c>
      <c r="H212">
        <f t="shared" si="60"/>
        <v>586.97735641707129</v>
      </c>
      <c r="I212">
        <v>0</v>
      </c>
      <c r="J212">
        <f t="shared" si="61"/>
        <v>98416.536759262308</v>
      </c>
      <c r="K212">
        <f t="shared" si="62"/>
        <v>60600</v>
      </c>
      <c r="L212">
        <f t="shared" si="63"/>
        <v>37816.536759262308</v>
      </c>
      <c r="M212">
        <f t="shared" si="64"/>
        <v>2268.992205555739</v>
      </c>
      <c r="N212">
        <f t="shared" si="65"/>
        <v>96147.544553706568</v>
      </c>
      <c r="O212">
        <f t="shared" si="66"/>
        <v>35547.544553706568</v>
      </c>
    </row>
    <row r="213" spans="1:15" x14ac:dyDescent="0.25">
      <c r="A213" s="5">
        <v>49949</v>
      </c>
      <c r="B213">
        <v>203</v>
      </c>
      <c r="C213">
        <f t="shared" si="59"/>
        <v>300</v>
      </c>
      <c r="D213">
        <v>0</v>
      </c>
      <c r="E213">
        <v>0</v>
      </c>
      <c r="F213">
        <f t="shared" si="48"/>
        <v>300</v>
      </c>
      <c r="G213" s="4">
        <f t="shared" si="67"/>
        <v>98716.536759262308</v>
      </c>
      <c r="H213">
        <f t="shared" si="60"/>
        <v>592.29922055557381</v>
      </c>
      <c r="I213">
        <v>0</v>
      </c>
      <c r="J213">
        <f t="shared" si="61"/>
        <v>99308.835979817886</v>
      </c>
      <c r="K213">
        <f t="shared" si="62"/>
        <v>60900</v>
      </c>
      <c r="L213">
        <f t="shared" si="63"/>
        <v>38408.835979817886</v>
      </c>
      <c r="M213">
        <f t="shared" si="64"/>
        <v>2304.5301587890735</v>
      </c>
      <c r="N213">
        <f t="shared" si="65"/>
        <v>97004.305821028815</v>
      </c>
      <c r="O213">
        <f t="shared" si="66"/>
        <v>36104.305821028815</v>
      </c>
    </row>
    <row r="214" spans="1:15" x14ac:dyDescent="0.25">
      <c r="A214" s="5">
        <v>49980</v>
      </c>
      <c r="B214">
        <v>204</v>
      </c>
      <c r="C214">
        <f t="shared" si="59"/>
        <v>300</v>
      </c>
      <c r="D214">
        <v>0</v>
      </c>
      <c r="E214">
        <f t="shared" ref="E214" si="68">E202+$H$4</f>
        <v>-359.65999999999997</v>
      </c>
      <c r="F214">
        <f t="shared" si="48"/>
        <v>-59.659999999999968</v>
      </c>
      <c r="G214" s="4">
        <f t="shared" si="67"/>
        <v>99249.175979817883</v>
      </c>
      <c r="H214">
        <f t="shared" si="60"/>
        <v>595.49505587890724</v>
      </c>
      <c r="I214">
        <f t="shared" ref="I214" si="69">(0.36%+0.035%)*G214</f>
        <v>392.03424512028067</v>
      </c>
      <c r="J214">
        <f t="shared" si="61"/>
        <v>100236.70528081707</v>
      </c>
      <c r="K214">
        <f t="shared" si="62"/>
        <v>61200</v>
      </c>
      <c r="L214">
        <f t="shared" si="63"/>
        <v>39036.70528081707</v>
      </c>
      <c r="M214">
        <f t="shared" si="64"/>
        <v>2342.2023168490246</v>
      </c>
      <c r="N214">
        <f t="shared" si="65"/>
        <v>97894.502963968043</v>
      </c>
      <c r="O214">
        <f t="shared" si="66"/>
        <v>36694.502963968043</v>
      </c>
    </row>
    <row r="215" spans="1:15" x14ac:dyDescent="0.25">
      <c r="A215" s="5">
        <v>50010</v>
      </c>
      <c r="B215">
        <v>205</v>
      </c>
      <c r="C215">
        <f t="shared" si="59"/>
        <v>300</v>
      </c>
      <c r="D215">
        <v>0</v>
      </c>
      <c r="E215">
        <v>0</v>
      </c>
      <c r="F215">
        <f t="shared" ref="F215:F278" si="70">C215+D215+E215</f>
        <v>300</v>
      </c>
      <c r="G215" s="4">
        <f t="shared" si="67"/>
        <v>100536.70528081707</v>
      </c>
      <c r="H215">
        <f t="shared" si="60"/>
        <v>603.22023168490239</v>
      </c>
      <c r="I215">
        <v>0</v>
      </c>
      <c r="J215">
        <f t="shared" si="61"/>
        <v>101139.92551250197</v>
      </c>
      <c r="K215">
        <f t="shared" si="62"/>
        <v>61500</v>
      </c>
      <c r="L215">
        <f t="shared" si="63"/>
        <v>39639.92551250197</v>
      </c>
      <c r="M215">
        <f t="shared" si="64"/>
        <v>2378.3955307501187</v>
      </c>
      <c r="N215">
        <f t="shared" si="65"/>
        <v>98761.529981751853</v>
      </c>
      <c r="O215">
        <f t="shared" si="66"/>
        <v>37261.529981751853</v>
      </c>
    </row>
    <row r="216" spans="1:15" x14ac:dyDescent="0.25">
      <c r="A216" s="5">
        <v>50041</v>
      </c>
      <c r="B216">
        <v>206</v>
      </c>
      <c r="C216">
        <f t="shared" si="59"/>
        <v>300</v>
      </c>
      <c r="D216">
        <v>0</v>
      </c>
      <c r="E216">
        <v>0</v>
      </c>
      <c r="F216">
        <f t="shared" si="70"/>
        <v>300</v>
      </c>
      <c r="G216" s="4">
        <f t="shared" si="67"/>
        <v>101439.92551250197</v>
      </c>
      <c r="H216">
        <f t="shared" si="60"/>
        <v>608.6395530750118</v>
      </c>
      <c r="I216">
        <v>0</v>
      </c>
      <c r="J216">
        <f t="shared" si="61"/>
        <v>102048.56506557699</v>
      </c>
      <c r="K216">
        <f t="shared" si="62"/>
        <v>61800</v>
      </c>
      <c r="L216">
        <f t="shared" si="63"/>
        <v>40248.565065576986</v>
      </c>
      <c r="M216">
        <f t="shared" si="64"/>
        <v>2414.9139039346196</v>
      </c>
      <c r="N216">
        <f t="shared" si="65"/>
        <v>99633.651161642367</v>
      </c>
      <c r="O216">
        <f t="shared" si="66"/>
        <v>37833.651161642367</v>
      </c>
    </row>
    <row r="217" spans="1:15" x14ac:dyDescent="0.25">
      <c r="A217" s="5">
        <v>50072</v>
      </c>
      <c r="B217">
        <v>207</v>
      </c>
      <c r="C217">
        <f t="shared" si="59"/>
        <v>300</v>
      </c>
      <c r="D217">
        <v>0</v>
      </c>
      <c r="E217">
        <v>0</v>
      </c>
      <c r="F217">
        <f t="shared" si="70"/>
        <v>300</v>
      </c>
      <c r="G217" s="4">
        <f t="shared" si="67"/>
        <v>102348.56506557699</v>
      </c>
      <c r="H217">
        <f t="shared" si="60"/>
        <v>614.09139039346189</v>
      </c>
      <c r="I217">
        <v>0</v>
      </c>
      <c r="J217">
        <f t="shared" si="61"/>
        <v>102962.65645597044</v>
      </c>
      <c r="K217">
        <f t="shared" si="62"/>
        <v>62100</v>
      </c>
      <c r="L217">
        <f t="shared" si="63"/>
        <v>40862.656455970442</v>
      </c>
      <c r="M217">
        <f t="shared" si="64"/>
        <v>2451.7593873582268</v>
      </c>
      <c r="N217">
        <f t="shared" si="65"/>
        <v>100510.89706861222</v>
      </c>
      <c r="O217">
        <f t="shared" si="66"/>
        <v>38410.897068612219</v>
      </c>
    </row>
    <row r="218" spans="1:15" x14ac:dyDescent="0.25">
      <c r="A218" s="5">
        <v>50100</v>
      </c>
      <c r="B218">
        <v>208</v>
      </c>
      <c r="C218">
        <f t="shared" si="59"/>
        <v>300</v>
      </c>
      <c r="D218">
        <v>0</v>
      </c>
      <c r="E218">
        <v>0</v>
      </c>
      <c r="F218">
        <f t="shared" si="70"/>
        <v>300</v>
      </c>
      <c r="G218" s="4">
        <f t="shared" si="67"/>
        <v>103262.65645597044</v>
      </c>
      <c r="H218">
        <f t="shared" si="60"/>
        <v>619.57593873582266</v>
      </c>
      <c r="I218">
        <v>0</v>
      </c>
      <c r="J218">
        <f t="shared" si="61"/>
        <v>103882.23239470627</v>
      </c>
      <c r="K218">
        <f t="shared" si="62"/>
        <v>62400</v>
      </c>
      <c r="L218">
        <f t="shared" si="63"/>
        <v>41482.232394706269</v>
      </c>
      <c r="M218">
        <f t="shared" si="64"/>
        <v>2488.9339436823766</v>
      </c>
      <c r="N218">
        <f t="shared" si="65"/>
        <v>101393.29845102389</v>
      </c>
      <c r="O218">
        <f t="shared" si="66"/>
        <v>38993.298451023889</v>
      </c>
    </row>
    <row r="219" spans="1:15" x14ac:dyDescent="0.25">
      <c r="A219" s="5">
        <v>50131</v>
      </c>
      <c r="B219">
        <v>209</v>
      </c>
      <c r="C219">
        <f t="shared" si="59"/>
        <v>300</v>
      </c>
      <c r="D219">
        <v>0</v>
      </c>
      <c r="E219">
        <v>0</v>
      </c>
      <c r="F219">
        <f t="shared" si="70"/>
        <v>300</v>
      </c>
      <c r="G219" s="4">
        <f t="shared" si="67"/>
        <v>104182.23239470627</v>
      </c>
      <c r="H219">
        <f t="shared" si="60"/>
        <v>625.09339436823757</v>
      </c>
      <c r="I219">
        <v>0</v>
      </c>
      <c r="J219">
        <f t="shared" si="61"/>
        <v>104807.3257890745</v>
      </c>
      <c r="K219">
        <f t="shared" si="62"/>
        <v>62700</v>
      </c>
      <c r="L219">
        <f t="shared" si="63"/>
        <v>42107.325789074501</v>
      </c>
      <c r="M219">
        <f t="shared" si="64"/>
        <v>2526.4395473444706</v>
      </c>
      <c r="N219">
        <f t="shared" si="65"/>
        <v>102280.88624173003</v>
      </c>
      <c r="O219">
        <f t="shared" si="66"/>
        <v>39580.886241730026</v>
      </c>
    </row>
    <row r="220" spans="1:15" x14ac:dyDescent="0.25">
      <c r="A220" s="5">
        <v>50161</v>
      </c>
      <c r="B220">
        <v>210</v>
      </c>
      <c r="C220">
        <f t="shared" si="59"/>
        <v>300</v>
      </c>
      <c r="D220">
        <v>0</v>
      </c>
      <c r="E220">
        <v>0</v>
      </c>
      <c r="F220">
        <f t="shared" si="70"/>
        <v>300</v>
      </c>
      <c r="G220" s="4">
        <f t="shared" si="67"/>
        <v>105107.3257890745</v>
      </c>
      <c r="H220">
        <f t="shared" si="60"/>
        <v>630.64395473444699</v>
      </c>
      <c r="I220">
        <v>0</v>
      </c>
      <c r="J220">
        <f t="shared" si="61"/>
        <v>105737.96974380895</v>
      </c>
      <c r="K220">
        <f t="shared" si="62"/>
        <v>63000</v>
      </c>
      <c r="L220">
        <f t="shared" si="63"/>
        <v>42737.96974380895</v>
      </c>
      <c r="M220">
        <f t="shared" si="64"/>
        <v>2564.2781846285375</v>
      </c>
      <c r="N220">
        <f t="shared" si="65"/>
        <v>103173.69155918041</v>
      </c>
      <c r="O220">
        <f t="shared" si="66"/>
        <v>40173.691559180414</v>
      </c>
    </row>
    <row r="221" spans="1:15" x14ac:dyDescent="0.25">
      <c r="A221" s="5">
        <v>50192</v>
      </c>
      <c r="B221">
        <v>211</v>
      </c>
      <c r="C221">
        <f t="shared" si="59"/>
        <v>300</v>
      </c>
      <c r="D221">
        <v>0</v>
      </c>
      <c r="E221">
        <v>0</v>
      </c>
      <c r="F221">
        <f t="shared" si="70"/>
        <v>300</v>
      </c>
      <c r="G221" s="4">
        <f t="shared" si="67"/>
        <v>106037.96974380895</v>
      </c>
      <c r="H221">
        <f t="shared" si="60"/>
        <v>636.22781846285363</v>
      </c>
      <c r="I221">
        <v>0</v>
      </c>
      <c r="J221">
        <f t="shared" si="61"/>
        <v>106674.1975622718</v>
      </c>
      <c r="K221">
        <f t="shared" si="62"/>
        <v>63300</v>
      </c>
      <c r="L221">
        <f t="shared" si="63"/>
        <v>43374.197562271802</v>
      </c>
      <c r="M221">
        <f t="shared" si="64"/>
        <v>2602.4518537363087</v>
      </c>
      <c r="N221">
        <f t="shared" si="65"/>
        <v>104071.7457085355</v>
      </c>
      <c r="O221">
        <f t="shared" si="66"/>
        <v>40771.745708535498</v>
      </c>
    </row>
    <row r="222" spans="1:15" x14ac:dyDescent="0.25">
      <c r="A222" s="5">
        <v>50222</v>
      </c>
      <c r="B222">
        <v>212</v>
      </c>
      <c r="C222">
        <f t="shared" si="59"/>
        <v>300</v>
      </c>
      <c r="D222">
        <v>0</v>
      </c>
      <c r="E222">
        <v>0</v>
      </c>
      <c r="F222">
        <f t="shared" si="70"/>
        <v>300</v>
      </c>
      <c r="G222" s="4">
        <f t="shared" si="67"/>
        <v>106974.1975622718</v>
      </c>
      <c r="H222">
        <f t="shared" si="60"/>
        <v>641.84518537363078</v>
      </c>
      <c r="I222">
        <v>0</v>
      </c>
      <c r="J222">
        <f t="shared" si="61"/>
        <v>107616.04274764544</v>
      </c>
      <c r="K222">
        <f t="shared" si="62"/>
        <v>63600</v>
      </c>
      <c r="L222">
        <f t="shared" si="63"/>
        <v>44016.042747645435</v>
      </c>
      <c r="M222">
        <f t="shared" si="64"/>
        <v>2640.9625648587266</v>
      </c>
      <c r="N222">
        <f t="shared" si="65"/>
        <v>104975.08018278671</v>
      </c>
      <c r="O222">
        <f t="shared" si="66"/>
        <v>41375.080182786711</v>
      </c>
    </row>
    <row r="223" spans="1:15" x14ac:dyDescent="0.25">
      <c r="A223" s="5">
        <v>50253</v>
      </c>
      <c r="B223">
        <v>213</v>
      </c>
      <c r="C223">
        <f t="shared" si="59"/>
        <v>300</v>
      </c>
      <c r="D223">
        <v>0</v>
      </c>
      <c r="E223">
        <v>0</v>
      </c>
      <c r="F223">
        <f t="shared" si="70"/>
        <v>300</v>
      </c>
      <c r="G223" s="4">
        <f t="shared" si="67"/>
        <v>107916.04274764544</v>
      </c>
      <c r="H223">
        <f t="shared" si="60"/>
        <v>647.49625648587255</v>
      </c>
      <c r="I223">
        <v>0</v>
      </c>
      <c r="J223">
        <f t="shared" si="61"/>
        <v>108563.53900413131</v>
      </c>
      <c r="K223">
        <f t="shared" si="62"/>
        <v>63900</v>
      </c>
      <c r="L223">
        <f t="shared" si="63"/>
        <v>44663.539004131308</v>
      </c>
      <c r="M223">
        <f t="shared" si="64"/>
        <v>2679.8123402478791</v>
      </c>
      <c r="N223">
        <f t="shared" si="65"/>
        <v>105883.72666388343</v>
      </c>
      <c r="O223">
        <f t="shared" si="66"/>
        <v>41983.726663883426</v>
      </c>
    </row>
    <row r="224" spans="1:15" x14ac:dyDescent="0.25">
      <c r="A224" s="5">
        <v>50284</v>
      </c>
      <c r="B224">
        <v>214</v>
      </c>
      <c r="C224">
        <f t="shared" si="59"/>
        <v>300</v>
      </c>
      <c r="D224">
        <v>0</v>
      </c>
      <c r="E224">
        <v>0</v>
      </c>
      <c r="F224">
        <f t="shared" si="70"/>
        <v>300</v>
      </c>
      <c r="G224" s="4">
        <f t="shared" si="67"/>
        <v>108863.53900413131</v>
      </c>
      <c r="H224">
        <f t="shared" si="60"/>
        <v>653.18123402478784</v>
      </c>
      <c r="I224">
        <v>0</v>
      </c>
      <c r="J224">
        <f t="shared" si="61"/>
        <v>109516.72023815609</v>
      </c>
      <c r="K224">
        <f t="shared" si="62"/>
        <v>64200</v>
      </c>
      <c r="L224">
        <f t="shared" si="63"/>
        <v>45316.720238156093</v>
      </c>
      <c r="M224">
        <f t="shared" si="64"/>
        <v>2719.003214289366</v>
      </c>
      <c r="N224">
        <f t="shared" si="65"/>
        <v>106797.71702386673</v>
      </c>
      <c r="O224">
        <f t="shared" si="66"/>
        <v>42597.717023866731</v>
      </c>
    </row>
    <row r="225" spans="1:15" x14ac:dyDescent="0.25">
      <c r="A225" s="5">
        <v>50314</v>
      </c>
      <c r="B225">
        <v>215</v>
      </c>
      <c r="C225">
        <f t="shared" si="59"/>
        <v>300</v>
      </c>
      <c r="D225">
        <v>0</v>
      </c>
      <c r="E225">
        <v>0</v>
      </c>
      <c r="F225">
        <f t="shared" si="70"/>
        <v>300</v>
      </c>
      <c r="G225" s="4">
        <f t="shared" si="67"/>
        <v>109816.72023815609</v>
      </c>
      <c r="H225">
        <f t="shared" si="60"/>
        <v>658.90032142893654</v>
      </c>
      <c r="I225">
        <v>0</v>
      </c>
      <c r="J225">
        <f t="shared" si="61"/>
        <v>110475.62055958503</v>
      </c>
      <c r="K225">
        <f t="shared" si="62"/>
        <v>64500</v>
      </c>
      <c r="L225">
        <f t="shared" si="63"/>
        <v>45975.620559585033</v>
      </c>
      <c r="M225">
        <f t="shared" si="64"/>
        <v>2758.5372335751026</v>
      </c>
      <c r="N225">
        <f t="shared" si="65"/>
        <v>107717.08332600993</v>
      </c>
      <c r="O225">
        <f t="shared" si="66"/>
        <v>43217.083326009932</v>
      </c>
    </row>
    <row r="226" spans="1:15" x14ac:dyDescent="0.25">
      <c r="A226" s="5">
        <v>50345</v>
      </c>
      <c r="B226">
        <v>216</v>
      </c>
      <c r="C226">
        <f t="shared" si="59"/>
        <v>300</v>
      </c>
      <c r="D226">
        <v>0</v>
      </c>
      <c r="E226">
        <f t="shared" ref="E226" si="71">E214+$H$4</f>
        <v>-349.59999999999997</v>
      </c>
      <c r="F226">
        <f t="shared" si="70"/>
        <v>-49.599999999999966</v>
      </c>
      <c r="G226" s="4">
        <f t="shared" si="67"/>
        <v>110426.02055958503</v>
      </c>
      <c r="H226">
        <f t="shared" si="60"/>
        <v>662.55612335751005</v>
      </c>
      <c r="I226">
        <f t="shared" ref="I226" si="72">(0.36%+0.035%)*G226</f>
        <v>436.18278121036093</v>
      </c>
      <c r="J226">
        <f t="shared" si="61"/>
        <v>111524.7594641529</v>
      </c>
      <c r="K226">
        <f t="shared" si="62"/>
        <v>64800</v>
      </c>
      <c r="L226">
        <f t="shared" si="63"/>
        <v>46724.759464152899</v>
      </c>
      <c r="M226">
        <f t="shared" si="64"/>
        <v>2803.4855678491749</v>
      </c>
      <c r="N226">
        <f t="shared" si="65"/>
        <v>108721.27389630373</v>
      </c>
      <c r="O226">
        <f t="shared" si="66"/>
        <v>43921.273896303726</v>
      </c>
    </row>
    <row r="227" spans="1:15" x14ac:dyDescent="0.25">
      <c r="A227" s="5">
        <v>50375</v>
      </c>
      <c r="B227">
        <v>217</v>
      </c>
      <c r="C227">
        <f t="shared" si="59"/>
        <v>300</v>
      </c>
      <c r="D227">
        <v>0</v>
      </c>
      <c r="E227">
        <v>0</v>
      </c>
      <c r="F227">
        <f t="shared" si="70"/>
        <v>300</v>
      </c>
      <c r="G227" s="4">
        <f t="shared" si="67"/>
        <v>111824.7594641529</v>
      </c>
      <c r="H227">
        <f t="shared" si="60"/>
        <v>670.94855678491729</v>
      </c>
      <c r="I227">
        <v>0</v>
      </c>
      <c r="J227">
        <f t="shared" si="61"/>
        <v>112495.70802093782</v>
      </c>
      <c r="K227">
        <f t="shared" si="62"/>
        <v>65100</v>
      </c>
      <c r="L227">
        <f t="shared" si="63"/>
        <v>47395.708020937818</v>
      </c>
      <c r="M227">
        <f t="shared" si="64"/>
        <v>2843.7424812562695</v>
      </c>
      <c r="N227">
        <f t="shared" si="65"/>
        <v>109651.96553968155</v>
      </c>
      <c r="O227">
        <f t="shared" si="66"/>
        <v>44551.965539681551</v>
      </c>
    </row>
    <row r="228" spans="1:15" x14ac:dyDescent="0.25">
      <c r="A228" s="5">
        <v>50406</v>
      </c>
      <c r="B228">
        <v>218</v>
      </c>
      <c r="C228">
        <f t="shared" si="59"/>
        <v>300</v>
      </c>
      <c r="D228">
        <v>0</v>
      </c>
      <c r="E228">
        <v>0</v>
      </c>
      <c r="F228">
        <f t="shared" si="70"/>
        <v>300</v>
      </c>
      <c r="G228" s="4">
        <f t="shared" si="67"/>
        <v>112795.70802093782</v>
      </c>
      <c r="H228">
        <f t="shared" si="60"/>
        <v>676.77424812562685</v>
      </c>
      <c r="I228">
        <v>0</v>
      </c>
      <c r="J228">
        <f t="shared" si="61"/>
        <v>113472.48226906345</v>
      </c>
      <c r="K228">
        <f t="shared" si="62"/>
        <v>65400</v>
      </c>
      <c r="L228">
        <f t="shared" si="63"/>
        <v>48072.482269063446</v>
      </c>
      <c r="M228">
        <f t="shared" si="64"/>
        <v>2884.3489361438074</v>
      </c>
      <c r="N228">
        <f t="shared" si="65"/>
        <v>110588.13333291963</v>
      </c>
      <c r="O228">
        <f t="shared" si="66"/>
        <v>45188.133332919635</v>
      </c>
    </row>
    <row r="229" spans="1:15" x14ac:dyDescent="0.25">
      <c r="A229" s="5">
        <v>50437</v>
      </c>
      <c r="B229">
        <v>219</v>
      </c>
      <c r="C229">
        <f t="shared" si="59"/>
        <v>300</v>
      </c>
      <c r="D229">
        <v>0</v>
      </c>
      <c r="E229">
        <v>0</v>
      </c>
      <c r="F229">
        <f t="shared" si="70"/>
        <v>300</v>
      </c>
      <c r="G229" s="4">
        <f t="shared" si="67"/>
        <v>113772.48226906345</v>
      </c>
      <c r="H229">
        <f t="shared" si="60"/>
        <v>682.63489361438064</v>
      </c>
      <c r="I229">
        <v>0</v>
      </c>
      <c r="J229">
        <f t="shared" si="61"/>
        <v>114455.11716267782</v>
      </c>
      <c r="K229">
        <f t="shared" si="62"/>
        <v>65700</v>
      </c>
      <c r="L229">
        <f t="shared" si="63"/>
        <v>48755.117162677823</v>
      </c>
      <c r="M229">
        <f t="shared" si="64"/>
        <v>2925.30702976067</v>
      </c>
      <c r="N229">
        <f t="shared" si="65"/>
        <v>111529.81013291715</v>
      </c>
      <c r="O229">
        <f t="shared" si="66"/>
        <v>45829.810132917148</v>
      </c>
    </row>
    <row r="230" spans="1:15" x14ac:dyDescent="0.25">
      <c r="A230" s="5">
        <v>50465</v>
      </c>
      <c r="B230">
        <v>220</v>
      </c>
      <c r="C230">
        <f t="shared" si="59"/>
        <v>300</v>
      </c>
      <c r="D230">
        <v>0</v>
      </c>
      <c r="E230">
        <v>0</v>
      </c>
      <c r="F230">
        <f t="shared" si="70"/>
        <v>300</v>
      </c>
      <c r="G230" s="4">
        <f t="shared" si="67"/>
        <v>114755.11716267782</v>
      </c>
      <c r="H230">
        <f t="shared" si="60"/>
        <v>688.53070297606689</v>
      </c>
      <c r="I230">
        <v>0</v>
      </c>
      <c r="J230">
        <f t="shared" si="61"/>
        <v>115443.6478656539</v>
      </c>
      <c r="K230">
        <f t="shared" si="62"/>
        <v>66000</v>
      </c>
      <c r="L230">
        <f t="shared" si="63"/>
        <v>49443.647865653897</v>
      </c>
      <c r="M230">
        <f t="shared" si="64"/>
        <v>2966.6188719392344</v>
      </c>
      <c r="N230">
        <f t="shared" si="65"/>
        <v>112477.02899371466</v>
      </c>
      <c r="O230">
        <f t="shared" si="66"/>
        <v>46477.028993714659</v>
      </c>
    </row>
    <row r="231" spans="1:15" x14ac:dyDescent="0.25">
      <c r="A231" s="5">
        <v>50496</v>
      </c>
      <c r="B231">
        <v>221</v>
      </c>
      <c r="C231">
        <f t="shared" si="59"/>
        <v>300</v>
      </c>
      <c r="D231">
        <v>0</v>
      </c>
      <c r="E231">
        <v>0</v>
      </c>
      <c r="F231">
        <f t="shared" si="70"/>
        <v>300</v>
      </c>
      <c r="G231" s="4">
        <f t="shared" si="67"/>
        <v>115743.6478656539</v>
      </c>
      <c r="H231">
        <f t="shared" si="60"/>
        <v>694.4618871939233</v>
      </c>
      <c r="I231">
        <v>0</v>
      </c>
      <c r="J231">
        <f t="shared" si="61"/>
        <v>116438.10975284781</v>
      </c>
      <c r="K231">
        <f t="shared" si="62"/>
        <v>66300</v>
      </c>
      <c r="L231">
        <f t="shared" si="63"/>
        <v>50138.109752847813</v>
      </c>
      <c r="M231">
        <f t="shared" si="64"/>
        <v>3008.2865851708693</v>
      </c>
      <c r="N231">
        <f t="shared" si="65"/>
        <v>113429.82316767695</v>
      </c>
      <c r="O231">
        <f t="shared" si="66"/>
        <v>47129.82316767695</v>
      </c>
    </row>
    <row r="232" spans="1:15" x14ac:dyDescent="0.25">
      <c r="A232" s="5">
        <v>50526</v>
      </c>
      <c r="B232">
        <v>222</v>
      </c>
      <c r="C232">
        <f t="shared" si="59"/>
        <v>300</v>
      </c>
      <c r="D232">
        <v>0</v>
      </c>
      <c r="E232">
        <v>0</v>
      </c>
      <c r="F232">
        <f t="shared" si="70"/>
        <v>300</v>
      </c>
      <c r="G232" s="4">
        <f t="shared" si="67"/>
        <v>116738.10975284781</v>
      </c>
      <c r="H232">
        <f t="shared" si="60"/>
        <v>700.42865851708677</v>
      </c>
      <c r="I232">
        <v>0</v>
      </c>
      <c r="J232">
        <f t="shared" si="61"/>
        <v>117438.53841136491</v>
      </c>
      <c r="K232">
        <f t="shared" si="62"/>
        <v>66600</v>
      </c>
      <c r="L232">
        <f t="shared" si="63"/>
        <v>50838.538411364905</v>
      </c>
      <c r="M232">
        <f t="shared" si="64"/>
        <v>3050.3123046818946</v>
      </c>
      <c r="N232">
        <f t="shared" si="65"/>
        <v>114388.22610668301</v>
      </c>
      <c r="O232">
        <f t="shared" si="66"/>
        <v>47788.226106683011</v>
      </c>
    </row>
    <row r="233" spans="1:15" x14ac:dyDescent="0.25">
      <c r="A233" s="5">
        <v>50557</v>
      </c>
      <c r="B233">
        <v>223</v>
      </c>
      <c r="C233">
        <f t="shared" si="59"/>
        <v>300</v>
      </c>
      <c r="D233">
        <v>0</v>
      </c>
      <c r="E233">
        <v>0</v>
      </c>
      <c r="F233">
        <f t="shared" si="70"/>
        <v>300</v>
      </c>
      <c r="G233" s="4">
        <f t="shared" si="67"/>
        <v>117738.53841136491</v>
      </c>
      <c r="H233">
        <f t="shared" si="60"/>
        <v>706.43123046818937</v>
      </c>
      <c r="I233">
        <v>0</v>
      </c>
      <c r="J233">
        <f t="shared" si="61"/>
        <v>118444.9696418331</v>
      </c>
      <c r="K233">
        <f t="shared" si="62"/>
        <v>66900</v>
      </c>
      <c r="L233">
        <f t="shared" si="63"/>
        <v>51544.9696418331</v>
      </c>
      <c r="M233">
        <f t="shared" si="64"/>
        <v>3092.698178509987</v>
      </c>
      <c r="N233">
        <f t="shared" si="65"/>
        <v>115352.27146332311</v>
      </c>
      <c r="O233">
        <f t="shared" si="66"/>
        <v>48452.271463323108</v>
      </c>
    </row>
    <row r="234" spans="1:15" x14ac:dyDescent="0.25">
      <c r="A234" s="5">
        <v>50587</v>
      </c>
      <c r="B234">
        <v>224</v>
      </c>
      <c r="C234">
        <f t="shared" si="59"/>
        <v>300</v>
      </c>
      <c r="D234">
        <v>0</v>
      </c>
      <c r="E234">
        <v>0</v>
      </c>
      <c r="F234">
        <f t="shared" si="70"/>
        <v>300</v>
      </c>
      <c r="G234" s="4">
        <f t="shared" si="67"/>
        <v>118744.9696418331</v>
      </c>
      <c r="H234">
        <f t="shared" si="60"/>
        <v>712.46981785099854</v>
      </c>
      <c r="I234">
        <v>0</v>
      </c>
      <c r="J234">
        <f t="shared" si="61"/>
        <v>119457.4394596841</v>
      </c>
      <c r="K234">
        <f t="shared" si="62"/>
        <v>67200</v>
      </c>
      <c r="L234">
        <f t="shared" si="63"/>
        <v>52257.439459684101</v>
      </c>
      <c r="M234">
        <f t="shared" si="64"/>
        <v>3135.4463675810466</v>
      </c>
      <c r="N234">
        <f t="shared" si="65"/>
        <v>116321.99309210306</v>
      </c>
      <c r="O234">
        <f t="shared" si="66"/>
        <v>49121.993092103061</v>
      </c>
    </row>
    <row r="235" spans="1:15" x14ac:dyDescent="0.25">
      <c r="A235" s="5">
        <v>50618</v>
      </c>
      <c r="B235">
        <v>225</v>
      </c>
      <c r="C235">
        <f t="shared" si="59"/>
        <v>300</v>
      </c>
      <c r="D235">
        <v>0</v>
      </c>
      <c r="E235">
        <v>0</v>
      </c>
      <c r="F235">
        <f t="shared" si="70"/>
        <v>300</v>
      </c>
      <c r="G235" s="4">
        <f t="shared" si="67"/>
        <v>119757.4394596841</v>
      </c>
      <c r="H235">
        <f t="shared" si="60"/>
        <v>718.5446367581045</v>
      </c>
      <c r="I235">
        <v>0</v>
      </c>
      <c r="J235">
        <f t="shared" si="61"/>
        <v>120475.9840964422</v>
      </c>
      <c r="K235">
        <f t="shared" si="62"/>
        <v>67500</v>
      </c>
      <c r="L235">
        <f t="shared" si="63"/>
        <v>52975.984096442204</v>
      </c>
      <c r="M235">
        <f t="shared" si="64"/>
        <v>3178.5590457865328</v>
      </c>
      <c r="N235">
        <f t="shared" si="65"/>
        <v>117297.42505065567</v>
      </c>
      <c r="O235">
        <f t="shared" si="66"/>
        <v>49797.425050655671</v>
      </c>
    </row>
    <row r="236" spans="1:15" x14ac:dyDescent="0.25">
      <c r="A236" s="5">
        <v>50649</v>
      </c>
      <c r="B236">
        <v>226</v>
      </c>
      <c r="C236">
        <f t="shared" si="59"/>
        <v>300</v>
      </c>
      <c r="D236">
        <v>0</v>
      </c>
      <c r="E236">
        <v>0</v>
      </c>
      <c r="F236">
        <f t="shared" si="70"/>
        <v>300</v>
      </c>
      <c r="G236" s="4">
        <f t="shared" si="67"/>
        <v>120775.9840964422</v>
      </c>
      <c r="H236">
        <f t="shared" si="60"/>
        <v>724.65590457865312</v>
      </c>
      <c r="I236">
        <v>0</v>
      </c>
      <c r="J236">
        <f t="shared" si="61"/>
        <v>121500.64000102086</v>
      </c>
      <c r="K236">
        <f t="shared" si="62"/>
        <v>67800</v>
      </c>
      <c r="L236">
        <f t="shared" si="63"/>
        <v>53700.64000102086</v>
      </c>
      <c r="M236">
        <f t="shared" si="64"/>
        <v>3222.0384000612521</v>
      </c>
      <c r="N236">
        <f t="shared" si="65"/>
        <v>118278.60160095961</v>
      </c>
      <c r="O236">
        <f t="shared" si="66"/>
        <v>50478.601600959606</v>
      </c>
    </row>
    <row r="237" spans="1:15" x14ac:dyDescent="0.25">
      <c r="A237" s="5">
        <v>50679</v>
      </c>
      <c r="B237">
        <v>227</v>
      </c>
      <c r="C237">
        <f t="shared" si="59"/>
        <v>300</v>
      </c>
      <c r="D237">
        <v>0</v>
      </c>
      <c r="E237">
        <v>0</v>
      </c>
      <c r="F237">
        <f t="shared" si="70"/>
        <v>300</v>
      </c>
      <c r="G237" s="4">
        <f t="shared" si="67"/>
        <v>121800.64000102086</v>
      </c>
      <c r="H237">
        <f t="shared" si="60"/>
        <v>730.80384000612503</v>
      </c>
      <c r="I237">
        <v>0</v>
      </c>
      <c r="J237">
        <f t="shared" si="61"/>
        <v>122531.44384102698</v>
      </c>
      <c r="K237">
        <f t="shared" si="62"/>
        <v>68100</v>
      </c>
      <c r="L237">
        <f t="shared" si="63"/>
        <v>54431.443841026979</v>
      </c>
      <c r="M237">
        <f t="shared" si="64"/>
        <v>3265.8866304616195</v>
      </c>
      <c r="N237">
        <f t="shared" si="65"/>
        <v>119265.55721056536</v>
      </c>
      <c r="O237">
        <f t="shared" si="66"/>
        <v>51165.557210565355</v>
      </c>
    </row>
    <row r="238" spans="1:15" x14ac:dyDescent="0.25">
      <c r="A238" s="5">
        <v>50710</v>
      </c>
      <c r="B238">
        <v>228</v>
      </c>
      <c r="C238">
        <f t="shared" si="59"/>
        <v>300</v>
      </c>
      <c r="D238">
        <v>0</v>
      </c>
      <c r="E238">
        <f t="shared" ref="E238" si="73">E226+$H$4</f>
        <v>-339.53999999999996</v>
      </c>
      <c r="F238">
        <f t="shared" si="70"/>
        <v>-39.539999999999964</v>
      </c>
      <c r="G238" s="4">
        <f t="shared" si="67"/>
        <v>122491.90384102699</v>
      </c>
      <c r="H238">
        <f t="shared" si="60"/>
        <v>734.95142304616184</v>
      </c>
      <c r="I238">
        <f t="shared" ref="I238" si="74">(0.36%+0.035%)*G238</f>
        <v>483.84302017205664</v>
      </c>
      <c r="J238">
        <f t="shared" si="61"/>
        <v>123710.69828424521</v>
      </c>
      <c r="K238">
        <f t="shared" si="62"/>
        <v>68400</v>
      </c>
      <c r="L238">
        <f t="shared" si="63"/>
        <v>55310.698284245213</v>
      </c>
      <c r="M238">
        <f t="shared" si="64"/>
        <v>3318.6418970547129</v>
      </c>
      <c r="N238">
        <f t="shared" si="65"/>
        <v>120392.0563871905</v>
      </c>
      <c r="O238">
        <f t="shared" si="66"/>
        <v>51992.056387190503</v>
      </c>
    </row>
    <row r="239" spans="1:15" x14ac:dyDescent="0.25">
      <c r="A239" s="5">
        <v>50740</v>
      </c>
      <c r="B239">
        <v>229</v>
      </c>
      <c r="C239">
        <f t="shared" si="59"/>
        <v>300</v>
      </c>
      <c r="D239">
        <v>0</v>
      </c>
      <c r="E239">
        <v>0</v>
      </c>
      <c r="F239">
        <f t="shared" si="70"/>
        <v>300</v>
      </c>
      <c r="G239" s="4">
        <f t="shared" si="67"/>
        <v>124010.69828424521</v>
      </c>
      <c r="H239">
        <f t="shared" si="60"/>
        <v>744.06418970547122</v>
      </c>
      <c r="I239">
        <v>0</v>
      </c>
      <c r="J239">
        <f t="shared" si="61"/>
        <v>124754.76247395069</v>
      </c>
      <c r="K239">
        <f t="shared" si="62"/>
        <v>68700</v>
      </c>
      <c r="L239">
        <f t="shared" si="63"/>
        <v>56054.762473950686</v>
      </c>
      <c r="M239">
        <f t="shared" si="64"/>
        <v>3363.285748437042</v>
      </c>
      <c r="N239">
        <f t="shared" si="65"/>
        <v>121391.47672551364</v>
      </c>
      <c r="O239">
        <f t="shared" si="66"/>
        <v>52691.476725513639</v>
      </c>
    </row>
    <row r="240" spans="1:15" x14ac:dyDescent="0.25">
      <c r="A240" s="5">
        <v>50771</v>
      </c>
      <c r="B240">
        <v>230</v>
      </c>
      <c r="C240">
        <f t="shared" si="59"/>
        <v>300</v>
      </c>
      <c r="D240">
        <v>0</v>
      </c>
      <c r="E240">
        <v>0</v>
      </c>
      <c r="F240">
        <f t="shared" si="70"/>
        <v>300</v>
      </c>
      <c r="G240" s="4">
        <f t="shared" si="67"/>
        <v>125054.76247395069</v>
      </c>
      <c r="H240">
        <f t="shared" si="60"/>
        <v>750.32857484370413</v>
      </c>
      <c r="I240">
        <v>0</v>
      </c>
      <c r="J240">
        <f t="shared" si="61"/>
        <v>125805.09104879439</v>
      </c>
      <c r="K240">
        <f t="shared" si="62"/>
        <v>69000</v>
      </c>
      <c r="L240">
        <f t="shared" si="63"/>
        <v>56805.091048794391</v>
      </c>
      <c r="M240">
        <f t="shared" si="64"/>
        <v>3408.3054629276639</v>
      </c>
      <c r="N240">
        <f t="shared" si="65"/>
        <v>122396.78558586673</v>
      </c>
      <c r="O240">
        <f t="shared" si="66"/>
        <v>53396.785585866732</v>
      </c>
    </row>
    <row r="241" spans="1:15" x14ac:dyDescent="0.25">
      <c r="A241" s="5">
        <v>50802</v>
      </c>
      <c r="B241">
        <v>231</v>
      </c>
      <c r="C241">
        <f t="shared" si="59"/>
        <v>300</v>
      </c>
      <c r="D241">
        <v>0</v>
      </c>
      <c r="E241">
        <v>0</v>
      </c>
      <c r="F241">
        <f t="shared" si="70"/>
        <v>300</v>
      </c>
      <c r="G241" s="4">
        <f t="shared" si="67"/>
        <v>126105.09104879439</v>
      </c>
      <c r="H241">
        <f t="shared" si="60"/>
        <v>756.63054629276633</v>
      </c>
      <c r="I241">
        <v>0</v>
      </c>
      <c r="J241">
        <f t="shared" si="61"/>
        <v>126861.72159508716</v>
      </c>
      <c r="K241">
        <f t="shared" si="62"/>
        <v>69300</v>
      </c>
      <c r="L241">
        <f t="shared" si="63"/>
        <v>57561.721595087161</v>
      </c>
      <c r="M241">
        <f t="shared" si="64"/>
        <v>3453.7032957052306</v>
      </c>
      <c r="N241">
        <f t="shared" si="65"/>
        <v>123408.01829938193</v>
      </c>
      <c r="O241">
        <f t="shared" si="66"/>
        <v>54108.018299381933</v>
      </c>
    </row>
    <row r="242" spans="1:15" x14ac:dyDescent="0.25">
      <c r="A242" s="5">
        <v>50830</v>
      </c>
      <c r="B242">
        <v>232</v>
      </c>
      <c r="C242">
        <f t="shared" si="59"/>
        <v>300</v>
      </c>
      <c r="D242">
        <v>0</v>
      </c>
      <c r="E242">
        <v>0</v>
      </c>
      <c r="F242">
        <f t="shared" si="70"/>
        <v>300</v>
      </c>
      <c r="G242" s="4">
        <f t="shared" si="67"/>
        <v>127161.72159508716</v>
      </c>
      <c r="H242">
        <f t="shared" si="60"/>
        <v>762.97032957052295</v>
      </c>
      <c r="I242">
        <v>0</v>
      </c>
      <c r="J242">
        <f t="shared" si="61"/>
        <v>127924.69192465769</v>
      </c>
      <c r="K242">
        <f t="shared" si="62"/>
        <v>69600</v>
      </c>
      <c r="L242">
        <f t="shared" si="63"/>
        <v>58324.691924657687</v>
      </c>
      <c r="M242">
        <f t="shared" si="64"/>
        <v>3499.4815154794619</v>
      </c>
      <c r="N242">
        <f t="shared" si="65"/>
        <v>124425.21040917822</v>
      </c>
      <c r="O242">
        <f t="shared" si="66"/>
        <v>54825.210409178224</v>
      </c>
    </row>
    <row r="243" spans="1:15" x14ac:dyDescent="0.25">
      <c r="A243" s="5">
        <v>50861</v>
      </c>
      <c r="B243">
        <v>233</v>
      </c>
      <c r="C243">
        <f t="shared" si="59"/>
        <v>300</v>
      </c>
      <c r="D243">
        <v>0</v>
      </c>
      <c r="E243">
        <v>0</v>
      </c>
      <c r="F243">
        <f t="shared" si="70"/>
        <v>300</v>
      </c>
      <c r="G243" s="4">
        <f t="shared" si="67"/>
        <v>128224.69192465769</v>
      </c>
      <c r="H243">
        <f t="shared" si="60"/>
        <v>769.34815154794603</v>
      </c>
      <c r="I243">
        <v>0</v>
      </c>
      <c r="J243">
        <f t="shared" si="61"/>
        <v>128994.04007620564</v>
      </c>
      <c r="K243">
        <f t="shared" si="62"/>
        <v>69900</v>
      </c>
      <c r="L243">
        <f t="shared" si="63"/>
        <v>59094.040076205638</v>
      </c>
      <c r="M243">
        <f t="shared" si="64"/>
        <v>3545.6424045723393</v>
      </c>
      <c r="N243">
        <f t="shared" si="65"/>
        <v>125448.3976716333</v>
      </c>
      <c r="O243">
        <f t="shared" si="66"/>
        <v>55548.397671633298</v>
      </c>
    </row>
    <row r="244" spans="1:15" x14ac:dyDescent="0.25">
      <c r="A244" s="5">
        <v>50891</v>
      </c>
      <c r="B244">
        <v>234</v>
      </c>
      <c r="C244">
        <f t="shared" si="59"/>
        <v>300</v>
      </c>
      <c r="D244">
        <v>0</v>
      </c>
      <c r="E244">
        <v>0</v>
      </c>
      <c r="F244">
        <f t="shared" si="70"/>
        <v>300</v>
      </c>
      <c r="G244" s="4">
        <f t="shared" si="67"/>
        <v>129294.04007620564</v>
      </c>
      <c r="H244">
        <f t="shared" si="60"/>
        <v>775.76424045723377</v>
      </c>
      <c r="I244">
        <v>0</v>
      </c>
      <c r="J244">
        <f t="shared" si="61"/>
        <v>130069.80431666288</v>
      </c>
      <c r="K244">
        <f t="shared" si="62"/>
        <v>70200</v>
      </c>
      <c r="L244">
        <f t="shared" si="63"/>
        <v>59869.804316662878</v>
      </c>
      <c r="M244">
        <f t="shared" si="64"/>
        <v>3592.1882589997731</v>
      </c>
      <c r="N244">
        <f t="shared" si="65"/>
        <v>126477.61605766311</v>
      </c>
      <c r="O244">
        <f t="shared" si="66"/>
        <v>56277.616057663108</v>
      </c>
    </row>
    <row r="245" spans="1:15" x14ac:dyDescent="0.25">
      <c r="A245" s="5">
        <v>50922</v>
      </c>
      <c r="B245">
        <v>235</v>
      </c>
      <c r="C245">
        <f t="shared" si="59"/>
        <v>300</v>
      </c>
      <c r="D245">
        <v>0</v>
      </c>
      <c r="E245">
        <v>0</v>
      </c>
      <c r="F245">
        <f t="shared" si="70"/>
        <v>300</v>
      </c>
      <c r="G245" s="4">
        <f t="shared" si="67"/>
        <v>130369.80431666288</v>
      </c>
      <c r="H245">
        <f t="shared" si="60"/>
        <v>782.21882589997722</v>
      </c>
      <c r="I245">
        <v>0</v>
      </c>
      <c r="J245">
        <f t="shared" si="61"/>
        <v>131152.02314256286</v>
      </c>
      <c r="K245">
        <f t="shared" si="62"/>
        <v>70500</v>
      </c>
      <c r="L245">
        <f t="shared" si="63"/>
        <v>60652.023142562859</v>
      </c>
      <c r="M245">
        <f t="shared" si="64"/>
        <v>3639.1213885537722</v>
      </c>
      <c r="N245">
        <f t="shared" si="65"/>
        <v>127512.90175400909</v>
      </c>
      <c r="O245">
        <f t="shared" si="66"/>
        <v>57012.901754009086</v>
      </c>
    </row>
    <row r="246" spans="1:15" x14ac:dyDescent="0.25">
      <c r="A246" s="5">
        <v>50952</v>
      </c>
      <c r="B246">
        <v>236</v>
      </c>
      <c r="C246">
        <f t="shared" si="59"/>
        <v>300</v>
      </c>
      <c r="D246">
        <v>0</v>
      </c>
      <c r="E246">
        <v>0</v>
      </c>
      <c r="F246">
        <f t="shared" si="70"/>
        <v>300</v>
      </c>
      <c r="G246" s="4">
        <f t="shared" si="67"/>
        <v>131452.02314256286</v>
      </c>
      <c r="H246">
        <f t="shared" si="60"/>
        <v>788.71213885537702</v>
      </c>
      <c r="I246">
        <v>0</v>
      </c>
      <c r="J246">
        <f t="shared" si="61"/>
        <v>132240.73528141822</v>
      </c>
      <c r="K246">
        <f t="shared" si="62"/>
        <v>70800</v>
      </c>
      <c r="L246">
        <f t="shared" si="63"/>
        <v>61440.735281418223</v>
      </c>
      <c r="M246">
        <f t="shared" si="64"/>
        <v>3686.4441168850944</v>
      </c>
      <c r="N246">
        <f t="shared" si="65"/>
        <v>128554.29116453313</v>
      </c>
      <c r="O246">
        <f t="shared" si="66"/>
        <v>57754.291164533133</v>
      </c>
    </row>
    <row r="247" spans="1:15" x14ac:dyDescent="0.25">
      <c r="A247" s="5">
        <v>50983</v>
      </c>
      <c r="B247">
        <v>237</v>
      </c>
      <c r="C247">
        <f t="shared" si="59"/>
        <v>300</v>
      </c>
      <c r="D247">
        <v>0</v>
      </c>
      <c r="E247">
        <v>0</v>
      </c>
      <c r="F247">
        <f t="shared" si="70"/>
        <v>300</v>
      </c>
      <c r="G247" s="4">
        <f t="shared" si="67"/>
        <v>132540.73528141822</v>
      </c>
      <c r="H247">
        <f t="shared" si="60"/>
        <v>795.24441168850933</v>
      </c>
      <c r="I247">
        <v>0</v>
      </c>
      <c r="J247">
        <f t="shared" si="61"/>
        <v>133335.97969310672</v>
      </c>
      <c r="K247">
        <f t="shared" si="62"/>
        <v>71100</v>
      </c>
      <c r="L247">
        <f t="shared" si="63"/>
        <v>62235.979693106725</v>
      </c>
      <c r="M247">
        <f t="shared" si="64"/>
        <v>3734.1587815864041</v>
      </c>
      <c r="N247">
        <f t="shared" si="65"/>
        <v>129601.82091152032</v>
      </c>
      <c r="O247">
        <f t="shared" si="66"/>
        <v>58501.820911520321</v>
      </c>
    </row>
    <row r="248" spans="1:15" x14ac:dyDescent="0.25">
      <c r="A248" s="5">
        <v>51014</v>
      </c>
      <c r="B248">
        <v>238</v>
      </c>
      <c r="C248">
        <f t="shared" si="59"/>
        <v>300</v>
      </c>
      <c r="D248">
        <v>0</v>
      </c>
      <c r="E248">
        <v>0</v>
      </c>
      <c r="F248">
        <f t="shared" si="70"/>
        <v>300</v>
      </c>
      <c r="G248" s="4">
        <f t="shared" si="67"/>
        <v>133635.97969310672</v>
      </c>
      <c r="H248">
        <f t="shared" si="60"/>
        <v>801.81587815864032</v>
      </c>
      <c r="I248">
        <v>0</v>
      </c>
      <c r="J248">
        <f t="shared" si="61"/>
        <v>134437.79557126536</v>
      </c>
      <c r="K248">
        <f t="shared" si="62"/>
        <v>71400</v>
      </c>
      <c r="L248">
        <f t="shared" si="63"/>
        <v>63037.795571265364</v>
      </c>
      <c r="M248">
        <f t="shared" si="64"/>
        <v>3782.267734275923</v>
      </c>
      <c r="N248">
        <f t="shared" si="65"/>
        <v>130655.52783698944</v>
      </c>
      <c r="O248">
        <f t="shared" si="66"/>
        <v>59255.527836989437</v>
      </c>
    </row>
    <row r="249" spans="1:15" x14ac:dyDescent="0.25">
      <c r="A249" s="5">
        <v>51044</v>
      </c>
      <c r="B249">
        <v>239</v>
      </c>
      <c r="C249">
        <f t="shared" si="59"/>
        <v>300</v>
      </c>
      <c r="D249">
        <v>0</v>
      </c>
      <c r="E249">
        <v>0</v>
      </c>
      <c r="F249">
        <f t="shared" si="70"/>
        <v>300</v>
      </c>
      <c r="G249" s="4">
        <f t="shared" si="67"/>
        <v>134737.79557126536</v>
      </c>
      <c r="H249">
        <f t="shared" si="60"/>
        <v>808.42677342759214</v>
      </c>
      <c r="I249">
        <v>0</v>
      </c>
      <c r="J249">
        <f t="shared" si="61"/>
        <v>135546.22234469294</v>
      </c>
      <c r="K249">
        <f t="shared" si="62"/>
        <v>71700</v>
      </c>
      <c r="L249">
        <f t="shared" si="63"/>
        <v>63846.222344692942</v>
      </c>
      <c r="M249">
        <f t="shared" si="64"/>
        <v>3830.7733406815773</v>
      </c>
      <c r="N249">
        <f t="shared" si="65"/>
        <v>131715.44900401137</v>
      </c>
      <c r="O249">
        <f t="shared" si="66"/>
        <v>60015.449004011374</v>
      </c>
    </row>
    <row r="250" spans="1:15" x14ac:dyDescent="0.25">
      <c r="A250" s="5">
        <v>51075</v>
      </c>
      <c r="B250">
        <v>240</v>
      </c>
      <c r="C250">
        <f t="shared" si="59"/>
        <v>300</v>
      </c>
      <c r="D250">
        <v>0</v>
      </c>
      <c r="E250">
        <f t="shared" ref="E250" si="75">E238+$H$4</f>
        <v>-329.47999999999996</v>
      </c>
      <c r="F250">
        <f t="shared" si="70"/>
        <v>-29.479999999999961</v>
      </c>
      <c r="G250" s="4">
        <f t="shared" si="67"/>
        <v>135516.74234469293</v>
      </c>
      <c r="H250">
        <f t="shared" si="60"/>
        <v>813.10045406815755</v>
      </c>
      <c r="I250">
        <f t="shared" ref="I250" si="76">(0.36%+0.035%)*G250</f>
        <v>535.29113226153709</v>
      </c>
      <c r="J250">
        <f t="shared" si="61"/>
        <v>136865.13393102263</v>
      </c>
      <c r="K250">
        <f t="shared" si="62"/>
        <v>72000</v>
      </c>
      <c r="L250">
        <f t="shared" si="63"/>
        <v>64865.133931022632</v>
      </c>
      <c r="M250">
        <f t="shared" si="64"/>
        <v>3891.9080358613592</v>
      </c>
      <c r="N250">
        <f t="shared" si="65"/>
        <v>132973.22589516127</v>
      </c>
      <c r="O250">
        <f t="shared" si="66"/>
        <v>60973.225895161275</v>
      </c>
    </row>
    <row r="251" spans="1:15" x14ac:dyDescent="0.25">
      <c r="A251" s="5">
        <v>51105</v>
      </c>
      <c r="B251">
        <v>241</v>
      </c>
      <c r="C251">
        <f t="shared" si="59"/>
        <v>300</v>
      </c>
      <c r="D251">
        <v>0</v>
      </c>
      <c r="E251">
        <v>0</v>
      </c>
      <c r="F251">
        <f t="shared" si="70"/>
        <v>300</v>
      </c>
      <c r="G251" s="4">
        <f t="shared" si="67"/>
        <v>137165.13393102263</v>
      </c>
      <c r="H251">
        <f t="shared" si="60"/>
        <v>822.99080358613571</v>
      </c>
      <c r="I251">
        <v>0</v>
      </c>
      <c r="J251">
        <f t="shared" si="61"/>
        <v>137988.12473460878</v>
      </c>
      <c r="K251">
        <f t="shared" si="62"/>
        <v>72300</v>
      </c>
      <c r="L251">
        <f t="shared" si="63"/>
        <v>65688.124734608777</v>
      </c>
      <c r="M251">
        <f t="shared" si="64"/>
        <v>3941.2874840765276</v>
      </c>
      <c r="N251">
        <f t="shared" si="65"/>
        <v>134046.83725053226</v>
      </c>
      <c r="O251">
        <f t="shared" si="66"/>
        <v>61746.837250532262</v>
      </c>
    </row>
    <row r="252" spans="1:15" x14ac:dyDescent="0.25">
      <c r="A252" s="5">
        <v>51136</v>
      </c>
      <c r="B252">
        <v>242</v>
      </c>
      <c r="C252">
        <f t="shared" si="59"/>
        <v>300</v>
      </c>
      <c r="D252">
        <v>0</v>
      </c>
      <c r="E252">
        <v>0</v>
      </c>
      <c r="F252">
        <f t="shared" si="70"/>
        <v>300</v>
      </c>
      <c r="G252" s="4">
        <f t="shared" si="67"/>
        <v>138288.12473460878</v>
      </c>
      <c r="H252">
        <f t="shared" si="60"/>
        <v>829.72874840765269</v>
      </c>
      <c r="I252">
        <v>0</v>
      </c>
      <c r="J252">
        <f t="shared" si="61"/>
        <v>139117.85348301643</v>
      </c>
      <c r="K252">
        <f t="shared" si="62"/>
        <v>72600</v>
      </c>
      <c r="L252">
        <f t="shared" si="63"/>
        <v>66517.853483016428</v>
      </c>
      <c r="M252">
        <f t="shared" si="64"/>
        <v>3991.0712089809867</v>
      </c>
      <c r="N252">
        <f t="shared" si="65"/>
        <v>135126.78227403545</v>
      </c>
      <c r="O252">
        <f t="shared" si="66"/>
        <v>62526.782274035446</v>
      </c>
    </row>
    <row r="253" spans="1:15" x14ac:dyDescent="0.25">
      <c r="A253" s="5">
        <v>51167</v>
      </c>
      <c r="B253">
        <v>243</v>
      </c>
      <c r="C253">
        <f t="shared" si="59"/>
        <v>300</v>
      </c>
      <c r="D253">
        <v>0</v>
      </c>
      <c r="E253">
        <v>0</v>
      </c>
      <c r="F253">
        <f t="shared" si="70"/>
        <v>300</v>
      </c>
      <c r="G253" s="4">
        <f t="shared" si="67"/>
        <v>139417.85348301643</v>
      </c>
      <c r="H253">
        <f t="shared" si="60"/>
        <v>836.50712089809849</v>
      </c>
      <c r="I253">
        <v>0</v>
      </c>
      <c r="J253">
        <f t="shared" si="61"/>
        <v>140254.36060391454</v>
      </c>
      <c r="K253">
        <f t="shared" si="62"/>
        <v>72900</v>
      </c>
      <c r="L253">
        <f t="shared" si="63"/>
        <v>67354.360603914538</v>
      </c>
      <c r="M253">
        <f t="shared" si="64"/>
        <v>4041.2616362348731</v>
      </c>
      <c r="N253">
        <f t="shared" si="65"/>
        <v>136213.09896767966</v>
      </c>
      <c r="O253">
        <f t="shared" si="66"/>
        <v>63313.09896767966</v>
      </c>
    </row>
    <row r="254" spans="1:15" x14ac:dyDescent="0.25">
      <c r="A254" s="5">
        <v>51196</v>
      </c>
      <c r="B254">
        <v>244</v>
      </c>
      <c r="C254">
        <f t="shared" si="59"/>
        <v>300</v>
      </c>
      <c r="D254">
        <v>0</v>
      </c>
      <c r="E254">
        <v>0</v>
      </c>
      <c r="F254">
        <f t="shared" si="70"/>
        <v>300</v>
      </c>
      <c r="G254" s="4">
        <f t="shared" si="67"/>
        <v>140554.36060391454</v>
      </c>
      <c r="H254">
        <f t="shared" si="60"/>
        <v>843.3261636234871</v>
      </c>
      <c r="I254">
        <v>0</v>
      </c>
      <c r="J254">
        <f t="shared" si="61"/>
        <v>141397.68676753802</v>
      </c>
      <c r="K254">
        <f t="shared" si="62"/>
        <v>73200</v>
      </c>
      <c r="L254">
        <f t="shared" si="63"/>
        <v>68197.68676753802</v>
      </c>
      <c r="M254">
        <f t="shared" si="64"/>
        <v>4091.8612060522823</v>
      </c>
      <c r="N254">
        <f t="shared" si="65"/>
        <v>137305.82556148575</v>
      </c>
      <c r="O254">
        <f t="shared" si="66"/>
        <v>64105.825561485748</v>
      </c>
    </row>
    <row r="255" spans="1:15" x14ac:dyDescent="0.25">
      <c r="A255" s="5">
        <v>51227</v>
      </c>
      <c r="B255">
        <v>245</v>
      </c>
      <c r="C255">
        <f t="shared" si="59"/>
        <v>300</v>
      </c>
      <c r="D255">
        <v>0</v>
      </c>
      <c r="E255">
        <v>0</v>
      </c>
      <c r="F255">
        <f t="shared" si="70"/>
        <v>300</v>
      </c>
      <c r="G255" s="4">
        <f t="shared" si="67"/>
        <v>141697.68676753802</v>
      </c>
      <c r="H255">
        <f t="shared" si="60"/>
        <v>850.1861206052281</v>
      </c>
      <c r="I255">
        <v>0</v>
      </c>
      <c r="J255">
        <f t="shared" si="61"/>
        <v>142547.87288814326</v>
      </c>
      <c r="K255">
        <f t="shared" si="62"/>
        <v>73500</v>
      </c>
      <c r="L255">
        <f t="shared" si="63"/>
        <v>69047.872888143262</v>
      </c>
      <c r="M255">
        <f t="shared" si="64"/>
        <v>4142.8723732885965</v>
      </c>
      <c r="N255">
        <f t="shared" si="65"/>
        <v>138405.00051485468</v>
      </c>
      <c r="O255">
        <f t="shared" si="66"/>
        <v>64905.000514854677</v>
      </c>
    </row>
    <row r="256" spans="1:15" x14ac:dyDescent="0.25">
      <c r="A256" s="5">
        <v>51257</v>
      </c>
      <c r="B256">
        <v>246</v>
      </c>
      <c r="C256">
        <f t="shared" si="59"/>
        <v>300</v>
      </c>
      <c r="D256">
        <v>0</v>
      </c>
      <c r="E256">
        <v>0</v>
      </c>
      <c r="F256">
        <f t="shared" si="70"/>
        <v>300</v>
      </c>
      <c r="G256" s="4">
        <f t="shared" si="67"/>
        <v>142847.87288814326</v>
      </c>
      <c r="H256">
        <f t="shared" si="60"/>
        <v>857.08723732885949</v>
      </c>
      <c r="I256">
        <v>0</v>
      </c>
      <c r="J256">
        <f t="shared" si="61"/>
        <v>143704.96012547213</v>
      </c>
      <c r="K256">
        <f t="shared" si="62"/>
        <v>73800</v>
      </c>
      <c r="L256">
        <f t="shared" si="63"/>
        <v>69904.960125472135</v>
      </c>
      <c r="M256">
        <f t="shared" si="64"/>
        <v>4194.2976075283286</v>
      </c>
      <c r="N256">
        <f t="shared" si="65"/>
        <v>139510.6625179438</v>
      </c>
      <c r="O256">
        <f t="shared" si="66"/>
        <v>65710.662517943798</v>
      </c>
    </row>
    <row r="257" spans="1:15" x14ac:dyDescent="0.25">
      <c r="A257" s="5">
        <v>51288</v>
      </c>
      <c r="B257">
        <v>247</v>
      </c>
      <c r="C257">
        <f t="shared" si="59"/>
        <v>300</v>
      </c>
      <c r="D257">
        <v>0</v>
      </c>
      <c r="E257">
        <v>0</v>
      </c>
      <c r="F257">
        <f t="shared" si="70"/>
        <v>300</v>
      </c>
      <c r="G257" s="4">
        <f t="shared" si="67"/>
        <v>144004.96012547213</v>
      </c>
      <c r="H257">
        <f t="shared" si="60"/>
        <v>864.02976075283277</v>
      </c>
      <c r="I257">
        <v>0</v>
      </c>
      <c r="J257">
        <f t="shared" si="61"/>
        <v>144868.98988622497</v>
      </c>
      <c r="K257">
        <f t="shared" si="62"/>
        <v>74100</v>
      </c>
      <c r="L257">
        <f t="shared" si="63"/>
        <v>70768.989886224968</v>
      </c>
      <c r="M257">
        <f t="shared" si="64"/>
        <v>4246.1393931734992</v>
      </c>
      <c r="N257">
        <f t="shared" si="65"/>
        <v>140622.85049305146</v>
      </c>
      <c r="O257">
        <f t="shared" si="66"/>
        <v>66522.850493051461</v>
      </c>
    </row>
    <row r="258" spans="1:15" x14ac:dyDescent="0.25">
      <c r="A258" s="5">
        <v>51318</v>
      </c>
      <c r="B258">
        <v>248</v>
      </c>
      <c r="C258">
        <f t="shared" si="59"/>
        <v>300</v>
      </c>
      <c r="D258">
        <v>0</v>
      </c>
      <c r="E258">
        <v>0</v>
      </c>
      <c r="F258">
        <f t="shared" si="70"/>
        <v>300</v>
      </c>
      <c r="G258" s="4">
        <f t="shared" si="67"/>
        <v>145168.98988622497</v>
      </c>
      <c r="H258">
        <f t="shared" si="60"/>
        <v>871.01393931734981</v>
      </c>
      <c r="I258">
        <v>0</v>
      </c>
      <c r="J258">
        <f t="shared" si="61"/>
        <v>146040.00382554231</v>
      </c>
      <c r="K258">
        <f t="shared" si="62"/>
        <v>74400</v>
      </c>
      <c r="L258">
        <f t="shared" si="63"/>
        <v>71640.003825542313</v>
      </c>
      <c r="M258">
        <f t="shared" si="64"/>
        <v>4298.4002295325399</v>
      </c>
      <c r="N258">
        <f t="shared" si="65"/>
        <v>141741.60359600978</v>
      </c>
      <c r="O258">
        <f t="shared" si="66"/>
        <v>67341.60359600978</v>
      </c>
    </row>
    <row r="259" spans="1:15" x14ac:dyDescent="0.25">
      <c r="A259" s="5">
        <v>51349</v>
      </c>
      <c r="B259">
        <v>249</v>
      </c>
      <c r="C259">
        <f t="shared" si="59"/>
        <v>300</v>
      </c>
      <c r="D259">
        <v>0</v>
      </c>
      <c r="E259">
        <v>0</v>
      </c>
      <c r="F259">
        <f t="shared" si="70"/>
        <v>300</v>
      </c>
      <c r="G259" s="4">
        <f t="shared" si="67"/>
        <v>146340.00382554231</v>
      </c>
      <c r="H259">
        <f t="shared" si="60"/>
        <v>878.04002295325381</v>
      </c>
      <c r="I259">
        <v>0</v>
      </c>
      <c r="J259">
        <f t="shared" si="61"/>
        <v>147218.04384849558</v>
      </c>
      <c r="K259">
        <f t="shared" si="62"/>
        <v>74700</v>
      </c>
      <c r="L259">
        <f t="shared" si="63"/>
        <v>72518.043848495581</v>
      </c>
      <c r="M259">
        <f t="shared" si="64"/>
        <v>4351.0826309097356</v>
      </c>
      <c r="N259">
        <f t="shared" si="65"/>
        <v>142866.96121758583</v>
      </c>
      <c r="O259">
        <f t="shared" si="66"/>
        <v>68166.961217585835</v>
      </c>
    </row>
    <row r="260" spans="1:15" x14ac:dyDescent="0.25">
      <c r="A260" s="5">
        <v>51380</v>
      </c>
      <c r="B260">
        <v>250</v>
      </c>
      <c r="C260">
        <f t="shared" si="59"/>
        <v>300</v>
      </c>
      <c r="D260">
        <v>0</v>
      </c>
      <c r="E260">
        <v>0</v>
      </c>
      <c r="F260">
        <f t="shared" si="70"/>
        <v>300</v>
      </c>
      <c r="G260" s="4">
        <f t="shared" si="67"/>
        <v>147518.04384849558</v>
      </c>
      <c r="H260">
        <f t="shared" si="60"/>
        <v>885.10826309097331</v>
      </c>
      <c r="I260">
        <v>0</v>
      </c>
      <c r="J260">
        <f t="shared" si="61"/>
        <v>148403.15211158656</v>
      </c>
      <c r="K260">
        <f t="shared" si="62"/>
        <v>75000</v>
      </c>
      <c r="L260">
        <f t="shared" si="63"/>
        <v>73403.152111586562</v>
      </c>
      <c r="M260">
        <f t="shared" si="64"/>
        <v>4404.1891266951943</v>
      </c>
      <c r="N260">
        <f t="shared" si="65"/>
        <v>143998.96298489138</v>
      </c>
      <c r="O260">
        <f t="shared" si="66"/>
        <v>68998.962984891376</v>
      </c>
    </row>
    <row r="261" spans="1:15" x14ac:dyDescent="0.25">
      <c r="A261" s="5">
        <v>51410</v>
      </c>
      <c r="B261">
        <v>251</v>
      </c>
      <c r="C261">
        <f t="shared" si="59"/>
        <v>300</v>
      </c>
      <c r="D261">
        <v>0</v>
      </c>
      <c r="E261">
        <v>0</v>
      </c>
      <c r="F261">
        <f t="shared" si="70"/>
        <v>300</v>
      </c>
      <c r="G261" s="4">
        <f t="shared" si="67"/>
        <v>148703.15211158656</v>
      </c>
      <c r="H261">
        <f t="shared" si="60"/>
        <v>892.21891266951934</v>
      </c>
      <c r="I261">
        <v>0</v>
      </c>
      <c r="J261">
        <f t="shared" si="61"/>
        <v>149595.37102425608</v>
      </c>
      <c r="K261">
        <f t="shared" si="62"/>
        <v>75300</v>
      </c>
      <c r="L261">
        <f t="shared" si="63"/>
        <v>74295.371024256077</v>
      </c>
      <c r="M261">
        <f t="shared" si="64"/>
        <v>4457.7222614553657</v>
      </c>
      <c r="N261">
        <f t="shared" si="65"/>
        <v>145137.6487628007</v>
      </c>
      <c r="O261">
        <f t="shared" si="66"/>
        <v>69837.648762800702</v>
      </c>
    </row>
    <row r="262" spans="1:15" x14ac:dyDescent="0.25">
      <c r="A262" s="5">
        <v>51441</v>
      </c>
      <c r="B262">
        <v>252</v>
      </c>
      <c r="C262">
        <f t="shared" si="59"/>
        <v>300</v>
      </c>
      <c r="D262">
        <v>0</v>
      </c>
      <c r="E262">
        <f t="shared" ref="E262" si="77">E250+$H$4</f>
        <v>-319.41999999999996</v>
      </c>
      <c r="F262">
        <f t="shared" si="70"/>
        <v>-19.419999999999959</v>
      </c>
      <c r="G262" s="4">
        <f t="shared" si="67"/>
        <v>149575.95102425606</v>
      </c>
      <c r="H262">
        <f t="shared" si="60"/>
        <v>897.45570614553628</v>
      </c>
      <c r="I262">
        <f t="shared" ref="I262" si="78">(0.36%+0.035%)*G262</f>
        <v>590.82500654581156</v>
      </c>
      <c r="J262">
        <f t="shared" si="61"/>
        <v>151064.2317369474</v>
      </c>
      <c r="K262">
        <f t="shared" si="62"/>
        <v>75600</v>
      </c>
      <c r="L262">
        <f t="shared" si="63"/>
        <v>75464.231736947404</v>
      </c>
      <c r="M262">
        <f t="shared" si="64"/>
        <v>4527.853904216845</v>
      </c>
      <c r="N262">
        <f t="shared" si="65"/>
        <v>146536.37783273056</v>
      </c>
      <c r="O262">
        <f t="shared" si="66"/>
        <v>70936.377832730563</v>
      </c>
    </row>
    <row r="263" spans="1:15" x14ac:dyDescent="0.25">
      <c r="A263" s="5">
        <v>51471</v>
      </c>
      <c r="B263">
        <v>253</v>
      </c>
      <c r="C263">
        <f t="shared" si="59"/>
        <v>300</v>
      </c>
      <c r="D263">
        <v>0</v>
      </c>
      <c r="E263">
        <v>0</v>
      </c>
      <c r="F263">
        <f t="shared" si="70"/>
        <v>300</v>
      </c>
      <c r="G263" s="4">
        <f t="shared" si="67"/>
        <v>151364.2317369474</v>
      </c>
      <c r="H263">
        <f t="shared" si="60"/>
        <v>908.18539042168425</v>
      </c>
      <c r="I263">
        <v>0</v>
      </c>
      <c r="J263">
        <f t="shared" si="61"/>
        <v>152272.41712736909</v>
      </c>
      <c r="K263">
        <f t="shared" si="62"/>
        <v>75900</v>
      </c>
      <c r="L263">
        <f t="shared" si="63"/>
        <v>76372.417127369088</v>
      </c>
      <c r="M263">
        <f t="shared" si="64"/>
        <v>4582.3450276421463</v>
      </c>
      <c r="N263">
        <f t="shared" si="65"/>
        <v>147690.07209972694</v>
      </c>
      <c r="O263">
        <f t="shared" si="66"/>
        <v>71790.072099726938</v>
      </c>
    </row>
    <row r="264" spans="1:15" x14ac:dyDescent="0.25">
      <c r="A264" s="5">
        <v>51502</v>
      </c>
      <c r="B264">
        <v>254</v>
      </c>
      <c r="C264">
        <f t="shared" si="59"/>
        <v>300</v>
      </c>
      <c r="D264">
        <v>0</v>
      </c>
      <c r="E264">
        <v>0</v>
      </c>
      <c r="F264">
        <f t="shared" si="70"/>
        <v>300</v>
      </c>
      <c r="G264" s="4">
        <f t="shared" si="67"/>
        <v>152572.41712736909</v>
      </c>
      <c r="H264">
        <f t="shared" si="60"/>
        <v>915.43450276421447</v>
      </c>
      <c r="I264">
        <v>0</v>
      </c>
      <c r="J264">
        <f t="shared" si="61"/>
        <v>153487.85163013331</v>
      </c>
      <c r="K264">
        <f t="shared" si="62"/>
        <v>76200</v>
      </c>
      <c r="L264">
        <f t="shared" si="63"/>
        <v>77287.851630133315</v>
      </c>
      <c r="M264">
        <f t="shared" si="64"/>
        <v>4637.2710978079995</v>
      </c>
      <c r="N264">
        <f t="shared" si="65"/>
        <v>148850.58053232532</v>
      </c>
      <c r="O264">
        <f t="shared" si="66"/>
        <v>72650.580532325315</v>
      </c>
    </row>
    <row r="265" spans="1:15" x14ac:dyDescent="0.25">
      <c r="A265" s="5">
        <v>51533</v>
      </c>
      <c r="B265">
        <v>255</v>
      </c>
      <c r="C265">
        <f t="shared" si="59"/>
        <v>300</v>
      </c>
      <c r="D265">
        <v>0</v>
      </c>
      <c r="E265">
        <v>0</v>
      </c>
      <c r="F265">
        <f t="shared" si="70"/>
        <v>300</v>
      </c>
      <c r="G265" s="4">
        <f t="shared" si="67"/>
        <v>153787.85163013331</v>
      </c>
      <c r="H265">
        <f t="shared" si="60"/>
        <v>922.72710978079976</v>
      </c>
      <c r="I265">
        <v>0</v>
      </c>
      <c r="J265">
        <f t="shared" si="61"/>
        <v>154710.57873991411</v>
      </c>
      <c r="K265">
        <f t="shared" si="62"/>
        <v>76500</v>
      </c>
      <c r="L265">
        <f t="shared" si="63"/>
        <v>78210.578739914112</v>
      </c>
      <c r="M265">
        <f t="shared" si="64"/>
        <v>4692.6347243948476</v>
      </c>
      <c r="N265">
        <f t="shared" si="65"/>
        <v>150017.94401551926</v>
      </c>
      <c r="O265">
        <f t="shared" si="66"/>
        <v>73517.944015519257</v>
      </c>
    </row>
    <row r="266" spans="1:15" x14ac:dyDescent="0.25">
      <c r="A266" s="5">
        <v>51561</v>
      </c>
      <c r="B266">
        <v>256</v>
      </c>
      <c r="C266">
        <f t="shared" si="59"/>
        <v>300</v>
      </c>
      <c r="D266">
        <v>0</v>
      </c>
      <c r="E266">
        <v>0</v>
      </c>
      <c r="F266">
        <f t="shared" si="70"/>
        <v>300</v>
      </c>
      <c r="G266" s="4">
        <f t="shared" si="67"/>
        <v>155010.57873991411</v>
      </c>
      <c r="H266">
        <f t="shared" si="60"/>
        <v>930.0634724394846</v>
      </c>
      <c r="I266">
        <v>0</v>
      </c>
      <c r="J266">
        <f t="shared" si="61"/>
        <v>155940.64221235359</v>
      </c>
      <c r="K266">
        <f t="shared" si="62"/>
        <v>76800</v>
      </c>
      <c r="L266">
        <f t="shared" si="63"/>
        <v>79140.642212353589</v>
      </c>
      <c r="M266">
        <f t="shared" si="64"/>
        <v>4748.4385327412156</v>
      </c>
      <c r="N266">
        <f t="shared" si="65"/>
        <v>151192.20367961237</v>
      </c>
      <c r="O266">
        <f t="shared" si="66"/>
        <v>74392.203679612372</v>
      </c>
    </row>
    <row r="267" spans="1:15" x14ac:dyDescent="0.25">
      <c r="A267" s="5">
        <v>51592</v>
      </c>
      <c r="B267">
        <v>257</v>
      </c>
      <c r="C267">
        <f t="shared" si="59"/>
        <v>300</v>
      </c>
      <c r="D267">
        <v>0</v>
      </c>
      <c r="E267">
        <v>0</v>
      </c>
      <c r="F267">
        <f t="shared" si="70"/>
        <v>300</v>
      </c>
      <c r="G267" s="4">
        <f t="shared" si="67"/>
        <v>156240.64221235359</v>
      </c>
      <c r="H267">
        <f t="shared" si="60"/>
        <v>937.44385327412147</v>
      </c>
      <c r="I267">
        <v>0</v>
      </c>
      <c r="J267">
        <f t="shared" si="61"/>
        <v>157178.08606562772</v>
      </c>
      <c r="K267">
        <f t="shared" si="62"/>
        <v>77100</v>
      </c>
      <c r="L267">
        <f t="shared" si="63"/>
        <v>80078.086065627722</v>
      </c>
      <c r="M267">
        <f t="shared" si="64"/>
        <v>4804.6851639376646</v>
      </c>
      <c r="N267">
        <f t="shared" si="65"/>
        <v>152373.40090169007</v>
      </c>
      <c r="O267">
        <f t="shared" si="66"/>
        <v>75273.400901690067</v>
      </c>
    </row>
    <row r="268" spans="1:15" x14ac:dyDescent="0.25">
      <c r="A268" s="5">
        <v>51622</v>
      </c>
      <c r="B268">
        <v>258</v>
      </c>
      <c r="C268">
        <f t="shared" ref="C268:C331" si="79">$C$3</f>
        <v>300</v>
      </c>
      <c r="D268">
        <v>0</v>
      </c>
      <c r="E268">
        <v>0</v>
      </c>
      <c r="F268">
        <f t="shared" si="70"/>
        <v>300</v>
      </c>
      <c r="G268" s="4">
        <f t="shared" si="67"/>
        <v>157478.08606562772</v>
      </c>
      <c r="H268">
        <f t="shared" ref="H268:H331" si="80">G268*$C$4/12</f>
        <v>944.86851639376619</v>
      </c>
      <c r="I268">
        <v>0</v>
      </c>
      <c r="J268">
        <f t="shared" ref="J268:J331" si="81">I268+G268+H268</f>
        <v>158422.95458202148</v>
      </c>
      <c r="K268">
        <f t="shared" ref="K268:K331" si="82">C268*B268</f>
        <v>77400</v>
      </c>
      <c r="L268">
        <f t="shared" ref="L268:L331" si="83">J268-K268</f>
        <v>81022.954582021484</v>
      </c>
      <c r="M268">
        <f t="shared" ref="M268:M331" si="84">L268*(1-$N$4)*$N$5</f>
        <v>4861.3772749212903</v>
      </c>
      <c r="N268">
        <f t="shared" ref="N268:N331" si="85">J268-M268</f>
        <v>153561.5773071002</v>
      </c>
      <c r="O268">
        <f t="shared" ref="O268:O331" si="86">N268-K268</f>
        <v>76161.577307100204</v>
      </c>
    </row>
    <row r="269" spans="1:15" x14ac:dyDescent="0.25">
      <c r="A269" s="5">
        <v>51653</v>
      </c>
      <c r="B269">
        <v>259</v>
      </c>
      <c r="C269">
        <f t="shared" si="79"/>
        <v>300</v>
      </c>
      <c r="D269">
        <v>0</v>
      </c>
      <c r="E269">
        <v>0</v>
      </c>
      <c r="F269">
        <f t="shared" si="70"/>
        <v>300</v>
      </c>
      <c r="G269" s="4">
        <f t="shared" ref="G269:G332" si="87">F269+J268</f>
        <v>158722.95458202148</v>
      </c>
      <c r="H269">
        <f t="shared" si="80"/>
        <v>952.33772749212892</v>
      </c>
      <c r="I269">
        <v>0</v>
      </c>
      <c r="J269">
        <f t="shared" si="81"/>
        <v>159675.29230951361</v>
      </c>
      <c r="K269">
        <f t="shared" si="82"/>
        <v>77700</v>
      </c>
      <c r="L269">
        <f t="shared" si="83"/>
        <v>81975.292309513607</v>
      </c>
      <c r="M269">
        <f t="shared" si="84"/>
        <v>4918.5175385708171</v>
      </c>
      <c r="N269">
        <f t="shared" si="85"/>
        <v>154756.77477094278</v>
      </c>
      <c r="O269">
        <f t="shared" si="86"/>
        <v>77056.774770942779</v>
      </c>
    </row>
    <row r="270" spans="1:15" x14ac:dyDescent="0.25">
      <c r="A270" s="5">
        <v>51683</v>
      </c>
      <c r="B270">
        <v>260</v>
      </c>
      <c r="C270">
        <f t="shared" si="79"/>
        <v>300</v>
      </c>
      <c r="D270">
        <v>0</v>
      </c>
      <c r="E270">
        <v>0</v>
      </c>
      <c r="F270">
        <f t="shared" si="70"/>
        <v>300</v>
      </c>
      <c r="G270" s="4">
        <f t="shared" si="87"/>
        <v>159975.29230951361</v>
      </c>
      <c r="H270">
        <f t="shared" si="80"/>
        <v>959.85175385708146</v>
      </c>
      <c r="I270">
        <v>0</v>
      </c>
      <c r="J270">
        <f t="shared" si="81"/>
        <v>160935.14406337068</v>
      </c>
      <c r="K270">
        <f t="shared" si="82"/>
        <v>78000</v>
      </c>
      <c r="L270">
        <f t="shared" si="83"/>
        <v>82935.144063370681</v>
      </c>
      <c r="M270">
        <f t="shared" si="84"/>
        <v>4976.1086438022421</v>
      </c>
      <c r="N270">
        <f t="shared" si="85"/>
        <v>155959.03541956845</v>
      </c>
      <c r="O270">
        <f t="shared" si="86"/>
        <v>77959.035419568449</v>
      </c>
    </row>
    <row r="271" spans="1:15" x14ac:dyDescent="0.25">
      <c r="A271" s="5">
        <v>51714</v>
      </c>
      <c r="B271">
        <v>261</v>
      </c>
      <c r="C271">
        <f t="shared" si="79"/>
        <v>300</v>
      </c>
      <c r="D271">
        <v>0</v>
      </c>
      <c r="E271">
        <v>0</v>
      </c>
      <c r="F271">
        <f t="shared" si="70"/>
        <v>300</v>
      </c>
      <c r="G271" s="4">
        <f t="shared" si="87"/>
        <v>161235.14406337068</v>
      </c>
      <c r="H271">
        <f t="shared" si="80"/>
        <v>967.4108643802241</v>
      </c>
      <c r="I271">
        <v>0</v>
      </c>
      <c r="J271">
        <f t="shared" si="81"/>
        <v>162202.5549277509</v>
      </c>
      <c r="K271">
        <f t="shared" si="82"/>
        <v>78300</v>
      </c>
      <c r="L271">
        <f t="shared" si="83"/>
        <v>83902.554927750898</v>
      </c>
      <c r="M271">
        <f t="shared" si="84"/>
        <v>5034.1532956650553</v>
      </c>
      <c r="N271">
        <f t="shared" si="85"/>
        <v>157168.40163208585</v>
      </c>
      <c r="O271">
        <f t="shared" si="86"/>
        <v>78868.40163208585</v>
      </c>
    </row>
    <row r="272" spans="1:15" x14ac:dyDescent="0.25">
      <c r="A272" s="5">
        <v>51745</v>
      </c>
      <c r="B272">
        <v>262</v>
      </c>
      <c r="C272">
        <f t="shared" si="79"/>
        <v>300</v>
      </c>
      <c r="D272">
        <v>0</v>
      </c>
      <c r="E272">
        <v>0</v>
      </c>
      <c r="F272">
        <f t="shared" si="70"/>
        <v>300</v>
      </c>
      <c r="G272" s="4">
        <f t="shared" si="87"/>
        <v>162502.5549277509</v>
      </c>
      <c r="H272">
        <f t="shared" si="80"/>
        <v>975.01532956650533</v>
      </c>
      <c r="I272">
        <v>0</v>
      </c>
      <c r="J272">
        <f t="shared" si="81"/>
        <v>163477.57025731739</v>
      </c>
      <c r="K272">
        <f t="shared" si="82"/>
        <v>78600</v>
      </c>
      <c r="L272">
        <f t="shared" si="83"/>
        <v>84877.570257317391</v>
      </c>
      <c r="M272">
        <f t="shared" si="84"/>
        <v>5092.6542154390445</v>
      </c>
      <c r="N272">
        <f t="shared" si="85"/>
        <v>158384.91604187834</v>
      </c>
      <c r="O272">
        <f t="shared" si="86"/>
        <v>79784.916041878343</v>
      </c>
    </row>
    <row r="273" spans="1:15" x14ac:dyDescent="0.25">
      <c r="A273" s="5">
        <v>51775</v>
      </c>
      <c r="B273">
        <v>263</v>
      </c>
      <c r="C273">
        <f t="shared" si="79"/>
        <v>300</v>
      </c>
      <c r="D273">
        <v>0</v>
      </c>
      <c r="E273">
        <v>0</v>
      </c>
      <c r="F273">
        <f t="shared" si="70"/>
        <v>300</v>
      </c>
      <c r="G273" s="4">
        <f t="shared" si="87"/>
        <v>163777.57025731739</v>
      </c>
      <c r="H273">
        <f t="shared" si="80"/>
        <v>982.66542154390424</v>
      </c>
      <c r="I273">
        <v>0</v>
      </c>
      <c r="J273">
        <f t="shared" si="81"/>
        <v>164760.2356788613</v>
      </c>
      <c r="K273">
        <f t="shared" si="82"/>
        <v>78900</v>
      </c>
      <c r="L273">
        <f t="shared" si="83"/>
        <v>85860.235678861296</v>
      </c>
      <c r="M273">
        <f t="shared" si="84"/>
        <v>5151.6141407316791</v>
      </c>
      <c r="N273">
        <f t="shared" si="85"/>
        <v>159608.62153812961</v>
      </c>
      <c r="O273">
        <f t="shared" si="86"/>
        <v>80708.621538129606</v>
      </c>
    </row>
    <row r="274" spans="1:15" x14ac:dyDescent="0.25">
      <c r="A274" s="5">
        <v>51806</v>
      </c>
      <c r="B274">
        <v>264</v>
      </c>
      <c r="C274">
        <f t="shared" si="79"/>
        <v>300</v>
      </c>
      <c r="D274">
        <v>0</v>
      </c>
      <c r="E274">
        <f t="shared" ref="E274" si="88">E262+$H$4</f>
        <v>-309.35999999999996</v>
      </c>
      <c r="F274">
        <f t="shared" si="70"/>
        <v>-9.3599999999999568</v>
      </c>
      <c r="G274" s="4">
        <f t="shared" si="87"/>
        <v>164750.87567886131</v>
      </c>
      <c r="H274">
        <f t="shared" si="80"/>
        <v>988.50525407316775</v>
      </c>
      <c r="I274">
        <f t="shared" ref="I274" si="89">(0.36%+0.035%)*G274</f>
        <v>650.76595893150227</v>
      </c>
      <c r="J274">
        <f t="shared" si="81"/>
        <v>166390.14689186597</v>
      </c>
      <c r="K274">
        <f t="shared" si="82"/>
        <v>79200</v>
      </c>
      <c r="L274">
        <f t="shared" si="83"/>
        <v>87190.146891865967</v>
      </c>
      <c r="M274">
        <f t="shared" si="84"/>
        <v>5231.4088135119591</v>
      </c>
      <c r="N274">
        <f t="shared" si="85"/>
        <v>161158.73807835401</v>
      </c>
      <c r="O274">
        <f t="shared" si="86"/>
        <v>81958.738078354014</v>
      </c>
    </row>
    <row r="275" spans="1:15" x14ac:dyDescent="0.25">
      <c r="A275" s="5">
        <v>51836</v>
      </c>
      <c r="B275">
        <v>265</v>
      </c>
      <c r="C275">
        <f t="shared" si="79"/>
        <v>300</v>
      </c>
      <c r="D275">
        <v>0</v>
      </c>
      <c r="E275">
        <v>0</v>
      </c>
      <c r="F275">
        <f t="shared" si="70"/>
        <v>300</v>
      </c>
      <c r="G275" s="4">
        <f t="shared" si="87"/>
        <v>166690.14689186597</v>
      </c>
      <c r="H275">
        <f t="shared" si="80"/>
        <v>1000.1408813511957</v>
      </c>
      <c r="I275">
        <v>0</v>
      </c>
      <c r="J275">
        <f t="shared" si="81"/>
        <v>167690.28777321716</v>
      </c>
      <c r="K275">
        <f t="shared" si="82"/>
        <v>79500</v>
      </c>
      <c r="L275">
        <f t="shared" si="83"/>
        <v>88190.287773217162</v>
      </c>
      <c r="M275">
        <f t="shared" si="84"/>
        <v>5291.4172663930303</v>
      </c>
      <c r="N275">
        <f t="shared" si="85"/>
        <v>162398.87050682414</v>
      </c>
      <c r="O275">
        <f t="shared" si="86"/>
        <v>82898.87050682414</v>
      </c>
    </row>
    <row r="276" spans="1:15" x14ac:dyDescent="0.25">
      <c r="A276" s="5">
        <v>51867</v>
      </c>
      <c r="B276">
        <v>266</v>
      </c>
      <c r="C276">
        <f t="shared" si="79"/>
        <v>300</v>
      </c>
      <c r="D276">
        <v>0</v>
      </c>
      <c r="E276">
        <v>0</v>
      </c>
      <c r="F276">
        <f t="shared" si="70"/>
        <v>300</v>
      </c>
      <c r="G276" s="4">
        <f t="shared" si="87"/>
        <v>167990.28777321716</v>
      </c>
      <c r="H276">
        <f t="shared" si="80"/>
        <v>1007.9417266393029</v>
      </c>
      <c r="I276">
        <v>0</v>
      </c>
      <c r="J276">
        <f t="shared" si="81"/>
        <v>168998.22949985648</v>
      </c>
      <c r="K276">
        <f t="shared" si="82"/>
        <v>79800</v>
      </c>
      <c r="L276">
        <f t="shared" si="83"/>
        <v>89198.229499856476</v>
      </c>
      <c r="M276">
        <f t="shared" si="84"/>
        <v>5351.8937699913895</v>
      </c>
      <c r="N276">
        <f t="shared" si="85"/>
        <v>163646.3357298651</v>
      </c>
      <c r="O276">
        <f t="shared" si="86"/>
        <v>83846.335729865095</v>
      </c>
    </row>
    <row r="277" spans="1:15" x14ac:dyDescent="0.25">
      <c r="A277" s="5">
        <v>51898</v>
      </c>
      <c r="B277">
        <v>267</v>
      </c>
      <c r="C277">
        <f t="shared" si="79"/>
        <v>300</v>
      </c>
      <c r="D277">
        <v>0</v>
      </c>
      <c r="E277">
        <v>0</v>
      </c>
      <c r="F277">
        <f t="shared" si="70"/>
        <v>300</v>
      </c>
      <c r="G277" s="4">
        <f t="shared" si="87"/>
        <v>169298.22949985648</v>
      </c>
      <c r="H277">
        <f t="shared" si="80"/>
        <v>1015.7893769991388</v>
      </c>
      <c r="I277">
        <v>0</v>
      </c>
      <c r="J277">
        <f t="shared" si="81"/>
        <v>170314.01887685561</v>
      </c>
      <c r="K277">
        <f t="shared" si="82"/>
        <v>80100</v>
      </c>
      <c r="L277">
        <f t="shared" si="83"/>
        <v>90214.018876855611</v>
      </c>
      <c r="M277">
        <f t="shared" si="84"/>
        <v>5412.8411326113383</v>
      </c>
      <c r="N277">
        <f t="shared" si="85"/>
        <v>164901.17774424428</v>
      </c>
      <c r="O277">
        <f t="shared" si="86"/>
        <v>84801.177744244284</v>
      </c>
    </row>
    <row r="278" spans="1:15" x14ac:dyDescent="0.25">
      <c r="A278" s="5">
        <v>51926</v>
      </c>
      <c r="B278">
        <v>268</v>
      </c>
      <c r="C278">
        <f t="shared" si="79"/>
        <v>300</v>
      </c>
      <c r="D278">
        <v>0</v>
      </c>
      <c r="E278">
        <v>0</v>
      </c>
      <c r="F278">
        <f t="shared" si="70"/>
        <v>300</v>
      </c>
      <c r="G278" s="4">
        <f t="shared" si="87"/>
        <v>170614.01887685561</v>
      </c>
      <c r="H278">
        <f t="shared" si="80"/>
        <v>1023.6841132611336</v>
      </c>
      <c r="I278">
        <v>0</v>
      </c>
      <c r="J278">
        <f t="shared" si="81"/>
        <v>171637.70299011676</v>
      </c>
      <c r="K278">
        <f t="shared" si="82"/>
        <v>80400</v>
      </c>
      <c r="L278">
        <f t="shared" si="83"/>
        <v>91237.702990116755</v>
      </c>
      <c r="M278">
        <f t="shared" si="84"/>
        <v>5474.2621794070064</v>
      </c>
      <c r="N278">
        <f t="shared" si="85"/>
        <v>166163.44081070976</v>
      </c>
      <c r="O278">
        <f t="shared" si="86"/>
        <v>85763.440810709755</v>
      </c>
    </row>
    <row r="279" spans="1:15" x14ac:dyDescent="0.25">
      <c r="A279" s="5">
        <v>51957</v>
      </c>
      <c r="B279">
        <v>269</v>
      </c>
      <c r="C279">
        <f t="shared" si="79"/>
        <v>300</v>
      </c>
      <c r="D279">
        <v>0</v>
      </c>
      <c r="E279">
        <v>0</v>
      </c>
      <c r="F279">
        <f t="shared" ref="F279:F342" si="90">C279+D279+E279</f>
        <v>300</v>
      </c>
      <c r="G279" s="4">
        <f t="shared" si="87"/>
        <v>171937.70299011676</v>
      </c>
      <c r="H279">
        <f t="shared" si="80"/>
        <v>1031.6262179407006</v>
      </c>
      <c r="I279">
        <v>0</v>
      </c>
      <c r="J279">
        <f t="shared" si="81"/>
        <v>172969.32920805746</v>
      </c>
      <c r="K279">
        <f t="shared" si="82"/>
        <v>80700</v>
      </c>
      <c r="L279">
        <f t="shared" si="83"/>
        <v>92269.329208057461</v>
      </c>
      <c r="M279">
        <f t="shared" si="84"/>
        <v>5536.1597524834488</v>
      </c>
      <c r="N279">
        <f t="shared" si="85"/>
        <v>167433.16945557401</v>
      </c>
      <c r="O279">
        <f t="shared" si="86"/>
        <v>86733.16945557401</v>
      </c>
    </row>
    <row r="280" spans="1:15" x14ac:dyDescent="0.25">
      <c r="A280" s="5">
        <v>51987</v>
      </c>
      <c r="B280">
        <v>270</v>
      </c>
      <c r="C280">
        <f t="shared" si="79"/>
        <v>300</v>
      </c>
      <c r="D280">
        <v>0</v>
      </c>
      <c r="E280">
        <v>0</v>
      </c>
      <c r="F280">
        <f t="shared" si="90"/>
        <v>300</v>
      </c>
      <c r="G280" s="4">
        <f t="shared" si="87"/>
        <v>173269.32920805746</v>
      </c>
      <c r="H280">
        <f t="shared" si="80"/>
        <v>1039.6159752483447</v>
      </c>
      <c r="I280">
        <v>0</v>
      </c>
      <c r="J280">
        <f t="shared" si="81"/>
        <v>174308.9451833058</v>
      </c>
      <c r="K280">
        <f t="shared" si="82"/>
        <v>81000</v>
      </c>
      <c r="L280">
        <f t="shared" si="83"/>
        <v>93308.945183305797</v>
      </c>
      <c r="M280">
        <f t="shared" si="84"/>
        <v>5598.536710998349</v>
      </c>
      <c r="N280">
        <f t="shared" si="85"/>
        <v>168710.40847230743</v>
      </c>
      <c r="O280">
        <f t="shared" si="86"/>
        <v>87710.408472307434</v>
      </c>
    </row>
    <row r="281" spans="1:15" x14ac:dyDescent="0.25">
      <c r="A281" s="5">
        <v>52018</v>
      </c>
      <c r="B281">
        <v>271</v>
      </c>
      <c r="C281">
        <f t="shared" si="79"/>
        <v>300</v>
      </c>
      <c r="D281">
        <v>0</v>
      </c>
      <c r="E281">
        <v>0</v>
      </c>
      <c r="F281">
        <f t="shared" si="90"/>
        <v>300</v>
      </c>
      <c r="G281" s="4">
        <f t="shared" si="87"/>
        <v>174608.9451833058</v>
      </c>
      <c r="H281">
        <f t="shared" si="80"/>
        <v>1047.6536710998346</v>
      </c>
      <c r="I281">
        <v>0</v>
      </c>
      <c r="J281">
        <f t="shared" si="81"/>
        <v>175656.59885440563</v>
      </c>
      <c r="K281">
        <f t="shared" si="82"/>
        <v>81300</v>
      </c>
      <c r="L281">
        <f t="shared" si="83"/>
        <v>94356.598854405631</v>
      </c>
      <c r="M281">
        <f t="shared" si="84"/>
        <v>5661.3959312643392</v>
      </c>
      <c r="N281">
        <f t="shared" si="85"/>
        <v>169995.2029231413</v>
      </c>
      <c r="O281">
        <f t="shared" si="86"/>
        <v>88695.202923141303</v>
      </c>
    </row>
    <row r="282" spans="1:15" x14ac:dyDescent="0.25">
      <c r="A282" s="5">
        <v>52048</v>
      </c>
      <c r="B282">
        <v>272</v>
      </c>
      <c r="C282">
        <f t="shared" si="79"/>
        <v>300</v>
      </c>
      <c r="D282">
        <v>0</v>
      </c>
      <c r="E282">
        <v>0</v>
      </c>
      <c r="F282">
        <f t="shared" si="90"/>
        <v>300</v>
      </c>
      <c r="G282" s="4">
        <f t="shared" si="87"/>
        <v>175956.59885440563</v>
      </c>
      <c r="H282">
        <f t="shared" si="80"/>
        <v>1055.7395931264336</v>
      </c>
      <c r="I282">
        <v>0</v>
      </c>
      <c r="J282">
        <f t="shared" si="81"/>
        <v>177012.33844753206</v>
      </c>
      <c r="K282">
        <f t="shared" si="82"/>
        <v>81600</v>
      </c>
      <c r="L282">
        <f t="shared" si="83"/>
        <v>95412.338447532064</v>
      </c>
      <c r="M282">
        <f t="shared" si="84"/>
        <v>5724.7403068519252</v>
      </c>
      <c r="N282">
        <f t="shared" si="85"/>
        <v>171287.59814068014</v>
      </c>
      <c r="O282">
        <f t="shared" si="86"/>
        <v>89687.598140680144</v>
      </c>
    </row>
    <row r="283" spans="1:15" x14ac:dyDescent="0.25">
      <c r="A283" s="5">
        <v>52079</v>
      </c>
      <c r="B283">
        <v>273</v>
      </c>
      <c r="C283">
        <f t="shared" si="79"/>
        <v>300</v>
      </c>
      <c r="D283">
        <v>0</v>
      </c>
      <c r="E283">
        <v>0</v>
      </c>
      <c r="F283">
        <f t="shared" si="90"/>
        <v>300</v>
      </c>
      <c r="G283" s="4">
        <f t="shared" si="87"/>
        <v>177312.33844753206</v>
      </c>
      <c r="H283">
        <f t="shared" si="80"/>
        <v>1063.8740306851923</v>
      </c>
      <c r="I283">
        <v>0</v>
      </c>
      <c r="J283">
        <f t="shared" si="81"/>
        <v>178376.21247821726</v>
      </c>
      <c r="K283">
        <f t="shared" si="82"/>
        <v>81900</v>
      </c>
      <c r="L283">
        <f t="shared" si="83"/>
        <v>96476.212478217261</v>
      </c>
      <c r="M283">
        <f t="shared" si="84"/>
        <v>5788.5727486930373</v>
      </c>
      <c r="N283">
        <f t="shared" si="85"/>
        <v>172587.63972952424</v>
      </c>
      <c r="O283">
        <f t="shared" si="86"/>
        <v>90687.639729524235</v>
      </c>
    </row>
    <row r="284" spans="1:15" x14ac:dyDescent="0.25">
      <c r="A284" s="5">
        <v>52110</v>
      </c>
      <c r="B284">
        <v>274</v>
      </c>
      <c r="C284">
        <f t="shared" si="79"/>
        <v>300</v>
      </c>
      <c r="D284">
        <v>0</v>
      </c>
      <c r="E284">
        <v>0</v>
      </c>
      <c r="F284">
        <f t="shared" si="90"/>
        <v>300</v>
      </c>
      <c r="G284" s="4">
        <f t="shared" si="87"/>
        <v>178676.21247821726</v>
      </c>
      <c r="H284">
        <f t="shared" si="80"/>
        <v>1072.0572748693035</v>
      </c>
      <c r="I284">
        <v>0</v>
      </c>
      <c r="J284">
        <f t="shared" si="81"/>
        <v>179748.26975308656</v>
      </c>
      <c r="K284">
        <f t="shared" si="82"/>
        <v>82200</v>
      </c>
      <c r="L284">
        <f t="shared" si="83"/>
        <v>97548.269753086555</v>
      </c>
      <c r="M284">
        <f t="shared" si="84"/>
        <v>5852.8961851851946</v>
      </c>
      <c r="N284">
        <f t="shared" si="85"/>
        <v>173895.37356790135</v>
      </c>
      <c r="O284">
        <f t="shared" si="86"/>
        <v>91695.373567901348</v>
      </c>
    </row>
    <row r="285" spans="1:15" x14ac:dyDescent="0.25">
      <c r="A285" s="5">
        <v>52140</v>
      </c>
      <c r="B285">
        <v>275</v>
      </c>
      <c r="C285">
        <f t="shared" si="79"/>
        <v>300</v>
      </c>
      <c r="D285">
        <v>0</v>
      </c>
      <c r="E285">
        <v>0</v>
      </c>
      <c r="F285">
        <f t="shared" si="90"/>
        <v>300</v>
      </c>
      <c r="G285" s="4">
        <f t="shared" si="87"/>
        <v>180048.26975308656</v>
      </c>
      <c r="H285">
        <f t="shared" si="80"/>
        <v>1080.2896185185193</v>
      </c>
      <c r="I285">
        <v>0</v>
      </c>
      <c r="J285">
        <f t="shared" si="81"/>
        <v>181128.55937160508</v>
      </c>
      <c r="K285">
        <f t="shared" si="82"/>
        <v>82500</v>
      </c>
      <c r="L285">
        <f t="shared" si="83"/>
        <v>98628.559371605079</v>
      </c>
      <c r="M285">
        <f t="shared" si="84"/>
        <v>5917.713562296306</v>
      </c>
      <c r="N285">
        <f t="shared" si="85"/>
        <v>175210.84580930878</v>
      </c>
      <c r="O285">
        <f t="shared" si="86"/>
        <v>92710.845809308783</v>
      </c>
    </row>
    <row r="286" spans="1:15" x14ac:dyDescent="0.25">
      <c r="A286" s="5">
        <v>52171</v>
      </c>
      <c r="B286">
        <v>276</v>
      </c>
      <c r="C286">
        <f t="shared" si="79"/>
        <v>300</v>
      </c>
      <c r="D286">
        <v>0</v>
      </c>
      <c r="E286">
        <f t="shared" ref="E286" si="91">E274+$H$4</f>
        <v>-299.29999999999995</v>
      </c>
      <c r="F286">
        <f t="shared" si="90"/>
        <v>0.70000000000004547</v>
      </c>
      <c r="G286" s="4">
        <f t="shared" si="87"/>
        <v>181129.25937160509</v>
      </c>
      <c r="H286">
        <f t="shared" si="80"/>
        <v>1086.7755562296304</v>
      </c>
      <c r="I286">
        <f t="shared" ref="I286" si="92">(0.36%+0.035%)*G286</f>
        <v>715.4605745178402</v>
      </c>
      <c r="J286">
        <f t="shared" si="81"/>
        <v>182931.49550235257</v>
      </c>
      <c r="K286">
        <f t="shared" si="82"/>
        <v>82800</v>
      </c>
      <c r="L286">
        <f t="shared" si="83"/>
        <v>100131.49550235257</v>
      </c>
      <c r="M286">
        <f t="shared" si="84"/>
        <v>6007.8897301411553</v>
      </c>
      <c r="N286">
        <f t="shared" si="85"/>
        <v>176923.60577221142</v>
      </c>
      <c r="O286">
        <f t="shared" si="86"/>
        <v>94123.60577221142</v>
      </c>
    </row>
    <row r="287" spans="1:15" x14ac:dyDescent="0.25">
      <c r="A287" s="5">
        <v>52201</v>
      </c>
      <c r="B287">
        <v>277</v>
      </c>
      <c r="C287">
        <f t="shared" si="79"/>
        <v>300</v>
      </c>
      <c r="D287">
        <v>0</v>
      </c>
      <c r="E287">
        <v>0</v>
      </c>
      <c r="F287">
        <f t="shared" si="90"/>
        <v>300</v>
      </c>
      <c r="G287" s="4">
        <f t="shared" si="87"/>
        <v>183231.49550235257</v>
      </c>
      <c r="H287">
        <f t="shared" si="80"/>
        <v>1099.3889730141152</v>
      </c>
      <c r="I287">
        <v>0</v>
      </c>
      <c r="J287">
        <f t="shared" si="81"/>
        <v>184330.88447536668</v>
      </c>
      <c r="K287">
        <f t="shared" si="82"/>
        <v>83100</v>
      </c>
      <c r="L287">
        <f t="shared" si="83"/>
        <v>101230.88447536668</v>
      </c>
      <c r="M287">
        <f t="shared" si="84"/>
        <v>6073.8530685220021</v>
      </c>
      <c r="N287">
        <f t="shared" si="85"/>
        <v>178257.03140684468</v>
      </c>
      <c r="O287">
        <f t="shared" si="86"/>
        <v>95157.031406844675</v>
      </c>
    </row>
    <row r="288" spans="1:15" x14ac:dyDescent="0.25">
      <c r="A288" s="5">
        <v>52232</v>
      </c>
      <c r="B288">
        <v>278</v>
      </c>
      <c r="C288">
        <f t="shared" si="79"/>
        <v>300</v>
      </c>
      <c r="D288">
        <v>0</v>
      </c>
      <c r="E288">
        <v>0</v>
      </c>
      <c r="F288">
        <f t="shared" si="90"/>
        <v>300</v>
      </c>
      <c r="G288" s="4">
        <f t="shared" si="87"/>
        <v>184630.88447536668</v>
      </c>
      <c r="H288">
        <f t="shared" si="80"/>
        <v>1107.7853068521999</v>
      </c>
      <c r="I288">
        <v>0</v>
      </c>
      <c r="J288">
        <f t="shared" si="81"/>
        <v>185738.66978221887</v>
      </c>
      <c r="K288">
        <f t="shared" si="82"/>
        <v>83400</v>
      </c>
      <c r="L288">
        <f t="shared" si="83"/>
        <v>102338.66978221887</v>
      </c>
      <c r="M288">
        <f t="shared" si="84"/>
        <v>6140.3201869331333</v>
      </c>
      <c r="N288">
        <f t="shared" si="85"/>
        <v>179598.34959528575</v>
      </c>
      <c r="O288">
        <f t="shared" si="86"/>
        <v>96198.349595285748</v>
      </c>
    </row>
    <row r="289" spans="1:15" x14ac:dyDescent="0.25">
      <c r="A289" s="5">
        <v>52263</v>
      </c>
      <c r="B289">
        <v>279</v>
      </c>
      <c r="C289">
        <f t="shared" si="79"/>
        <v>300</v>
      </c>
      <c r="D289">
        <v>0</v>
      </c>
      <c r="E289">
        <v>0</v>
      </c>
      <c r="F289">
        <f t="shared" si="90"/>
        <v>300</v>
      </c>
      <c r="G289" s="4">
        <f t="shared" si="87"/>
        <v>186038.66978221887</v>
      </c>
      <c r="H289">
        <f t="shared" si="80"/>
        <v>1116.2320186933132</v>
      </c>
      <c r="I289">
        <v>0</v>
      </c>
      <c r="J289">
        <f t="shared" si="81"/>
        <v>187154.90180091219</v>
      </c>
      <c r="K289">
        <f t="shared" si="82"/>
        <v>83700</v>
      </c>
      <c r="L289">
        <f t="shared" si="83"/>
        <v>103454.90180091219</v>
      </c>
      <c r="M289">
        <f t="shared" si="84"/>
        <v>6207.2941080547325</v>
      </c>
      <c r="N289">
        <f t="shared" si="85"/>
        <v>180947.60769285745</v>
      </c>
      <c r="O289">
        <f t="shared" si="86"/>
        <v>97247.607692857448</v>
      </c>
    </row>
    <row r="290" spans="1:15" x14ac:dyDescent="0.25">
      <c r="A290" s="5">
        <v>52291</v>
      </c>
      <c r="B290">
        <v>280</v>
      </c>
      <c r="C290">
        <f t="shared" si="79"/>
        <v>300</v>
      </c>
      <c r="D290">
        <v>0</v>
      </c>
      <c r="E290">
        <v>0</v>
      </c>
      <c r="F290">
        <f t="shared" si="90"/>
        <v>300</v>
      </c>
      <c r="G290" s="4">
        <f t="shared" si="87"/>
        <v>187454.90180091219</v>
      </c>
      <c r="H290">
        <f t="shared" si="80"/>
        <v>1124.7294108054732</v>
      </c>
      <c r="I290">
        <v>0</v>
      </c>
      <c r="J290">
        <f t="shared" si="81"/>
        <v>188579.63121171767</v>
      </c>
      <c r="K290">
        <f t="shared" si="82"/>
        <v>84000</v>
      </c>
      <c r="L290">
        <f t="shared" si="83"/>
        <v>104579.63121171767</v>
      </c>
      <c r="M290">
        <f t="shared" si="84"/>
        <v>6274.7778727030618</v>
      </c>
      <c r="N290">
        <f t="shared" si="85"/>
        <v>182304.8533390146</v>
      </c>
      <c r="O290">
        <f t="shared" si="86"/>
        <v>98304.853339014604</v>
      </c>
    </row>
    <row r="291" spans="1:15" x14ac:dyDescent="0.25">
      <c r="A291" s="5">
        <v>52322</v>
      </c>
      <c r="B291">
        <v>281</v>
      </c>
      <c r="C291">
        <f t="shared" si="79"/>
        <v>300</v>
      </c>
      <c r="D291">
        <v>0</v>
      </c>
      <c r="E291">
        <v>0</v>
      </c>
      <c r="F291">
        <f t="shared" si="90"/>
        <v>300</v>
      </c>
      <c r="G291" s="4">
        <f t="shared" si="87"/>
        <v>188879.63121171767</v>
      </c>
      <c r="H291">
        <f t="shared" si="80"/>
        <v>1133.2777872703059</v>
      </c>
      <c r="I291">
        <v>0</v>
      </c>
      <c r="J291">
        <f t="shared" si="81"/>
        <v>190012.90899898799</v>
      </c>
      <c r="K291">
        <f t="shared" si="82"/>
        <v>84300</v>
      </c>
      <c r="L291">
        <f t="shared" si="83"/>
        <v>105712.90899898799</v>
      </c>
      <c r="M291">
        <f t="shared" si="84"/>
        <v>6342.7745399392807</v>
      </c>
      <c r="N291">
        <f t="shared" si="85"/>
        <v>183670.13445904871</v>
      </c>
      <c r="O291">
        <f t="shared" si="86"/>
        <v>99370.134459048713</v>
      </c>
    </row>
    <row r="292" spans="1:15" x14ac:dyDescent="0.25">
      <c r="A292" s="5">
        <v>52352</v>
      </c>
      <c r="B292">
        <v>282</v>
      </c>
      <c r="C292">
        <f t="shared" si="79"/>
        <v>300</v>
      </c>
      <c r="D292">
        <v>0</v>
      </c>
      <c r="E292">
        <v>0</v>
      </c>
      <c r="F292">
        <f t="shared" si="90"/>
        <v>300</v>
      </c>
      <c r="G292" s="4">
        <f t="shared" si="87"/>
        <v>190312.90899898799</v>
      </c>
      <c r="H292">
        <f t="shared" si="80"/>
        <v>1141.8774539939279</v>
      </c>
      <c r="I292">
        <v>0</v>
      </c>
      <c r="J292">
        <f t="shared" si="81"/>
        <v>191454.78645298191</v>
      </c>
      <c r="K292">
        <f t="shared" si="82"/>
        <v>84600</v>
      </c>
      <c r="L292">
        <f t="shared" si="83"/>
        <v>106854.78645298191</v>
      </c>
      <c r="M292">
        <f t="shared" si="84"/>
        <v>6411.2871871789157</v>
      </c>
      <c r="N292">
        <f t="shared" si="85"/>
        <v>185043.499265803</v>
      </c>
      <c r="O292">
        <f t="shared" si="86"/>
        <v>100443.499265803</v>
      </c>
    </row>
    <row r="293" spans="1:15" x14ac:dyDescent="0.25">
      <c r="A293" s="5">
        <v>52383</v>
      </c>
      <c r="B293">
        <v>283</v>
      </c>
      <c r="C293">
        <f t="shared" si="79"/>
        <v>300</v>
      </c>
      <c r="D293">
        <v>0</v>
      </c>
      <c r="E293">
        <v>0</v>
      </c>
      <c r="F293">
        <f t="shared" si="90"/>
        <v>300</v>
      </c>
      <c r="G293" s="4">
        <f t="shared" si="87"/>
        <v>191754.78645298191</v>
      </c>
      <c r="H293">
        <f t="shared" si="80"/>
        <v>1150.5287187178913</v>
      </c>
      <c r="I293">
        <v>0</v>
      </c>
      <c r="J293">
        <f t="shared" si="81"/>
        <v>192905.3151716998</v>
      </c>
      <c r="K293">
        <f t="shared" si="82"/>
        <v>84900</v>
      </c>
      <c r="L293">
        <f t="shared" si="83"/>
        <v>108005.3151716998</v>
      </c>
      <c r="M293">
        <f t="shared" si="84"/>
        <v>6480.3189103019895</v>
      </c>
      <c r="N293">
        <f t="shared" si="85"/>
        <v>186424.99626139781</v>
      </c>
      <c r="O293">
        <f t="shared" si="86"/>
        <v>101524.99626139781</v>
      </c>
    </row>
    <row r="294" spans="1:15" x14ac:dyDescent="0.25">
      <c r="A294" s="5">
        <v>52413</v>
      </c>
      <c r="B294">
        <v>284</v>
      </c>
      <c r="C294">
        <f t="shared" si="79"/>
        <v>300</v>
      </c>
      <c r="D294">
        <v>0</v>
      </c>
      <c r="E294">
        <v>0</v>
      </c>
      <c r="F294">
        <f t="shared" si="90"/>
        <v>300</v>
      </c>
      <c r="G294" s="4">
        <f t="shared" si="87"/>
        <v>193205.3151716998</v>
      </c>
      <c r="H294">
        <f t="shared" si="80"/>
        <v>1159.2318910301985</v>
      </c>
      <c r="I294">
        <v>0</v>
      </c>
      <c r="J294">
        <f t="shared" si="81"/>
        <v>194364.54706273001</v>
      </c>
      <c r="K294">
        <f t="shared" si="82"/>
        <v>85200</v>
      </c>
      <c r="L294">
        <f t="shared" si="83"/>
        <v>109164.54706273001</v>
      </c>
      <c r="M294">
        <f t="shared" si="84"/>
        <v>6549.8728237638024</v>
      </c>
      <c r="N294">
        <f t="shared" si="85"/>
        <v>187814.6742389662</v>
      </c>
      <c r="O294">
        <f t="shared" si="86"/>
        <v>102614.6742389662</v>
      </c>
    </row>
    <row r="295" spans="1:15" x14ac:dyDescent="0.25">
      <c r="A295" s="5">
        <v>52444</v>
      </c>
      <c r="B295">
        <v>285</v>
      </c>
      <c r="C295">
        <f t="shared" si="79"/>
        <v>300</v>
      </c>
      <c r="D295">
        <v>0</v>
      </c>
      <c r="E295">
        <v>0</v>
      </c>
      <c r="F295">
        <f t="shared" si="90"/>
        <v>300</v>
      </c>
      <c r="G295" s="4">
        <f t="shared" si="87"/>
        <v>194664.54706273001</v>
      </c>
      <c r="H295">
        <f t="shared" si="80"/>
        <v>1167.9872823763801</v>
      </c>
      <c r="I295">
        <v>0</v>
      </c>
      <c r="J295">
        <f t="shared" si="81"/>
        <v>195832.5343451064</v>
      </c>
      <c r="K295">
        <f t="shared" si="82"/>
        <v>85500</v>
      </c>
      <c r="L295">
        <f t="shared" si="83"/>
        <v>110332.5343451064</v>
      </c>
      <c r="M295">
        <f t="shared" si="84"/>
        <v>6619.952060706386</v>
      </c>
      <c r="N295">
        <f t="shared" si="85"/>
        <v>189212.58228440001</v>
      </c>
      <c r="O295">
        <f t="shared" si="86"/>
        <v>103712.58228440001</v>
      </c>
    </row>
    <row r="296" spans="1:15" x14ac:dyDescent="0.25">
      <c r="A296" s="5">
        <v>52475</v>
      </c>
      <c r="B296">
        <v>286</v>
      </c>
      <c r="C296">
        <f t="shared" si="79"/>
        <v>300</v>
      </c>
      <c r="D296">
        <v>0</v>
      </c>
      <c r="E296">
        <v>0</v>
      </c>
      <c r="F296">
        <f t="shared" si="90"/>
        <v>300</v>
      </c>
      <c r="G296" s="4">
        <f t="shared" si="87"/>
        <v>196132.5343451064</v>
      </c>
      <c r="H296">
        <f t="shared" si="80"/>
        <v>1176.7952060706382</v>
      </c>
      <c r="I296">
        <v>0</v>
      </c>
      <c r="J296">
        <f t="shared" si="81"/>
        <v>197309.32955117704</v>
      </c>
      <c r="K296">
        <f t="shared" si="82"/>
        <v>85800</v>
      </c>
      <c r="L296">
        <f t="shared" si="83"/>
        <v>111509.32955117704</v>
      </c>
      <c r="M296">
        <f t="shared" si="84"/>
        <v>6690.5597730706231</v>
      </c>
      <c r="N296">
        <f t="shared" si="85"/>
        <v>190618.76977810642</v>
      </c>
      <c r="O296">
        <f t="shared" si="86"/>
        <v>104818.76977810642</v>
      </c>
    </row>
    <row r="297" spans="1:15" x14ac:dyDescent="0.25">
      <c r="A297" s="5">
        <v>52505</v>
      </c>
      <c r="B297">
        <v>287</v>
      </c>
      <c r="C297">
        <f t="shared" si="79"/>
        <v>300</v>
      </c>
      <c r="D297">
        <v>0</v>
      </c>
      <c r="E297">
        <v>0</v>
      </c>
      <c r="F297">
        <f t="shared" si="90"/>
        <v>300</v>
      </c>
      <c r="G297" s="4">
        <f t="shared" si="87"/>
        <v>197609.32955117704</v>
      </c>
      <c r="H297">
        <f t="shared" si="80"/>
        <v>1185.6559773070621</v>
      </c>
      <c r="I297">
        <v>0</v>
      </c>
      <c r="J297">
        <f t="shared" si="81"/>
        <v>198794.9855284841</v>
      </c>
      <c r="K297">
        <f t="shared" si="82"/>
        <v>86100</v>
      </c>
      <c r="L297">
        <f t="shared" si="83"/>
        <v>112694.9855284841</v>
      </c>
      <c r="M297">
        <f t="shared" si="84"/>
        <v>6761.6991317090478</v>
      </c>
      <c r="N297">
        <f t="shared" si="85"/>
        <v>192033.28639677505</v>
      </c>
      <c r="O297">
        <f t="shared" si="86"/>
        <v>105933.28639677505</v>
      </c>
    </row>
    <row r="298" spans="1:15" x14ac:dyDescent="0.25">
      <c r="A298" s="5">
        <v>52536</v>
      </c>
      <c r="B298">
        <v>288</v>
      </c>
      <c r="C298">
        <f t="shared" si="79"/>
        <v>300</v>
      </c>
      <c r="D298">
        <v>0</v>
      </c>
      <c r="E298">
        <f t="shared" ref="E298" si="93">E286+$H$4</f>
        <v>-289.23999999999995</v>
      </c>
      <c r="F298">
        <f t="shared" si="90"/>
        <v>10.760000000000048</v>
      </c>
      <c r="G298" s="4">
        <f t="shared" si="87"/>
        <v>198805.74552848411</v>
      </c>
      <c r="H298">
        <f t="shared" si="80"/>
        <v>1192.8344731709046</v>
      </c>
      <c r="I298">
        <f t="shared" ref="I298" si="94">(0.36%+0.035%)*G298</f>
        <v>785.28269483751228</v>
      </c>
      <c r="J298">
        <f t="shared" si="81"/>
        <v>200783.86269649252</v>
      </c>
      <c r="K298">
        <f t="shared" si="82"/>
        <v>86400</v>
      </c>
      <c r="L298">
        <f t="shared" si="83"/>
        <v>114383.86269649252</v>
      </c>
      <c r="M298">
        <f t="shared" si="84"/>
        <v>6863.0317617895525</v>
      </c>
      <c r="N298">
        <f t="shared" si="85"/>
        <v>193920.83093470297</v>
      </c>
      <c r="O298">
        <f t="shared" si="86"/>
        <v>107520.83093470297</v>
      </c>
    </row>
    <row r="299" spans="1:15" x14ac:dyDescent="0.25">
      <c r="A299" s="5">
        <v>52566</v>
      </c>
      <c r="B299">
        <v>289</v>
      </c>
      <c r="C299">
        <f t="shared" si="79"/>
        <v>300</v>
      </c>
      <c r="D299">
        <v>0</v>
      </c>
      <c r="E299">
        <v>0</v>
      </c>
      <c r="F299">
        <f t="shared" si="90"/>
        <v>300</v>
      </c>
      <c r="G299" s="4">
        <f t="shared" si="87"/>
        <v>201083.86269649252</v>
      </c>
      <c r="H299">
        <f t="shared" si="80"/>
        <v>1206.5031761789551</v>
      </c>
      <c r="I299">
        <v>0</v>
      </c>
      <c r="J299">
        <f t="shared" si="81"/>
        <v>202290.36587267148</v>
      </c>
      <c r="K299">
        <f t="shared" si="82"/>
        <v>86700</v>
      </c>
      <c r="L299">
        <f t="shared" si="83"/>
        <v>115590.36587267148</v>
      </c>
      <c r="M299">
        <f t="shared" si="84"/>
        <v>6935.4219523602897</v>
      </c>
      <c r="N299">
        <f t="shared" si="85"/>
        <v>195354.9439203112</v>
      </c>
      <c r="O299">
        <f t="shared" si="86"/>
        <v>108654.9439203112</v>
      </c>
    </row>
    <row r="300" spans="1:15" x14ac:dyDescent="0.25">
      <c r="A300" s="5">
        <v>52597</v>
      </c>
      <c r="B300">
        <v>290</v>
      </c>
      <c r="C300">
        <f t="shared" si="79"/>
        <v>300</v>
      </c>
      <c r="D300">
        <v>0</v>
      </c>
      <c r="E300">
        <v>0</v>
      </c>
      <c r="F300">
        <f t="shared" si="90"/>
        <v>300</v>
      </c>
      <c r="G300" s="4">
        <f t="shared" si="87"/>
        <v>202590.36587267148</v>
      </c>
      <c r="H300">
        <f t="shared" si="80"/>
        <v>1215.5421952360286</v>
      </c>
      <c r="I300">
        <v>0</v>
      </c>
      <c r="J300">
        <f t="shared" si="81"/>
        <v>203805.9080679075</v>
      </c>
      <c r="K300">
        <f t="shared" si="82"/>
        <v>87000</v>
      </c>
      <c r="L300">
        <f t="shared" si="83"/>
        <v>116805.9080679075</v>
      </c>
      <c r="M300">
        <f t="shared" si="84"/>
        <v>7008.3544840744507</v>
      </c>
      <c r="N300">
        <f t="shared" si="85"/>
        <v>196797.55358383304</v>
      </c>
      <c r="O300">
        <f t="shared" si="86"/>
        <v>109797.55358383304</v>
      </c>
    </row>
    <row r="301" spans="1:15" x14ac:dyDescent="0.25">
      <c r="A301" s="5">
        <v>52628</v>
      </c>
      <c r="B301">
        <v>291</v>
      </c>
      <c r="C301">
        <f t="shared" si="79"/>
        <v>300</v>
      </c>
      <c r="D301">
        <v>0</v>
      </c>
      <c r="E301">
        <v>0</v>
      </c>
      <c r="F301">
        <f t="shared" si="90"/>
        <v>300</v>
      </c>
      <c r="G301" s="4">
        <f t="shared" si="87"/>
        <v>204105.9080679075</v>
      </c>
      <c r="H301">
        <f t="shared" si="80"/>
        <v>1224.6354484074448</v>
      </c>
      <c r="I301">
        <v>0</v>
      </c>
      <c r="J301">
        <f t="shared" si="81"/>
        <v>205330.54351631494</v>
      </c>
      <c r="K301">
        <f t="shared" si="82"/>
        <v>87300</v>
      </c>
      <c r="L301">
        <f t="shared" si="83"/>
        <v>118030.54351631494</v>
      </c>
      <c r="M301">
        <f t="shared" si="84"/>
        <v>7081.8326109788977</v>
      </c>
      <c r="N301">
        <f t="shared" si="85"/>
        <v>198248.71090533605</v>
      </c>
      <c r="O301">
        <f t="shared" si="86"/>
        <v>110948.71090533605</v>
      </c>
    </row>
    <row r="302" spans="1:15" x14ac:dyDescent="0.25">
      <c r="A302" s="5">
        <v>52657</v>
      </c>
      <c r="B302">
        <v>292</v>
      </c>
      <c r="C302">
        <f t="shared" si="79"/>
        <v>300</v>
      </c>
      <c r="D302">
        <v>0</v>
      </c>
      <c r="E302">
        <v>0</v>
      </c>
      <c r="F302">
        <f t="shared" si="90"/>
        <v>300</v>
      </c>
      <c r="G302" s="4">
        <f t="shared" si="87"/>
        <v>205630.54351631494</v>
      </c>
      <c r="H302">
        <f t="shared" si="80"/>
        <v>1233.7832610978896</v>
      </c>
      <c r="I302">
        <v>0</v>
      </c>
      <c r="J302">
        <f t="shared" si="81"/>
        <v>206864.32677741282</v>
      </c>
      <c r="K302">
        <f t="shared" si="82"/>
        <v>87600</v>
      </c>
      <c r="L302">
        <f t="shared" si="83"/>
        <v>119264.32677741282</v>
      </c>
      <c r="M302">
        <f t="shared" si="84"/>
        <v>7155.8596066447708</v>
      </c>
      <c r="N302">
        <f t="shared" si="85"/>
        <v>199708.46717076804</v>
      </c>
      <c r="O302">
        <f t="shared" si="86"/>
        <v>112108.46717076804</v>
      </c>
    </row>
    <row r="303" spans="1:15" x14ac:dyDescent="0.25">
      <c r="A303" s="5">
        <v>52688</v>
      </c>
      <c r="B303">
        <v>293</v>
      </c>
      <c r="C303">
        <f t="shared" si="79"/>
        <v>300</v>
      </c>
      <c r="D303">
        <v>0</v>
      </c>
      <c r="E303">
        <v>0</v>
      </c>
      <c r="F303">
        <f t="shared" si="90"/>
        <v>300</v>
      </c>
      <c r="G303" s="4">
        <f t="shared" si="87"/>
        <v>207164.32677741282</v>
      </c>
      <c r="H303">
        <f t="shared" si="80"/>
        <v>1242.9859606644768</v>
      </c>
      <c r="I303">
        <v>0</v>
      </c>
      <c r="J303">
        <f t="shared" si="81"/>
        <v>208407.31273807731</v>
      </c>
      <c r="K303">
        <f t="shared" si="82"/>
        <v>87900</v>
      </c>
      <c r="L303">
        <f t="shared" si="83"/>
        <v>120507.31273807731</v>
      </c>
      <c r="M303">
        <f t="shared" si="84"/>
        <v>7230.4387642846405</v>
      </c>
      <c r="N303">
        <f t="shared" si="85"/>
        <v>201176.87397379268</v>
      </c>
      <c r="O303">
        <f t="shared" si="86"/>
        <v>113276.87397379268</v>
      </c>
    </row>
    <row r="304" spans="1:15" x14ac:dyDescent="0.25">
      <c r="A304" s="5">
        <v>52718</v>
      </c>
      <c r="B304">
        <v>294</v>
      </c>
      <c r="C304">
        <f t="shared" si="79"/>
        <v>300</v>
      </c>
      <c r="D304">
        <v>0</v>
      </c>
      <c r="E304">
        <v>0</v>
      </c>
      <c r="F304">
        <f t="shared" si="90"/>
        <v>300</v>
      </c>
      <c r="G304" s="4">
        <f t="shared" si="87"/>
        <v>208707.31273807731</v>
      </c>
      <c r="H304">
        <f t="shared" si="80"/>
        <v>1252.2438764284636</v>
      </c>
      <c r="I304">
        <v>0</v>
      </c>
      <c r="J304">
        <f t="shared" si="81"/>
        <v>209959.55661450577</v>
      </c>
      <c r="K304">
        <f t="shared" si="82"/>
        <v>88200</v>
      </c>
      <c r="L304">
        <f t="shared" si="83"/>
        <v>121759.55661450577</v>
      </c>
      <c r="M304">
        <f t="shared" si="84"/>
        <v>7305.5733968703471</v>
      </c>
      <c r="N304">
        <f t="shared" si="85"/>
        <v>202653.98321763542</v>
      </c>
      <c r="O304">
        <f t="shared" si="86"/>
        <v>114453.98321763542</v>
      </c>
    </row>
    <row r="305" spans="1:15" x14ac:dyDescent="0.25">
      <c r="A305" s="5">
        <v>52749</v>
      </c>
      <c r="B305">
        <v>295</v>
      </c>
      <c r="C305">
        <f t="shared" si="79"/>
        <v>300</v>
      </c>
      <c r="D305">
        <v>0</v>
      </c>
      <c r="E305">
        <v>0</v>
      </c>
      <c r="F305">
        <f t="shared" si="90"/>
        <v>300</v>
      </c>
      <c r="G305" s="4">
        <f t="shared" si="87"/>
        <v>210259.55661450577</v>
      </c>
      <c r="H305">
        <f t="shared" si="80"/>
        <v>1261.5573396870345</v>
      </c>
      <c r="I305">
        <v>0</v>
      </c>
      <c r="J305">
        <f t="shared" si="81"/>
        <v>211521.11395419281</v>
      </c>
      <c r="K305">
        <f t="shared" si="82"/>
        <v>88500</v>
      </c>
      <c r="L305">
        <f t="shared" si="83"/>
        <v>123021.11395419281</v>
      </c>
      <c r="M305">
        <f t="shared" si="84"/>
        <v>7381.2668372515709</v>
      </c>
      <c r="N305">
        <f t="shared" si="85"/>
        <v>204139.84711694124</v>
      </c>
      <c r="O305">
        <f t="shared" si="86"/>
        <v>115639.84711694124</v>
      </c>
    </row>
    <row r="306" spans="1:15" x14ac:dyDescent="0.25">
      <c r="A306" s="5">
        <v>52779</v>
      </c>
      <c r="B306">
        <v>296</v>
      </c>
      <c r="C306">
        <f t="shared" si="79"/>
        <v>300</v>
      </c>
      <c r="D306">
        <v>0</v>
      </c>
      <c r="E306">
        <v>0</v>
      </c>
      <c r="F306">
        <f t="shared" si="90"/>
        <v>300</v>
      </c>
      <c r="G306" s="4">
        <f t="shared" si="87"/>
        <v>211821.11395419281</v>
      </c>
      <c r="H306">
        <f t="shared" si="80"/>
        <v>1270.9266837251569</v>
      </c>
      <c r="I306">
        <v>0</v>
      </c>
      <c r="J306">
        <f t="shared" si="81"/>
        <v>213092.04063791796</v>
      </c>
      <c r="K306">
        <f t="shared" si="82"/>
        <v>88800</v>
      </c>
      <c r="L306">
        <f t="shared" si="83"/>
        <v>124292.04063791796</v>
      </c>
      <c r="M306">
        <f t="shared" si="84"/>
        <v>7457.5224382750794</v>
      </c>
      <c r="N306">
        <f t="shared" si="85"/>
        <v>205634.51819964289</v>
      </c>
      <c r="O306">
        <f t="shared" si="86"/>
        <v>116834.51819964289</v>
      </c>
    </row>
    <row r="307" spans="1:15" x14ac:dyDescent="0.25">
      <c r="A307" s="5">
        <v>52810</v>
      </c>
      <c r="B307">
        <v>297</v>
      </c>
      <c r="C307">
        <f t="shared" si="79"/>
        <v>300</v>
      </c>
      <c r="D307">
        <v>0</v>
      </c>
      <c r="E307">
        <v>0</v>
      </c>
      <c r="F307">
        <f t="shared" si="90"/>
        <v>300</v>
      </c>
      <c r="G307" s="4">
        <f t="shared" si="87"/>
        <v>213392.04063791796</v>
      </c>
      <c r="H307">
        <f t="shared" si="80"/>
        <v>1280.3522438275077</v>
      </c>
      <c r="I307">
        <v>0</v>
      </c>
      <c r="J307">
        <f t="shared" si="81"/>
        <v>214672.39288174547</v>
      </c>
      <c r="K307">
        <f t="shared" si="82"/>
        <v>89100</v>
      </c>
      <c r="L307">
        <f t="shared" si="83"/>
        <v>125572.39288174547</v>
      </c>
      <c r="M307">
        <f t="shared" si="84"/>
        <v>7534.3435729047305</v>
      </c>
      <c r="N307">
        <f t="shared" si="85"/>
        <v>207138.04930884074</v>
      </c>
      <c r="O307">
        <f t="shared" si="86"/>
        <v>118038.04930884074</v>
      </c>
    </row>
    <row r="308" spans="1:15" x14ac:dyDescent="0.25">
      <c r="A308" s="5">
        <v>52841</v>
      </c>
      <c r="B308">
        <v>298</v>
      </c>
      <c r="C308">
        <f t="shared" si="79"/>
        <v>300</v>
      </c>
      <c r="D308">
        <v>0</v>
      </c>
      <c r="E308">
        <v>0</v>
      </c>
      <c r="F308">
        <f t="shared" si="90"/>
        <v>300</v>
      </c>
      <c r="G308" s="4">
        <f t="shared" si="87"/>
        <v>214972.39288174547</v>
      </c>
      <c r="H308">
        <f t="shared" si="80"/>
        <v>1289.8343572904728</v>
      </c>
      <c r="I308">
        <v>0</v>
      </c>
      <c r="J308">
        <f t="shared" si="81"/>
        <v>216262.22723903594</v>
      </c>
      <c r="K308">
        <f t="shared" si="82"/>
        <v>89400</v>
      </c>
      <c r="L308">
        <f t="shared" si="83"/>
        <v>126862.22723903594</v>
      </c>
      <c r="M308">
        <f t="shared" si="84"/>
        <v>7611.7336343421575</v>
      </c>
      <c r="N308">
        <f t="shared" si="85"/>
        <v>208650.49360469379</v>
      </c>
      <c r="O308">
        <f t="shared" si="86"/>
        <v>119250.49360469379</v>
      </c>
    </row>
    <row r="309" spans="1:15" x14ac:dyDescent="0.25">
      <c r="A309" s="5">
        <v>52871</v>
      </c>
      <c r="B309">
        <v>299</v>
      </c>
      <c r="C309">
        <f t="shared" si="79"/>
        <v>300</v>
      </c>
      <c r="D309">
        <v>0</v>
      </c>
      <c r="E309">
        <v>0</v>
      </c>
      <c r="F309">
        <f t="shared" si="90"/>
        <v>300</v>
      </c>
      <c r="G309" s="4">
        <f t="shared" si="87"/>
        <v>216562.22723903594</v>
      </c>
      <c r="H309">
        <f t="shared" si="80"/>
        <v>1299.3733634342154</v>
      </c>
      <c r="I309">
        <v>0</v>
      </c>
      <c r="J309">
        <f t="shared" si="81"/>
        <v>217861.60060247016</v>
      </c>
      <c r="K309">
        <f t="shared" si="82"/>
        <v>89700</v>
      </c>
      <c r="L309">
        <f t="shared" si="83"/>
        <v>128161.60060247016</v>
      </c>
      <c r="M309">
        <f t="shared" si="84"/>
        <v>7689.6960361482115</v>
      </c>
      <c r="N309">
        <f t="shared" si="85"/>
        <v>210171.90456632196</v>
      </c>
      <c r="O309">
        <f t="shared" si="86"/>
        <v>120471.90456632196</v>
      </c>
    </row>
    <row r="310" spans="1:15" x14ac:dyDescent="0.25">
      <c r="A310" s="5">
        <v>52902</v>
      </c>
      <c r="B310">
        <v>300</v>
      </c>
      <c r="C310">
        <f t="shared" si="79"/>
        <v>300</v>
      </c>
      <c r="D310">
        <v>0</v>
      </c>
      <c r="E310">
        <f t="shared" ref="E310" si="95">E298+$H$4</f>
        <v>-279.17999999999995</v>
      </c>
      <c r="F310">
        <f t="shared" si="90"/>
        <v>20.82000000000005</v>
      </c>
      <c r="G310" s="4">
        <f t="shared" si="87"/>
        <v>217882.42060247017</v>
      </c>
      <c r="H310">
        <f t="shared" si="80"/>
        <v>1307.2945236148209</v>
      </c>
      <c r="I310">
        <f t="shared" ref="I310" si="96">(0.36%+0.035%)*G310</f>
        <v>860.63556137975729</v>
      </c>
      <c r="J310">
        <f t="shared" si="81"/>
        <v>220050.35068746473</v>
      </c>
      <c r="K310">
        <f t="shared" si="82"/>
        <v>90000</v>
      </c>
      <c r="L310">
        <f t="shared" si="83"/>
        <v>130050.35068746473</v>
      </c>
      <c r="M310">
        <f t="shared" si="84"/>
        <v>7803.0210412478846</v>
      </c>
      <c r="N310">
        <f t="shared" si="85"/>
        <v>212247.32964621685</v>
      </c>
      <c r="O310">
        <f t="shared" si="86"/>
        <v>122247.32964621685</v>
      </c>
    </row>
    <row r="311" spans="1:15" x14ac:dyDescent="0.25">
      <c r="A311" s="5">
        <v>52932</v>
      </c>
      <c r="B311">
        <v>301</v>
      </c>
      <c r="C311">
        <f t="shared" si="79"/>
        <v>300</v>
      </c>
      <c r="D311">
        <v>0</v>
      </c>
      <c r="E311">
        <v>0</v>
      </c>
      <c r="F311">
        <f t="shared" si="90"/>
        <v>300</v>
      </c>
      <c r="G311" s="4">
        <f t="shared" si="87"/>
        <v>220350.35068746473</v>
      </c>
      <c r="H311">
        <f t="shared" si="80"/>
        <v>1322.1021041247884</v>
      </c>
      <c r="I311">
        <v>0</v>
      </c>
      <c r="J311">
        <f t="shared" si="81"/>
        <v>221672.45279158952</v>
      </c>
      <c r="K311">
        <f t="shared" si="82"/>
        <v>90300</v>
      </c>
      <c r="L311">
        <f t="shared" si="83"/>
        <v>131372.45279158952</v>
      </c>
      <c r="M311">
        <f t="shared" si="84"/>
        <v>7882.3471674953726</v>
      </c>
      <c r="N311">
        <f t="shared" si="85"/>
        <v>213790.10562409414</v>
      </c>
      <c r="O311">
        <f t="shared" si="86"/>
        <v>123490.10562409414</v>
      </c>
    </row>
    <row r="312" spans="1:15" x14ac:dyDescent="0.25">
      <c r="A312" s="5">
        <v>52963</v>
      </c>
      <c r="B312">
        <v>302</v>
      </c>
      <c r="C312">
        <f t="shared" si="79"/>
        <v>300</v>
      </c>
      <c r="D312">
        <v>0</v>
      </c>
      <c r="E312">
        <v>0</v>
      </c>
      <c r="F312">
        <f t="shared" si="90"/>
        <v>300</v>
      </c>
      <c r="G312" s="4">
        <f t="shared" si="87"/>
        <v>221972.45279158952</v>
      </c>
      <c r="H312">
        <f t="shared" si="80"/>
        <v>1331.8347167495369</v>
      </c>
      <c r="I312">
        <v>0</v>
      </c>
      <c r="J312">
        <f t="shared" si="81"/>
        <v>223304.28750833904</v>
      </c>
      <c r="K312">
        <f t="shared" si="82"/>
        <v>90600</v>
      </c>
      <c r="L312">
        <f t="shared" si="83"/>
        <v>132704.28750833904</v>
      </c>
      <c r="M312">
        <f t="shared" si="84"/>
        <v>7962.2572505003445</v>
      </c>
      <c r="N312">
        <f t="shared" si="85"/>
        <v>215342.03025783869</v>
      </c>
      <c r="O312">
        <f t="shared" si="86"/>
        <v>124742.03025783869</v>
      </c>
    </row>
    <row r="313" spans="1:15" x14ac:dyDescent="0.25">
      <c r="A313" s="5">
        <v>52994</v>
      </c>
      <c r="B313">
        <v>303</v>
      </c>
      <c r="C313">
        <f t="shared" si="79"/>
        <v>300</v>
      </c>
      <c r="D313">
        <v>0</v>
      </c>
      <c r="E313">
        <v>0</v>
      </c>
      <c r="F313">
        <f t="shared" si="90"/>
        <v>300</v>
      </c>
      <c r="G313" s="4">
        <f t="shared" si="87"/>
        <v>223604.28750833904</v>
      </c>
      <c r="H313">
        <f t="shared" si="80"/>
        <v>1341.6257250500341</v>
      </c>
      <c r="I313">
        <v>0</v>
      </c>
      <c r="J313">
        <f t="shared" si="81"/>
        <v>224945.91323338906</v>
      </c>
      <c r="K313">
        <f t="shared" si="82"/>
        <v>90900</v>
      </c>
      <c r="L313">
        <f t="shared" si="83"/>
        <v>134045.91323338906</v>
      </c>
      <c r="M313">
        <f t="shared" si="84"/>
        <v>8042.7547940033446</v>
      </c>
      <c r="N313">
        <f t="shared" si="85"/>
        <v>216903.1584393857</v>
      </c>
      <c r="O313">
        <f t="shared" si="86"/>
        <v>126003.1584393857</v>
      </c>
    </row>
    <row r="314" spans="1:15" x14ac:dyDescent="0.25">
      <c r="A314" s="5">
        <v>53022</v>
      </c>
      <c r="B314">
        <v>304</v>
      </c>
      <c r="C314">
        <f t="shared" si="79"/>
        <v>300</v>
      </c>
      <c r="D314">
        <v>0</v>
      </c>
      <c r="E314">
        <v>0</v>
      </c>
      <c r="F314">
        <f t="shared" si="90"/>
        <v>300</v>
      </c>
      <c r="G314" s="4">
        <f t="shared" si="87"/>
        <v>225245.91323338906</v>
      </c>
      <c r="H314">
        <f t="shared" si="80"/>
        <v>1351.4754794003343</v>
      </c>
      <c r="I314">
        <v>0</v>
      </c>
      <c r="J314">
        <f t="shared" si="81"/>
        <v>226597.3887127894</v>
      </c>
      <c r="K314">
        <f t="shared" si="82"/>
        <v>91200</v>
      </c>
      <c r="L314">
        <f t="shared" si="83"/>
        <v>135397.3887127894</v>
      </c>
      <c r="M314">
        <f t="shared" si="84"/>
        <v>8123.8433227673659</v>
      </c>
      <c r="N314">
        <f t="shared" si="85"/>
        <v>218473.54539002205</v>
      </c>
      <c r="O314">
        <f t="shared" si="86"/>
        <v>127273.54539002205</v>
      </c>
    </row>
    <row r="315" spans="1:15" x14ac:dyDescent="0.25">
      <c r="A315" s="5">
        <v>53053</v>
      </c>
      <c r="B315">
        <v>305</v>
      </c>
      <c r="C315">
        <f t="shared" si="79"/>
        <v>300</v>
      </c>
      <c r="D315">
        <v>0</v>
      </c>
      <c r="E315">
        <v>0</v>
      </c>
      <c r="F315">
        <f t="shared" si="90"/>
        <v>300</v>
      </c>
      <c r="G315" s="4">
        <f t="shared" si="87"/>
        <v>226897.3887127894</v>
      </c>
      <c r="H315">
        <f t="shared" si="80"/>
        <v>1361.3843322767364</v>
      </c>
      <c r="I315">
        <v>0</v>
      </c>
      <c r="J315">
        <f t="shared" si="81"/>
        <v>228258.77304506613</v>
      </c>
      <c r="K315">
        <f t="shared" si="82"/>
        <v>91500</v>
      </c>
      <c r="L315">
        <f t="shared" si="83"/>
        <v>136758.77304506613</v>
      </c>
      <c r="M315">
        <f t="shared" si="84"/>
        <v>8205.5263827039689</v>
      </c>
      <c r="N315">
        <f t="shared" si="85"/>
        <v>220053.24666236216</v>
      </c>
      <c r="O315">
        <f t="shared" si="86"/>
        <v>128553.24666236216</v>
      </c>
    </row>
    <row r="316" spans="1:15" x14ac:dyDescent="0.25">
      <c r="A316" s="5">
        <v>53083</v>
      </c>
      <c r="B316">
        <v>306</v>
      </c>
      <c r="C316">
        <f t="shared" si="79"/>
        <v>300</v>
      </c>
      <c r="D316">
        <v>0</v>
      </c>
      <c r="E316">
        <v>0</v>
      </c>
      <c r="F316">
        <f t="shared" si="90"/>
        <v>300</v>
      </c>
      <c r="G316" s="4">
        <f t="shared" si="87"/>
        <v>228558.77304506613</v>
      </c>
      <c r="H316">
        <f t="shared" si="80"/>
        <v>1371.3526382703967</v>
      </c>
      <c r="I316">
        <v>0</v>
      </c>
      <c r="J316">
        <f t="shared" si="81"/>
        <v>229930.12568333652</v>
      </c>
      <c r="K316">
        <f t="shared" si="82"/>
        <v>91800</v>
      </c>
      <c r="L316">
        <f t="shared" si="83"/>
        <v>138130.12568333652</v>
      </c>
      <c r="M316">
        <f t="shared" si="84"/>
        <v>8287.8075410001929</v>
      </c>
      <c r="N316">
        <f t="shared" si="85"/>
        <v>221642.31814233633</v>
      </c>
      <c r="O316">
        <f t="shared" si="86"/>
        <v>129842.31814233633</v>
      </c>
    </row>
    <row r="317" spans="1:15" x14ac:dyDescent="0.25">
      <c r="A317" s="5">
        <v>53114</v>
      </c>
      <c r="B317">
        <v>307</v>
      </c>
      <c r="C317">
        <f t="shared" si="79"/>
        <v>300</v>
      </c>
      <c r="D317">
        <v>0</v>
      </c>
      <c r="E317">
        <v>0</v>
      </c>
      <c r="F317">
        <f t="shared" si="90"/>
        <v>300</v>
      </c>
      <c r="G317" s="4">
        <f t="shared" si="87"/>
        <v>230230.12568333652</v>
      </c>
      <c r="H317">
        <f t="shared" si="80"/>
        <v>1381.380754100019</v>
      </c>
      <c r="I317">
        <v>0</v>
      </c>
      <c r="J317">
        <f t="shared" si="81"/>
        <v>231611.50643743653</v>
      </c>
      <c r="K317">
        <f t="shared" si="82"/>
        <v>92100</v>
      </c>
      <c r="L317">
        <f t="shared" si="83"/>
        <v>139511.50643743653</v>
      </c>
      <c r="M317">
        <f t="shared" si="84"/>
        <v>8370.6903862461932</v>
      </c>
      <c r="N317">
        <f t="shared" si="85"/>
        <v>223240.81605119034</v>
      </c>
      <c r="O317">
        <f t="shared" si="86"/>
        <v>131140.81605119034</v>
      </c>
    </row>
    <row r="318" spans="1:15" x14ac:dyDescent="0.25">
      <c r="A318" s="5">
        <v>53144</v>
      </c>
      <c r="B318">
        <v>308</v>
      </c>
      <c r="C318">
        <f t="shared" si="79"/>
        <v>300</v>
      </c>
      <c r="D318">
        <v>0</v>
      </c>
      <c r="E318">
        <v>0</v>
      </c>
      <c r="F318">
        <f t="shared" si="90"/>
        <v>300</v>
      </c>
      <c r="G318" s="4">
        <f t="shared" si="87"/>
        <v>231911.50643743653</v>
      </c>
      <c r="H318">
        <f t="shared" si="80"/>
        <v>1391.4690386246191</v>
      </c>
      <c r="I318">
        <v>0</v>
      </c>
      <c r="J318">
        <f t="shared" si="81"/>
        <v>233302.97547606114</v>
      </c>
      <c r="K318">
        <f t="shared" si="82"/>
        <v>92400</v>
      </c>
      <c r="L318">
        <f t="shared" si="83"/>
        <v>140902.97547606114</v>
      </c>
      <c r="M318">
        <f t="shared" si="84"/>
        <v>8454.1785285636706</v>
      </c>
      <c r="N318">
        <f t="shared" si="85"/>
        <v>224848.79694749747</v>
      </c>
      <c r="O318">
        <f t="shared" si="86"/>
        <v>132448.79694749747</v>
      </c>
    </row>
    <row r="319" spans="1:15" x14ac:dyDescent="0.25">
      <c r="A319" s="5">
        <v>53175</v>
      </c>
      <c r="B319">
        <v>309</v>
      </c>
      <c r="C319">
        <f t="shared" si="79"/>
        <v>300</v>
      </c>
      <c r="D319">
        <v>0</v>
      </c>
      <c r="E319">
        <v>0</v>
      </c>
      <c r="F319">
        <f t="shared" si="90"/>
        <v>300</v>
      </c>
      <c r="G319" s="4">
        <f t="shared" si="87"/>
        <v>233602.97547606114</v>
      </c>
      <c r="H319">
        <f t="shared" si="80"/>
        <v>1401.6178528563669</v>
      </c>
      <c r="I319">
        <v>0</v>
      </c>
      <c r="J319">
        <f t="shared" si="81"/>
        <v>235004.59332891752</v>
      </c>
      <c r="K319">
        <f t="shared" si="82"/>
        <v>92700</v>
      </c>
      <c r="L319">
        <f t="shared" si="83"/>
        <v>142304.59332891752</v>
      </c>
      <c r="M319">
        <f t="shared" si="84"/>
        <v>8538.2755997350523</v>
      </c>
      <c r="N319">
        <f t="shared" si="85"/>
        <v>226466.31772918245</v>
      </c>
      <c r="O319">
        <f t="shared" si="86"/>
        <v>133766.31772918245</v>
      </c>
    </row>
    <row r="320" spans="1:15" x14ac:dyDescent="0.25">
      <c r="A320" s="5">
        <v>53206</v>
      </c>
      <c r="B320">
        <v>310</v>
      </c>
      <c r="C320">
        <f t="shared" si="79"/>
        <v>300</v>
      </c>
      <c r="D320">
        <v>0</v>
      </c>
      <c r="E320">
        <v>0</v>
      </c>
      <c r="F320">
        <f t="shared" si="90"/>
        <v>300</v>
      </c>
      <c r="G320" s="4">
        <f t="shared" si="87"/>
        <v>235304.59332891752</v>
      </c>
      <c r="H320">
        <f t="shared" si="80"/>
        <v>1411.827559973505</v>
      </c>
      <c r="I320">
        <v>0</v>
      </c>
      <c r="J320">
        <f t="shared" si="81"/>
        <v>236716.42088889101</v>
      </c>
      <c r="K320">
        <f t="shared" si="82"/>
        <v>93000</v>
      </c>
      <c r="L320">
        <f t="shared" si="83"/>
        <v>143716.42088889101</v>
      </c>
      <c r="M320">
        <f t="shared" si="84"/>
        <v>8622.9852533334615</v>
      </c>
      <c r="N320">
        <f t="shared" si="85"/>
        <v>228093.43563555754</v>
      </c>
      <c r="O320">
        <f t="shared" si="86"/>
        <v>135093.43563555754</v>
      </c>
    </row>
    <row r="321" spans="1:15" x14ac:dyDescent="0.25">
      <c r="A321" s="5">
        <v>53236</v>
      </c>
      <c r="B321">
        <v>311</v>
      </c>
      <c r="C321">
        <f t="shared" si="79"/>
        <v>300</v>
      </c>
      <c r="D321">
        <v>0</v>
      </c>
      <c r="E321">
        <v>0</v>
      </c>
      <c r="F321">
        <f t="shared" si="90"/>
        <v>300</v>
      </c>
      <c r="G321" s="4">
        <f t="shared" si="87"/>
        <v>237016.42088889101</v>
      </c>
      <c r="H321">
        <f t="shared" si="80"/>
        <v>1422.0985253333458</v>
      </c>
      <c r="I321">
        <v>0</v>
      </c>
      <c r="J321">
        <f t="shared" si="81"/>
        <v>238438.51941422434</v>
      </c>
      <c r="K321">
        <f t="shared" si="82"/>
        <v>93300</v>
      </c>
      <c r="L321">
        <f t="shared" si="83"/>
        <v>145138.51941422434</v>
      </c>
      <c r="M321">
        <f t="shared" si="84"/>
        <v>8708.3111648534614</v>
      </c>
      <c r="N321">
        <f t="shared" si="85"/>
        <v>229730.20824937089</v>
      </c>
      <c r="O321">
        <f t="shared" si="86"/>
        <v>136430.20824937089</v>
      </c>
    </row>
    <row r="322" spans="1:15" x14ac:dyDescent="0.25">
      <c r="A322" s="5">
        <v>53267</v>
      </c>
      <c r="B322">
        <v>312</v>
      </c>
      <c r="C322">
        <f t="shared" si="79"/>
        <v>300</v>
      </c>
      <c r="D322">
        <v>0</v>
      </c>
      <c r="E322">
        <f t="shared" ref="E322" si="97">E310+$H$4</f>
        <v>-269.11999999999995</v>
      </c>
      <c r="F322">
        <f t="shared" si="90"/>
        <v>30.880000000000052</v>
      </c>
      <c r="G322" s="4">
        <f t="shared" si="87"/>
        <v>238469.39941422435</v>
      </c>
      <c r="H322">
        <f t="shared" si="80"/>
        <v>1430.8163964853459</v>
      </c>
      <c r="I322">
        <f t="shared" ref="I322" si="98">(0.36%+0.035%)*G322</f>
        <v>941.95412768618621</v>
      </c>
      <c r="J322">
        <f t="shared" si="81"/>
        <v>240842.16993839588</v>
      </c>
      <c r="K322">
        <f t="shared" si="82"/>
        <v>93600</v>
      </c>
      <c r="L322">
        <f t="shared" si="83"/>
        <v>147242.16993839588</v>
      </c>
      <c r="M322">
        <f t="shared" si="84"/>
        <v>8834.5301963037546</v>
      </c>
      <c r="N322">
        <f t="shared" si="85"/>
        <v>232007.63974209211</v>
      </c>
      <c r="O322">
        <f t="shared" si="86"/>
        <v>138407.63974209211</v>
      </c>
    </row>
    <row r="323" spans="1:15" x14ac:dyDescent="0.25">
      <c r="A323" s="5">
        <v>53297</v>
      </c>
      <c r="B323">
        <v>313</v>
      </c>
      <c r="C323">
        <f t="shared" si="79"/>
        <v>300</v>
      </c>
      <c r="D323">
        <v>0</v>
      </c>
      <c r="E323">
        <v>0</v>
      </c>
      <c r="F323">
        <f t="shared" si="90"/>
        <v>300</v>
      </c>
      <c r="G323" s="4">
        <f t="shared" si="87"/>
        <v>241142.16993839588</v>
      </c>
      <c r="H323">
        <f t="shared" si="80"/>
        <v>1446.8530196303752</v>
      </c>
      <c r="I323">
        <v>0</v>
      </c>
      <c r="J323">
        <f t="shared" si="81"/>
        <v>242589.02295802624</v>
      </c>
      <c r="K323">
        <f t="shared" si="82"/>
        <v>93900</v>
      </c>
      <c r="L323">
        <f t="shared" si="83"/>
        <v>148689.02295802624</v>
      </c>
      <c r="M323">
        <f t="shared" si="84"/>
        <v>8921.3413774815763</v>
      </c>
      <c r="N323">
        <f t="shared" si="85"/>
        <v>233667.68158054465</v>
      </c>
      <c r="O323">
        <f t="shared" si="86"/>
        <v>139767.68158054465</v>
      </c>
    </row>
    <row r="324" spans="1:15" x14ac:dyDescent="0.25">
      <c r="A324" s="5">
        <v>53328</v>
      </c>
      <c r="B324">
        <v>314</v>
      </c>
      <c r="C324">
        <f t="shared" si="79"/>
        <v>300</v>
      </c>
      <c r="D324">
        <v>0</v>
      </c>
      <c r="E324">
        <v>0</v>
      </c>
      <c r="F324">
        <f t="shared" si="90"/>
        <v>300</v>
      </c>
      <c r="G324" s="4">
        <f t="shared" si="87"/>
        <v>242889.02295802624</v>
      </c>
      <c r="H324">
        <f t="shared" si="80"/>
        <v>1457.3341377481574</v>
      </c>
      <c r="I324">
        <v>0</v>
      </c>
      <c r="J324">
        <f t="shared" si="81"/>
        <v>244346.35709577441</v>
      </c>
      <c r="K324">
        <f t="shared" si="82"/>
        <v>94200</v>
      </c>
      <c r="L324">
        <f t="shared" si="83"/>
        <v>150146.35709577441</v>
      </c>
      <c r="M324">
        <f t="shared" si="84"/>
        <v>9008.781425746467</v>
      </c>
      <c r="N324">
        <f t="shared" si="85"/>
        <v>235337.57567002793</v>
      </c>
      <c r="O324">
        <f t="shared" si="86"/>
        <v>141137.57567002793</v>
      </c>
    </row>
    <row r="325" spans="1:15" x14ac:dyDescent="0.25">
      <c r="A325" s="5">
        <v>53359</v>
      </c>
      <c r="B325">
        <v>315</v>
      </c>
      <c r="C325">
        <f t="shared" si="79"/>
        <v>300</v>
      </c>
      <c r="D325">
        <v>0</v>
      </c>
      <c r="E325">
        <v>0</v>
      </c>
      <c r="F325">
        <f t="shared" si="90"/>
        <v>300</v>
      </c>
      <c r="G325" s="4">
        <f t="shared" si="87"/>
        <v>244646.35709577441</v>
      </c>
      <c r="H325">
        <f t="shared" si="80"/>
        <v>1467.8781425746463</v>
      </c>
      <c r="I325">
        <v>0</v>
      </c>
      <c r="J325">
        <f t="shared" si="81"/>
        <v>246114.23523834907</v>
      </c>
      <c r="K325">
        <f t="shared" si="82"/>
        <v>94500</v>
      </c>
      <c r="L325">
        <f t="shared" si="83"/>
        <v>151614.23523834907</v>
      </c>
      <c r="M325">
        <f t="shared" si="84"/>
        <v>9096.8541143009461</v>
      </c>
      <c r="N325">
        <f t="shared" si="85"/>
        <v>237017.38112404812</v>
      </c>
      <c r="O325">
        <f t="shared" si="86"/>
        <v>142517.38112404812</v>
      </c>
    </row>
    <row r="326" spans="1:15" x14ac:dyDescent="0.25">
      <c r="A326" s="5">
        <v>53387</v>
      </c>
      <c r="B326">
        <v>316</v>
      </c>
      <c r="C326">
        <f t="shared" si="79"/>
        <v>300</v>
      </c>
      <c r="D326">
        <v>0</v>
      </c>
      <c r="E326">
        <v>0</v>
      </c>
      <c r="F326">
        <f t="shared" si="90"/>
        <v>300</v>
      </c>
      <c r="G326" s="4">
        <f t="shared" si="87"/>
        <v>246414.23523834907</v>
      </c>
      <c r="H326">
        <f t="shared" si="80"/>
        <v>1478.4854114300942</v>
      </c>
      <c r="I326">
        <v>0</v>
      </c>
      <c r="J326">
        <f t="shared" si="81"/>
        <v>247892.72064977916</v>
      </c>
      <c r="K326">
        <f t="shared" si="82"/>
        <v>94800</v>
      </c>
      <c r="L326">
        <f t="shared" si="83"/>
        <v>153092.72064977916</v>
      </c>
      <c r="M326">
        <f t="shared" si="84"/>
        <v>9185.5632389867515</v>
      </c>
      <c r="N326">
        <f t="shared" si="85"/>
        <v>238707.15741079242</v>
      </c>
      <c r="O326">
        <f t="shared" si="86"/>
        <v>143907.15741079242</v>
      </c>
    </row>
    <row r="327" spans="1:15" x14ac:dyDescent="0.25">
      <c r="A327" s="5">
        <v>53418</v>
      </c>
      <c r="B327">
        <v>317</v>
      </c>
      <c r="C327">
        <f t="shared" si="79"/>
        <v>300</v>
      </c>
      <c r="D327">
        <v>0</v>
      </c>
      <c r="E327">
        <v>0</v>
      </c>
      <c r="F327">
        <f t="shared" si="90"/>
        <v>300</v>
      </c>
      <c r="G327" s="4">
        <f t="shared" si="87"/>
        <v>248192.72064977916</v>
      </c>
      <c r="H327">
        <f t="shared" si="80"/>
        <v>1489.1563238986748</v>
      </c>
      <c r="I327">
        <v>0</v>
      </c>
      <c r="J327">
        <f t="shared" si="81"/>
        <v>249681.87697367783</v>
      </c>
      <c r="K327">
        <f t="shared" si="82"/>
        <v>95100</v>
      </c>
      <c r="L327">
        <f t="shared" si="83"/>
        <v>154581.87697367783</v>
      </c>
      <c r="M327">
        <f t="shared" si="84"/>
        <v>9274.9126184206725</v>
      </c>
      <c r="N327">
        <f t="shared" si="85"/>
        <v>240406.96435525717</v>
      </c>
      <c r="O327">
        <f t="shared" si="86"/>
        <v>145306.96435525717</v>
      </c>
    </row>
    <row r="328" spans="1:15" x14ac:dyDescent="0.25">
      <c r="A328" s="5">
        <v>53448</v>
      </c>
      <c r="B328">
        <v>318</v>
      </c>
      <c r="C328">
        <f t="shared" si="79"/>
        <v>300</v>
      </c>
      <c r="D328">
        <v>0</v>
      </c>
      <c r="E328">
        <v>0</v>
      </c>
      <c r="F328">
        <f t="shared" si="90"/>
        <v>300</v>
      </c>
      <c r="G328" s="4">
        <f t="shared" si="87"/>
        <v>249981.87697367783</v>
      </c>
      <c r="H328">
        <f t="shared" si="80"/>
        <v>1499.891261842067</v>
      </c>
      <c r="I328">
        <v>0</v>
      </c>
      <c r="J328">
        <f t="shared" si="81"/>
        <v>251481.76823551991</v>
      </c>
      <c r="K328">
        <f t="shared" si="82"/>
        <v>95400</v>
      </c>
      <c r="L328">
        <f t="shared" si="83"/>
        <v>156081.76823551991</v>
      </c>
      <c r="M328">
        <f t="shared" si="84"/>
        <v>9364.9060941311964</v>
      </c>
      <c r="N328">
        <f t="shared" si="85"/>
        <v>242116.8621413887</v>
      </c>
      <c r="O328">
        <f t="shared" si="86"/>
        <v>146716.8621413887</v>
      </c>
    </row>
    <row r="329" spans="1:15" x14ac:dyDescent="0.25">
      <c r="A329" s="5">
        <v>53479</v>
      </c>
      <c r="B329">
        <v>319</v>
      </c>
      <c r="C329">
        <f t="shared" si="79"/>
        <v>300</v>
      </c>
      <c r="D329">
        <v>0</v>
      </c>
      <c r="E329">
        <v>0</v>
      </c>
      <c r="F329">
        <f t="shared" si="90"/>
        <v>300</v>
      </c>
      <c r="G329" s="4">
        <f t="shared" si="87"/>
        <v>251781.76823551991</v>
      </c>
      <c r="H329">
        <f t="shared" si="80"/>
        <v>1510.6906094131193</v>
      </c>
      <c r="I329">
        <v>0</v>
      </c>
      <c r="J329">
        <f t="shared" si="81"/>
        <v>253292.45884493302</v>
      </c>
      <c r="K329">
        <f t="shared" si="82"/>
        <v>95700</v>
      </c>
      <c r="L329">
        <f t="shared" si="83"/>
        <v>157592.45884493302</v>
      </c>
      <c r="M329">
        <f t="shared" si="84"/>
        <v>9455.5475306959834</v>
      </c>
      <c r="N329">
        <f t="shared" si="85"/>
        <v>243836.91131423705</v>
      </c>
      <c r="O329">
        <f t="shared" si="86"/>
        <v>148136.91131423705</v>
      </c>
    </row>
    <row r="330" spans="1:15" x14ac:dyDescent="0.25">
      <c r="A330" s="5">
        <v>53509</v>
      </c>
      <c r="B330">
        <v>320</v>
      </c>
      <c r="C330">
        <f t="shared" si="79"/>
        <v>300</v>
      </c>
      <c r="D330">
        <v>0</v>
      </c>
      <c r="E330">
        <v>0</v>
      </c>
      <c r="F330">
        <f t="shared" si="90"/>
        <v>300</v>
      </c>
      <c r="G330" s="4">
        <f t="shared" si="87"/>
        <v>253592.45884493302</v>
      </c>
      <c r="H330">
        <f t="shared" si="80"/>
        <v>1521.5547530695978</v>
      </c>
      <c r="I330">
        <v>0</v>
      </c>
      <c r="J330">
        <f t="shared" si="81"/>
        <v>255114.01359800261</v>
      </c>
      <c r="K330">
        <f t="shared" si="82"/>
        <v>96000</v>
      </c>
      <c r="L330">
        <f t="shared" si="83"/>
        <v>159114.01359800261</v>
      </c>
      <c r="M330">
        <f t="shared" si="84"/>
        <v>9546.8408158801594</v>
      </c>
      <c r="N330">
        <f t="shared" si="85"/>
        <v>245567.17278212245</v>
      </c>
      <c r="O330">
        <f t="shared" si="86"/>
        <v>149567.17278212245</v>
      </c>
    </row>
    <row r="331" spans="1:15" x14ac:dyDescent="0.25">
      <c r="A331" s="5">
        <v>53540</v>
      </c>
      <c r="B331">
        <v>321</v>
      </c>
      <c r="C331">
        <f t="shared" si="79"/>
        <v>300</v>
      </c>
      <c r="D331">
        <v>0</v>
      </c>
      <c r="E331">
        <v>0</v>
      </c>
      <c r="F331">
        <f t="shared" si="90"/>
        <v>300</v>
      </c>
      <c r="G331" s="4">
        <f t="shared" si="87"/>
        <v>255414.01359800261</v>
      </c>
      <c r="H331">
        <f t="shared" si="80"/>
        <v>1532.4840815880154</v>
      </c>
      <c r="I331">
        <v>0</v>
      </c>
      <c r="J331">
        <f t="shared" si="81"/>
        <v>256946.49767959063</v>
      </c>
      <c r="K331">
        <f t="shared" si="82"/>
        <v>96300</v>
      </c>
      <c r="L331">
        <f t="shared" si="83"/>
        <v>160646.49767959063</v>
      </c>
      <c r="M331">
        <f t="shared" si="84"/>
        <v>9638.7898607754396</v>
      </c>
      <c r="N331">
        <f t="shared" si="85"/>
        <v>247307.70781881519</v>
      </c>
      <c r="O331">
        <f t="shared" si="86"/>
        <v>151007.70781881519</v>
      </c>
    </row>
    <row r="332" spans="1:15" x14ac:dyDescent="0.25">
      <c r="A332" s="5">
        <v>53571</v>
      </c>
      <c r="B332">
        <v>322</v>
      </c>
      <c r="C332">
        <f t="shared" ref="C332:C395" si="99">$C$3</f>
        <v>300</v>
      </c>
      <c r="D332">
        <v>0</v>
      </c>
      <c r="E332">
        <v>0</v>
      </c>
      <c r="F332">
        <f t="shared" si="90"/>
        <v>300</v>
      </c>
      <c r="G332" s="4">
        <f t="shared" si="87"/>
        <v>257246.49767959063</v>
      </c>
      <c r="H332">
        <f t="shared" ref="H332:H395" si="100">G332*$C$4/12</f>
        <v>1543.4789860775436</v>
      </c>
      <c r="I332">
        <v>0</v>
      </c>
      <c r="J332">
        <f t="shared" ref="J332:J395" si="101">I332+G332+H332</f>
        <v>258789.97666566816</v>
      </c>
      <c r="K332">
        <f t="shared" ref="K332:K395" si="102">C332*B332</f>
        <v>96600</v>
      </c>
      <c r="L332">
        <f t="shared" ref="L332:L395" si="103">J332-K332</f>
        <v>162189.97666566816</v>
      </c>
      <c r="M332">
        <f t="shared" ref="M332:M395" si="104">L332*(1-$N$4)*$N$5</f>
        <v>9731.398599940092</v>
      </c>
      <c r="N332">
        <f t="shared" ref="N332:N395" si="105">J332-M332</f>
        <v>249058.57806572807</v>
      </c>
      <c r="O332">
        <f t="shared" ref="O332:O395" si="106">N332-K332</f>
        <v>152458.57806572807</v>
      </c>
    </row>
    <row r="333" spans="1:15" x14ac:dyDescent="0.25">
      <c r="A333" s="5">
        <v>53601</v>
      </c>
      <c r="B333">
        <v>323</v>
      </c>
      <c r="C333">
        <f t="shared" si="99"/>
        <v>300</v>
      </c>
      <c r="D333">
        <v>0</v>
      </c>
      <c r="E333">
        <v>0</v>
      </c>
      <c r="F333">
        <f t="shared" si="90"/>
        <v>300</v>
      </c>
      <c r="G333" s="4">
        <f t="shared" ref="G333:G396" si="107">F333+J332</f>
        <v>259089.97666566816</v>
      </c>
      <c r="H333">
        <f t="shared" si="100"/>
        <v>1554.5398599940088</v>
      </c>
      <c r="I333">
        <v>0</v>
      </c>
      <c r="J333">
        <f t="shared" si="101"/>
        <v>260644.51652566215</v>
      </c>
      <c r="K333">
        <f t="shared" si="102"/>
        <v>96900</v>
      </c>
      <c r="L333">
        <f t="shared" si="103"/>
        <v>163744.51652566215</v>
      </c>
      <c r="M333">
        <f t="shared" si="104"/>
        <v>9824.6709915397314</v>
      </c>
      <c r="N333">
        <f t="shared" si="105"/>
        <v>250819.84553412243</v>
      </c>
      <c r="O333">
        <f t="shared" si="106"/>
        <v>153919.84553412243</v>
      </c>
    </row>
    <row r="334" spans="1:15" x14ac:dyDescent="0.25">
      <c r="A334" s="5">
        <v>53632</v>
      </c>
      <c r="B334">
        <v>324</v>
      </c>
      <c r="C334">
        <f t="shared" si="99"/>
        <v>300</v>
      </c>
      <c r="D334">
        <v>0</v>
      </c>
      <c r="E334">
        <f t="shared" ref="E334" si="108">E322+$H$4</f>
        <v>-259.05999999999995</v>
      </c>
      <c r="F334">
        <f t="shared" si="90"/>
        <v>40.940000000000055</v>
      </c>
      <c r="G334" s="4">
        <f t="shared" si="107"/>
        <v>260685.45652566216</v>
      </c>
      <c r="H334">
        <f t="shared" si="100"/>
        <v>1564.1127391539728</v>
      </c>
      <c r="I334">
        <f t="shared" ref="I334" si="109">(0.36%+0.035%)*G334</f>
        <v>1029.7075532763656</v>
      </c>
      <c r="J334">
        <f t="shared" si="101"/>
        <v>263279.2768180925</v>
      </c>
      <c r="K334">
        <f t="shared" si="102"/>
        <v>97200</v>
      </c>
      <c r="L334">
        <f t="shared" si="103"/>
        <v>166079.2768180925</v>
      </c>
      <c r="M334">
        <f t="shared" si="104"/>
        <v>9964.7566090855526</v>
      </c>
      <c r="N334">
        <f t="shared" si="105"/>
        <v>253314.52020900697</v>
      </c>
      <c r="O334">
        <f t="shared" si="106"/>
        <v>156114.52020900697</v>
      </c>
    </row>
    <row r="335" spans="1:15" x14ac:dyDescent="0.25">
      <c r="A335" s="5">
        <v>53662</v>
      </c>
      <c r="B335">
        <v>325</v>
      </c>
      <c r="C335">
        <f t="shared" si="99"/>
        <v>300</v>
      </c>
      <c r="D335">
        <v>0</v>
      </c>
      <c r="E335">
        <v>0</v>
      </c>
      <c r="F335">
        <f t="shared" si="90"/>
        <v>300</v>
      </c>
      <c r="G335" s="4">
        <f t="shared" si="107"/>
        <v>263579.2768180925</v>
      </c>
      <c r="H335">
        <f t="shared" si="100"/>
        <v>1581.475660908555</v>
      </c>
      <c r="I335">
        <v>0</v>
      </c>
      <c r="J335">
        <f t="shared" si="101"/>
        <v>265160.75247900106</v>
      </c>
      <c r="K335">
        <f t="shared" si="102"/>
        <v>97500</v>
      </c>
      <c r="L335">
        <f t="shared" si="103"/>
        <v>167660.75247900106</v>
      </c>
      <c r="M335">
        <f t="shared" si="104"/>
        <v>10059.645148740066</v>
      </c>
      <c r="N335">
        <f t="shared" si="105"/>
        <v>255101.107330261</v>
      </c>
      <c r="O335">
        <f t="shared" si="106"/>
        <v>157601.107330261</v>
      </c>
    </row>
    <row r="336" spans="1:15" x14ac:dyDescent="0.25">
      <c r="A336" s="5">
        <v>53693</v>
      </c>
      <c r="B336">
        <v>326</v>
      </c>
      <c r="C336">
        <f t="shared" si="99"/>
        <v>300</v>
      </c>
      <c r="D336">
        <v>0</v>
      </c>
      <c r="E336">
        <v>0</v>
      </c>
      <c r="F336">
        <f t="shared" si="90"/>
        <v>300</v>
      </c>
      <c r="G336" s="4">
        <f t="shared" si="107"/>
        <v>265460.75247900106</v>
      </c>
      <c r="H336">
        <f t="shared" si="100"/>
        <v>1592.7645148740064</v>
      </c>
      <c r="I336">
        <v>0</v>
      </c>
      <c r="J336">
        <f t="shared" si="101"/>
        <v>267053.51699387509</v>
      </c>
      <c r="K336">
        <f t="shared" si="102"/>
        <v>97800</v>
      </c>
      <c r="L336">
        <f t="shared" si="103"/>
        <v>169253.51699387509</v>
      </c>
      <c r="M336">
        <f t="shared" si="104"/>
        <v>10155.211019632508</v>
      </c>
      <c r="N336">
        <f t="shared" si="105"/>
        <v>256898.30597424257</v>
      </c>
      <c r="O336">
        <f t="shared" si="106"/>
        <v>159098.30597424257</v>
      </c>
    </row>
    <row r="337" spans="1:15" x14ac:dyDescent="0.25">
      <c r="A337" s="5">
        <v>53724</v>
      </c>
      <c r="B337">
        <v>327</v>
      </c>
      <c r="C337">
        <f t="shared" si="99"/>
        <v>300</v>
      </c>
      <c r="D337">
        <v>0</v>
      </c>
      <c r="E337">
        <v>0</v>
      </c>
      <c r="F337">
        <f t="shared" si="90"/>
        <v>300</v>
      </c>
      <c r="G337" s="4">
        <f t="shared" si="107"/>
        <v>267353.51699387509</v>
      </c>
      <c r="H337">
        <f t="shared" si="100"/>
        <v>1604.1211019632503</v>
      </c>
      <c r="I337">
        <v>0</v>
      </c>
      <c r="J337">
        <f t="shared" si="101"/>
        <v>268957.63809583837</v>
      </c>
      <c r="K337">
        <f t="shared" si="102"/>
        <v>98100</v>
      </c>
      <c r="L337">
        <f t="shared" si="103"/>
        <v>170857.63809583837</v>
      </c>
      <c r="M337">
        <f t="shared" si="104"/>
        <v>10251.458285750305</v>
      </c>
      <c r="N337">
        <f t="shared" si="105"/>
        <v>258706.17981008807</v>
      </c>
      <c r="O337">
        <f t="shared" si="106"/>
        <v>160606.17981008807</v>
      </c>
    </row>
    <row r="338" spans="1:15" x14ac:dyDescent="0.25">
      <c r="A338" s="5">
        <v>53752</v>
      </c>
      <c r="B338">
        <v>328</v>
      </c>
      <c r="C338">
        <f t="shared" si="99"/>
        <v>300</v>
      </c>
      <c r="D338">
        <v>0</v>
      </c>
      <c r="E338">
        <v>0</v>
      </c>
      <c r="F338">
        <f t="shared" si="90"/>
        <v>300</v>
      </c>
      <c r="G338" s="4">
        <f t="shared" si="107"/>
        <v>269257.63809583837</v>
      </c>
      <c r="H338">
        <f t="shared" si="100"/>
        <v>1615.5458285750301</v>
      </c>
      <c r="I338">
        <v>0</v>
      </c>
      <c r="J338">
        <f t="shared" si="101"/>
        <v>270873.1839244134</v>
      </c>
      <c r="K338">
        <f t="shared" si="102"/>
        <v>98400</v>
      </c>
      <c r="L338">
        <f t="shared" si="103"/>
        <v>172473.1839244134</v>
      </c>
      <c r="M338">
        <f t="shared" si="104"/>
        <v>10348.391035464807</v>
      </c>
      <c r="N338">
        <f t="shared" si="105"/>
        <v>260524.79288894861</v>
      </c>
      <c r="O338">
        <f t="shared" si="106"/>
        <v>162124.79288894861</v>
      </c>
    </row>
    <row r="339" spans="1:15" x14ac:dyDescent="0.25">
      <c r="A339" s="5">
        <v>53783</v>
      </c>
      <c r="B339">
        <v>329</v>
      </c>
      <c r="C339">
        <f t="shared" si="99"/>
        <v>300</v>
      </c>
      <c r="D339">
        <v>0</v>
      </c>
      <c r="E339">
        <v>0</v>
      </c>
      <c r="F339">
        <f t="shared" si="90"/>
        <v>300</v>
      </c>
      <c r="G339" s="4">
        <f t="shared" si="107"/>
        <v>271173.1839244134</v>
      </c>
      <c r="H339">
        <f t="shared" si="100"/>
        <v>1627.0391035464802</v>
      </c>
      <c r="I339">
        <v>0</v>
      </c>
      <c r="J339">
        <f t="shared" si="101"/>
        <v>272800.22302795987</v>
      </c>
      <c r="K339">
        <f t="shared" si="102"/>
        <v>98700</v>
      </c>
      <c r="L339">
        <f t="shared" si="103"/>
        <v>174100.22302795987</v>
      </c>
      <c r="M339">
        <f t="shared" si="104"/>
        <v>10446.013381677594</v>
      </c>
      <c r="N339">
        <f t="shared" si="105"/>
        <v>262354.20964628225</v>
      </c>
      <c r="O339">
        <f t="shared" si="106"/>
        <v>163654.20964628225</v>
      </c>
    </row>
    <row r="340" spans="1:15" x14ac:dyDescent="0.25">
      <c r="A340" s="5">
        <v>53813</v>
      </c>
      <c r="B340">
        <v>330</v>
      </c>
      <c r="C340">
        <f t="shared" si="99"/>
        <v>300</v>
      </c>
      <c r="D340">
        <v>0</v>
      </c>
      <c r="E340">
        <v>0</v>
      </c>
      <c r="F340">
        <f t="shared" si="90"/>
        <v>300</v>
      </c>
      <c r="G340" s="4">
        <f t="shared" si="107"/>
        <v>273100.22302795987</v>
      </c>
      <c r="H340">
        <f t="shared" si="100"/>
        <v>1638.6013381677592</v>
      </c>
      <c r="I340">
        <v>0</v>
      </c>
      <c r="J340">
        <f t="shared" si="101"/>
        <v>274738.82436612761</v>
      </c>
      <c r="K340">
        <f t="shared" si="102"/>
        <v>99000</v>
      </c>
      <c r="L340">
        <f t="shared" si="103"/>
        <v>175738.82436612761</v>
      </c>
      <c r="M340">
        <f t="shared" si="104"/>
        <v>10544.32946196766</v>
      </c>
      <c r="N340">
        <f t="shared" si="105"/>
        <v>264194.49490415992</v>
      </c>
      <c r="O340">
        <f t="shared" si="106"/>
        <v>165194.49490415992</v>
      </c>
    </row>
    <row r="341" spans="1:15" x14ac:dyDescent="0.25">
      <c r="A341" s="5">
        <v>53844</v>
      </c>
      <c r="B341">
        <v>331</v>
      </c>
      <c r="C341">
        <f t="shared" si="99"/>
        <v>300</v>
      </c>
      <c r="D341">
        <v>0</v>
      </c>
      <c r="E341">
        <v>0</v>
      </c>
      <c r="F341">
        <f t="shared" si="90"/>
        <v>300</v>
      </c>
      <c r="G341" s="4">
        <f t="shared" si="107"/>
        <v>275038.82436612761</v>
      </c>
      <c r="H341">
        <f t="shared" si="100"/>
        <v>1650.2329461967656</v>
      </c>
      <c r="I341">
        <v>0</v>
      </c>
      <c r="J341">
        <f t="shared" si="101"/>
        <v>276689.05731232435</v>
      </c>
      <c r="K341">
        <f t="shared" si="102"/>
        <v>99300</v>
      </c>
      <c r="L341">
        <f t="shared" si="103"/>
        <v>177389.05731232435</v>
      </c>
      <c r="M341">
        <f t="shared" si="104"/>
        <v>10643.343438739463</v>
      </c>
      <c r="N341">
        <f t="shared" si="105"/>
        <v>266045.71387358487</v>
      </c>
      <c r="O341">
        <f t="shared" si="106"/>
        <v>166745.71387358487</v>
      </c>
    </row>
    <row r="342" spans="1:15" x14ac:dyDescent="0.25">
      <c r="A342" s="5">
        <v>53874</v>
      </c>
      <c r="B342">
        <v>332</v>
      </c>
      <c r="C342">
        <f t="shared" si="99"/>
        <v>300</v>
      </c>
      <c r="D342">
        <v>0</v>
      </c>
      <c r="E342">
        <v>0</v>
      </c>
      <c r="F342">
        <f t="shared" si="90"/>
        <v>300</v>
      </c>
      <c r="G342" s="4">
        <f t="shared" si="107"/>
        <v>276989.05731232435</v>
      </c>
      <c r="H342">
        <f t="shared" si="100"/>
        <v>1661.9343438739461</v>
      </c>
      <c r="I342">
        <v>0</v>
      </c>
      <c r="J342">
        <f t="shared" si="101"/>
        <v>278650.99165619828</v>
      </c>
      <c r="K342">
        <f t="shared" si="102"/>
        <v>99600</v>
      </c>
      <c r="L342">
        <f t="shared" si="103"/>
        <v>179050.99165619828</v>
      </c>
      <c r="M342">
        <f t="shared" si="104"/>
        <v>10743.059499371899</v>
      </c>
      <c r="N342">
        <f t="shared" si="105"/>
        <v>267907.93215682637</v>
      </c>
      <c r="O342">
        <f t="shared" si="106"/>
        <v>168307.93215682637</v>
      </c>
    </row>
    <row r="343" spans="1:15" x14ac:dyDescent="0.25">
      <c r="A343" s="5">
        <v>53905</v>
      </c>
      <c r="B343">
        <v>333</v>
      </c>
      <c r="C343">
        <f t="shared" si="99"/>
        <v>300</v>
      </c>
      <c r="D343">
        <v>0</v>
      </c>
      <c r="E343">
        <v>0</v>
      </c>
      <c r="F343">
        <f t="shared" ref="F343:F406" si="110">C343+D343+E343</f>
        <v>300</v>
      </c>
      <c r="G343" s="4">
        <f t="shared" si="107"/>
        <v>278950.99165619828</v>
      </c>
      <c r="H343">
        <f t="shared" si="100"/>
        <v>1673.7059499371896</v>
      </c>
      <c r="I343">
        <v>0</v>
      </c>
      <c r="J343">
        <f t="shared" si="101"/>
        <v>280624.69760613545</v>
      </c>
      <c r="K343">
        <f t="shared" si="102"/>
        <v>99900</v>
      </c>
      <c r="L343">
        <f t="shared" si="103"/>
        <v>180724.69760613545</v>
      </c>
      <c r="M343">
        <f t="shared" si="104"/>
        <v>10843.481856368129</v>
      </c>
      <c r="N343">
        <f t="shared" si="105"/>
        <v>269781.21574976732</v>
      </c>
      <c r="O343">
        <f t="shared" si="106"/>
        <v>169881.21574976732</v>
      </c>
    </row>
    <row r="344" spans="1:15" x14ac:dyDescent="0.25">
      <c r="A344" s="5">
        <v>53936</v>
      </c>
      <c r="B344">
        <v>334</v>
      </c>
      <c r="C344">
        <f t="shared" si="99"/>
        <v>300</v>
      </c>
      <c r="D344">
        <v>0</v>
      </c>
      <c r="E344">
        <v>0</v>
      </c>
      <c r="F344">
        <f t="shared" si="110"/>
        <v>300</v>
      </c>
      <c r="G344" s="4">
        <f t="shared" si="107"/>
        <v>280924.69760613545</v>
      </c>
      <c r="H344">
        <f t="shared" si="100"/>
        <v>1685.5481856368126</v>
      </c>
      <c r="I344">
        <v>0</v>
      </c>
      <c r="J344">
        <f t="shared" si="101"/>
        <v>282610.24579177226</v>
      </c>
      <c r="K344">
        <f t="shared" si="102"/>
        <v>100200</v>
      </c>
      <c r="L344">
        <f t="shared" si="103"/>
        <v>182410.24579177226</v>
      </c>
      <c r="M344">
        <f t="shared" si="104"/>
        <v>10944.614747506339</v>
      </c>
      <c r="N344">
        <f t="shared" si="105"/>
        <v>271665.63104426593</v>
      </c>
      <c r="O344">
        <f t="shared" si="106"/>
        <v>171465.63104426593</v>
      </c>
    </row>
    <row r="345" spans="1:15" x14ac:dyDescent="0.25">
      <c r="A345" s="5">
        <v>53966</v>
      </c>
      <c r="B345">
        <v>335</v>
      </c>
      <c r="C345">
        <f t="shared" si="99"/>
        <v>300</v>
      </c>
      <c r="D345">
        <v>0</v>
      </c>
      <c r="E345">
        <v>0</v>
      </c>
      <c r="F345">
        <f t="shared" si="110"/>
        <v>300</v>
      </c>
      <c r="G345" s="4">
        <f t="shared" si="107"/>
        <v>282910.24579177226</v>
      </c>
      <c r="H345">
        <f t="shared" si="100"/>
        <v>1697.4614747506337</v>
      </c>
      <c r="I345">
        <v>0</v>
      </c>
      <c r="J345">
        <f t="shared" si="101"/>
        <v>284607.70726652292</v>
      </c>
      <c r="K345">
        <f t="shared" si="102"/>
        <v>100500</v>
      </c>
      <c r="L345">
        <f t="shared" si="103"/>
        <v>184107.70726652292</v>
      </c>
      <c r="M345">
        <f t="shared" si="104"/>
        <v>11046.462435991378</v>
      </c>
      <c r="N345">
        <f t="shared" si="105"/>
        <v>273561.24483053153</v>
      </c>
      <c r="O345">
        <f t="shared" si="106"/>
        <v>173061.24483053153</v>
      </c>
    </row>
    <row r="346" spans="1:15" x14ac:dyDescent="0.25">
      <c r="A346" s="5">
        <v>53997</v>
      </c>
      <c r="B346">
        <v>336</v>
      </c>
      <c r="C346">
        <f t="shared" si="99"/>
        <v>300</v>
      </c>
      <c r="D346">
        <v>0</v>
      </c>
      <c r="E346">
        <f t="shared" ref="E346" si="111">E334+$H$4</f>
        <v>-248.99999999999994</v>
      </c>
      <c r="F346">
        <f t="shared" si="110"/>
        <v>51.000000000000057</v>
      </c>
      <c r="G346" s="4">
        <f t="shared" si="107"/>
        <v>284658.70726652292</v>
      </c>
      <c r="H346">
        <f t="shared" si="100"/>
        <v>1707.9522435991375</v>
      </c>
      <c r="I346">
        <f t="shared" ref="I346" si="112">(0.36%+0.035%)*G346</f>
        <v>1124.4018937027656</v>
      </c>
      <c r="J346">
        <f t="shared" si="101"/>
        <v>287491.06140382477</v>
      </c>
      <c r="K346">
        <f t="shared" si="102"/>
        <v>100800</v>
      </c>
      <c r="L346">
        <f t="shared" si="103"/>
        <v>186691.06140382477</v>
      </c>
      <c r="M346">
        <f t="shared" si="104"/>
        <v>11201.463684229489</v>
      </c>
      <c r="N346">
        <f t="shared" si="105"/>
        <v>276289.5977195953</v>
      </c>
      <c r="O346">
        <f t="shared" si="106"/>
        <v>175489.5977195953</v>
      </c>
    </row>
    <row r="347" spans="1:15" x14ac:dyDescent="0.25">
      <c r="A347" s="5">
        <v>54027</v>
      </c>
      <c r="B347">
        <v>337</v>
      </c>
      <c r="C347">
        <f t="shared" si="99"/>
        <v>300</v>
      </c>
      <c r="D347">
        <v>0</v>
      </c>
      <c r="E347">
        <v>0</v>
      </c>
      <c r="F347">
        <f t="shared" si="110"/>
        <v>300</v>
      </c>
      <c r="G347" s="4">
        <f t="shared" si="107"/>
        <v>287791.06140382477</v>
      </c>
      <c r="H347">
        <f t="shared" si="100"/>
        <v>1726.7463684229485</v>
      </c>
      <c r="I347">
        <v>0</v>
      </c>
      <c r="J347">
        <f t="shared" si="101"/>
        <v>289517.8077722477</v>
      </c>
      <c r="K347">
        <f t="shared" si="102"/>
        <v>101100</v>
      </c>
      <c r="L347">
        <f t="shared" si="103"/>
        <v>188417.8077722477</v>
      </c>
      <c r="M347">
        <f t="shared" si="104"/>
        <v>11305.068466334866</v>
      </c>
      <c r="N347">
        <f t="shared" si="105"/>
        <v>278212.73930591287</v>
      </c>
      <c r="O347">
        <f t="shared" si="106"/>
        <v>177112.73930591287</v>
      </c>
    </row>
    <row r="348" spans="1:15" x14ac:dyDescent="0.25">
      <c r="A348" s="5">
        <v>54058</v>
      </c>
      <c r="B348">
        <v>338</v>
      </c>
      <c r="C348">
        <f t="shared" si="99"/>
        <v>300</v>
      </c>
      <c r="D348">
        <v>0</v>
      </c>
      <c r="E348">
        <v>0</v>
      </c>
      <c r="F348">
        <f t="shared" si="110"/>
        <v>300</v>
      </c>
      <c r="G348" s="4">
        <f t="shared" si="107"/>
        <v>289817.8077722477</v>
      </c>
      <c r="H348">
        <f t="shared" si="100"/>
        <v>1738.9068466334859</v>
      </c>
      <c r="I348">
        <v>0</v>
      </c>
      <c r="J348">
        <f t="shared" si="101"/>
        <v>291556.71461888117</v>
      </c>
      <c r="K348">
        <f t="shared" si="102"/>
        <v>101400</v>
      </c>
      <c r="L348">
        <f t="shared" si="103"/>
        <v>190156.71461888117</v>
      </c>
      <c r="M348">
        <f t="shared" si="104"/>
        <v>11409.402877132874</v>
      </c>
      <c r="N348">
        <f t="shared" si="105"/>
        <v>280147.3117417483</v>
      </c>
      <c r="O348">
        <f t="shared" si="106"/>
        <v>178747.3117417483</v>
      </c>
    </row>
    <row r="349" spans="1:15" x14ac:dyDescent="0.25">
      <c r="A349" s="5">
        <v>54089</v>
      </c>
      <c r="B349">
        <v>339</v>
      </c>
      <c r="C349">
        <f t="shared" si="99"/>
        <v>300</v>
      </c>
      <c r="D349">
        <v>0</v>
      </c>
      <c r="E349">
        <v>0</v>
      </c>
      <c r="F349">
        <f t="shared" si="110"/>
        <v>300</v>
      </c>
      <c r="G349" s="4">
        <f t="shared" si="107"/>
        <v>291856.71461888117</v>
      </c>
      <c r="H349">
        <f t="shared" si="100"/>
        <v>1751.1402877132869</v>
      </c>
      <c r="I349">
        <v>0</v>
      </c>
      <c r="J349">
        <f t="shared" si="101"/>
        <v>293607.85490659444</v>
      </c>
      <c r="K349">
        <f t="shared" si="102"/>
        <v>101700</v>
      </c>
      <c r="L349">
        <f t="shared" si="103"/>
        <v>191907.85490659444</v>
      </c>
      <c r="M349">
        <f t="shared" si="104"/>
        <v>11514.471294395669</v>
      </c>
      <c r="N349">
        <f t="shared" si="105"/>
        <v>282093.38361219876</v>
      </c>
      <c r="O349">
        <f t="shared" si="106"/>
        <v>180393.38361219876</v>
      </c>
    </row>
    <row r="350" spans="1:15" x14ac:dyDescent="0.25">
      <c r="A350" s="5">
        <v>54118</v>
      </c>
      <c r="B350">
        <v>340</v>
      </c>
      <c r="C350">
        <f t="shared" si="99"/>
        <v>300</v>
      </c>
      <c r="D350">
        <v>0</v>
      </c>
      <c r="E350">
        <v>0</v>
      </c>
      <c r="F350">
        <f t="shared" si="110"/>
        <v>300</v>
      </c>
      <c r="G350" s="4">
        <f t="shared" si="107"/>
        <v>293907.85490659444</v>
      </c>
      <c r="H350">
        <f t="shared" si="100"/>
        <v>1763.4471294395664</v>
      </c>
      <c r="I350">
        <v>0</v>
      </c>
      <c r="J350">
        <f t="shared" si="101"/>
        <v>295671.302036034</v>
      </c>
      <c r="K350">
        <f t="shared" si="102"/>
        <v>102000</v>
      </c>
      <c r="L350">
        <f t="shared" si="103"/>
        <v>193671.302036034</v>
      </c>
      <c r="M350">
        <f t="shared" si="104"/>
        <v>11620.278122162043</v>
      </c>
      <c r="N350">
        <f t="shared" si="105"/>
        <v>284051.02391387196</v>
      </c>
      <c r="O350">
        <f t="shared" si="106"/>
        <v>182051.02391387196</v>
      </c>
    </row>
    <row r="351" spans="1:15" x14ac:dyDescent="0.25">
      <c r="A351" s="5">
        <v>54149</v>
      </c>
      <c r="B351">
        <v>341</v>
      </c>
      <c r="C351">
        <f t="shared" si="99"/>
        <v>300</v>
      </c>
      <c r="D351">
        <v>0</v>
      </c>
      <c r="E351">
        <v>0</v>
      </c>
      <c r="F351">
        <f t="shared" si="110"/>
        <v>300</v>
      </c>
      <c r="G351" s="4">
        <f t="shared" si="107"/>
        <v>295971.302036034</v>
      </c>
      <c r="H351">
        <f t="shared" si="100"/>
        <v>1775.8278122162039</v>
      </c>
      <c r="I351">
        <v>0</v>
      </c>
      <c r="J351">
        <f t="shared" si="101"/>
        <v>297747.12984825019</v>
      </c>
      <c r="K351">
        <f t="shared" si="102"/>
        <v>102300</v>
      </c>
      <c r="L351">
        <f t="shared" si="103"/>
        <v>195447.12984825019</v>
      </c>
      <c r="M351">
        <f t="shared" si="104"/>
        <v>11726.827790895013</v>
      </c>
      <c r="N351">
        <f t="shared" si="105"/>
        <v>286020.30205735518</v>
      </c>
      <c r="O351">
        <f t="shared" si="106"/>
        <v>183720.30205735518</v>
      </c>
    </row>
    <row r="352" spans="1:15" x14ac:dyDescent="0.25">
      <c r="A352" s="5">
        <v>54179</v>
      </c>
      <c r="B352">
        <v>342</v>
      </c>
      <c r="C352">
        <f t="shared" si="99"/>
        <v>300</v>
      </c>
      <c r="D352">
        <v>0</v>
      </c>
      <c r="E352">
        <v>0</v>
      </c>
      <c r="F352">
        <f t="shared" si="110"/>
        <v>300</v>
      </c>
      <c r="G352" s="4">
        <f t="shared" si="107"/>
        <v>298047.12984825019</v>
      </c>
      <c r="H352">
        <f t="shared" si="100"/>
        <v>1788.282779089501</v>
      </c>
      <c r="I352">
        <v>0</v>
      </c>
      <c r="J352">
        <f t="shared" si="101"/>
        <v>299835.41262733971</v>
      </c>
      <c r="K352">
        <f t="shared" si="102"/>
        <v>102600</v>
      </c>
      <c r="L352">
        <f t="shared" si="103"/>
        <v>197235.41262733971</v>
      </c>
      <c r="M352">
        <f t="shared" si="104"/>
        <v>11834.124757640384</v>
      </c>
      <c r="N352">
        <f t="shared" si="105"/>
        <v>288001.2878696993</v>
      </c>
      <c r="O352">
        <f t="shared" si="106"/>
        <v>185401.2878696993</v>
      </c>
    </row>
    <row r="353" spans="1:15" x14ac:dyDescent="0.25">
      <c r="A353" s="5">
        <v>54210</v>
      </c>
      <c r="B353">
        <v>343</v>
      </c>
      <c r="C353">
        <f t="shared" si="99"/>
        <v>300</v>
      </c>
      <c r="D353">
        <v>0</v>
      </c>
      <c r="E353">
        <v>0</v>
      </c>
      <c r="F353">
        <f t="shared" si="110"/>
        <v>300</v>
      </c>
      <c r="G353" s="4">
        <f t="shared" si="107"/>
        <v>300135.41262733971</v>
      </c>
      <c r="H353">
        <f t="shared" si="100"/>
        <v>1800.812475764038</v>
      </c>
      <c r="I353">
        <v>0</v>
      </c>
      <c r="J353">
        <f t="shared" si="101"/>
        <v>301936.22510310373</v>
      </c>
      <c r="K353">
        <f t="shared" si="102"/>
        <v>102900</v>
      </c>
      <c r="L353">
        <f t="shared" si="103"/>
        <v>199036.22510310373</v>
      </c>
      <c r="M353">
        <f t="shared" si="104"/>
        <v>11942.173506186227</v>
      </c>
      <c r="N353">
        <f t="shared" si="105"/>
        <v>289994.0515969175</v>
      </c>
      <c r="O353">
        <f t="shared" si="106"/>
        <v>187094.0515969175</v>
      </c>
    </row>
    <row r="354" spans="1:15" x14ac:dyDescent="0.25">
      <c r="A354" s="5">
        <v>54240</v>
      </c>
      <c r="B354">
        <v>344</v>
      </c>
      <c r="C354">
        <f t="shared" si="99"/>
        <v>300</v>
      </c>
      <c r="D354">
        <v>0</v>
      </c>
      <c r="E354">
        <v>0</v>
      </c>
      <c r="F354">
        <f t="shared" si="110"/>
        <v>300</v>
      </c>
      <c r="G354" s="4">
        <f t="shared" si="107"/>
        <v>302236.22510310373</v>
      </c>
      <c r="H354">
        <f t="shared" si="100"/>
        <v>1813.4173506186223</v>
      </c>
      <c r="I354">
        <v>0</v>
      </c>
      <c r="J354">
        <f t="shared" si="101"/>
        <v>304049.64245372236</v>
      </c>
      <c r="K354">
        <f t="shared" si="102"/>
        <v>103200</v>
      </c>
      <c r="L354">
        <f t="shared" si="103"/>
        <v>200849.64245372236</v>
      </c>
      <c r="M354">
        <f t="shared" si="104"/>
        <v>12050.978547223343</v>
      </c>
      <c r="N354">
        <f t="shared" si="105"/>
        <v>291998.66390649904</v>
      </c>
      <c r="O354">
        <f t="shared" si="106"/>
        <v>188798.66390649904</v>
      </c>
    </row>
    <row r="355" spans="1:15" x14ac:dyDescent="0.25">
      <c r="A355" s="5">
        <v>54271</v>
      </c>
      <c r="B355">
        <v>345</v>
      </c>
      <c r="C355">
        <f t="shared" si="99"/>
        <v>300</v>
      </c>
      <c r="D355">
        <v>0</v>
      </c>
      <c r="E355">
        <v>0</v>
      </c>
      <c r="F355">
        <f t="shared" si="110"/>
        <v>300</v>
      </c>
      <c r="G355" s="4">
        <f t="shared" si="107"/>
        <v>304349.64245372236</v>
      </c>
      <c r="H355">
        <f t="shared" si="100"/>
        <v>1826.097854722334</v>
      </c>
      <c r="I355">
        <v>0</v>
      </c>
      <c r="J355">
        <f t="shared" si="101"/>
        <v>306175.74030844471</v>
      </c>
      <c r="K355">
        <f t="shared" si="102"/>
        <v>103500</v>
      </c>
      <c r="L355">
        <f t="shared" si="103"/>
        <v>202675.74030844471</v>
      </c>
      <c r="M355">
        <f t="shared" si="104"/>
        <v>12160.544418506686</v>
      </c>
      <c r="N355">
        <f t="shared" si="105"/>
        <v>294015.19588993804</v>
      </c>
      <c r="O355">
        <f t="shared" si="106"/>
        <v>190515.19588993804</v>
      </c>
    </row>
    <row r="356" spans="1:15" x14ac:dyDescent="0.25">
      <c r="A356" s="5">
        <v>54302</v>
      </c>
      <c r="B356">
        <v>346</v>
      </c>
      <c r="C356">
        <f t="shared" si="99"/>
        <v>300</v>
      </c>
      <c r="D356">
        <v>0</v>
      </c>
      <c r="E356">
        <v>0</v>
      </c>
      <c r="F356">
        <f t="shared" si="110"/>
        <v>300</v>
      </c>
      <c r="G356" s="4">
        <f t="shared" si="107"/>
        <v>306475.74030844471</v>
      </c>
      <c r="H356">
        <f t="shared" si="100"/>
        <v>1838.8544418506681</v>
      </c>
      <c r="I356">
        <v>0</v>
      </c>
      <c r="J356">
        <f t="shared" si="101"/>
        <v>308314.59475029539</v>
      </c>
      <c r="K356">
        <f t="shared" si="102"/>
        <v>103800</v>
      </c>
      <c r="L356">
        <f t="shared" si="103"/>
        <v>204514.59475029539</v>
      </c>
      <c r="M356">
        <f t="shared" si="104"/>
        <v>12270.875685017725</v>
      </c>
      <c r="N356">
        <f t="shared" si="105"/>
        <v>296043.71906527766</v>
      </c>
      <c r="O356">
        <f t="shared" si="106"/>
        <v>192243.71906527766</v>
      </c>
    </row>
    <row r="357" spans="1:15" x14ac:dyDescent="0.25">
      <c r="A357" s="5">
        <v>54332</v>
      </c>
      <c r="B357">
        <v>347</v>
      </c>
      <c r="C357">
        <f t="shared" si="99"/>
        <v>300</v>
      </c>
      <c r="D357">
        <v>0</v>
      </c>
      <c r="E357">
        <v>0</v>
      </c>
      <c r="F357">
        <f t="shared" si="110"/>
        <v>300</v>
      </c>
      <c r="G357" s="4">
        <f t="shared" si="107"/>
        <v>308614.59475029539</v>
      </c>
      <c r="H357">
        <f t="shared" si="100"/>
        <v>1851.6875685017721</v>
      </c>
      <c r="I357">
        <v>0</v>
      </c>
      <c r="J357">
        <f t="shared" si="101"/>
        <v>310466.28231879714</v>
      </c>
      <c r="K357">
        <f t="shared" si="102"/>
        <v>104100</v>
      </c>
      <c r="L357">
        <f t="shared" si="103"/>
        <v>206366.28231879714</v>
      </c>
      <c r="M357">
        <f t="shared" si="104"/>
        <v>12381.976939127831</v>
      </c>
      <c r="N357">
        <f t="shared" si="105"/>
        <v>298084.3053796693</v>
      </c>
      <c r="O357">
        <f t="shared" si="106"/>
        <v>193984.3053796693</v>
      </c>
    </row>
    <row r="358" spans="1:15" x14ac:dyDescent="0.25">
      <c r="A358" s="5">
        <v>54363</v>
      </c>
      <c r="B358">
        <v>348</v>
      </c>
      <c r="C358">
        <f t="shared" si="99"/>
        <v>300</v>
      </c>
      <c r="D358">
        <v>0</v>
      </c>
      <c r="E358">
        <f t="shared" ref="E358" si="113">E346+$H$4</f>
        <v>-238.93999999999994</v>
      </c>
      <c r="F358">
        <f t="shared" si="110"/>
        <v>61.060000000000059</v>
      </c>
      <c r="G358" s="4">
        <f t="shared" si="107"/>
        <v>310527.34231879713</v>
      </c>
      <c r="H358">
        <f t="shared" si="100"/>
        <v>1863.1640539127827</v>
      </c>
      <c r="I358">
        <f t="shared" ref="I358" si="114">(0.36%+0.035%)*G358</f>
        <v>1226.5830021592487</v>
      </c>
      <c r="J358">
        <f t="shared" si="101"/>
        <v>313617.08937486919</v>
      </c>
      <c r="K358">
        <f t="shared" si="102"/>
        <v>104400</v>
      </c>
      <c r="L358">
        <f t="shared" si="103"/>
        <v>209217.08937486919</v>
      </c>
      <c r="M358">
        <f t="shared" si="104"/>
        <v>12553.025362492153</v>
      </c>
      <c r="N358">
        <f t="shared" si="105"/>
        <v>301064.06401237706</v>
      </c>
      <c r="O358">
        <f t="shared" si="106"/>
        <v>196664.06401237706</v>
      </c>
    </row>
    <row r="359" spans="1:15" x14ac:dyDescent="0.25">
      <c r="A359" s="5">
        <v>54393</v>
      </c>
      <c r="B359">
        <v>349</v>
      </c>
      <c r="C359">
        <f t="shared" si="99"/>
        <v>300</v>
      </c>
      <c r="D359">
        <v>0</v>
      </c>
      <c r="E359">
        <v>0</v>
      </c>
      <c r="F359">
        <f t="shared" si="110"/>
        <v>300</v>
      </c>
      <c r="G359" s="4">
        <f t="shared" si="107"/>
        <v>313917.08937486919</v>
      </c>
      <c r="H359">
        <f t="shared" si="100"/>
        <v>1883.5025362492149</v>
      </c>
      <c r="I359">
        <v>0</v>
      </c>
      <c r="J359">
        <f t="shared" si="101"/>
        <v>315800.59191111842</v>
      </c>
      <c r="K359">
        <f t="shared" si="102"/>
        <v>104700</v>
      </c>
      <c r="L359">
        <f t="shared" si="103"/>
        <v>211100.59191111842</v>
      </c>
      <c r="M359">
        <f t="shared" si="104"/>
        <v>12666.035514667106</v>
      </c>
      <c r="N359">
        <f t="shared" si="105"/>
        <v>303134.55639645131</v>
      </c>
      <c r="O359">
        <f t="shared" si="106"/>
        <v>198434.55639645131</v>
      </c>
    </row>
    <row r="360" spans="1:15" x14ac:dyDescent="0.25">
      <c r="A360" s="5">
        <v>54424</v>
      </c>
      <c r="B360">
        <v>350</v>
      </c>
      <c r="C360">
        <f t="shared" si="99"/>
        <v>300</v>
      </c>
      <c r="D360">
        <v>0</v>
      </c>
      <c r="E360">
        <v>0</v>
      </c>
      <c r="F360">
        <f t="shared" si="110"/>
        <v>300</v>
      </c>
      <c r="G360" s="4">
        <f t="shared" si="107"/>
        <v>316100.59191111842</v>
      </c>
      <c r="H360">
        <f t="shared" si="100"/>
        <v>1896.6035514667103</v>
      </c>
      <c r="I360">
        <v>0</v>
      </c>
      <c r="J360">
        <f t="shared" si="101"/>
        <v>317997.19546258514</v>
      </c>
      <c r="K360">
        <f t="shared" si="102"/>
        <v>105000</v>
      </c>
      <c r="L360">
        <f t="shared" si="103"/>
        <v>212997.19546258514</v>
      </c>
      <c r="M360">
        <f t="shared" si="104"/>
        <v>12779.83172775511</v>
      </c>
      <c r="N360">
        <f t="shared" si="105"/>
        <v>305217.36373483005</v>
      </c>
      <c r="O360">
        <f t="shared" si="106"/>
        <v>200217.36373483005</v>
      </c>
    </row>
    <row r="361" spans="1:15" x14ac:dyDescent="0.25">
      <c r="A361" s="5">
        <v>54455</v>
      </c>
      <c r="B361">
        <v>351</v>
      </c>
      <c r="C361">
        <f t="shared" si="99"/>
        <v>300</v>
      </c>
      <c r="D361">
        <v>0</v>
      </c>
      <c r="E361">
        <v>0</v>
      </c>
      <c r="F361">
        <f t="shared" si="110"/>
        <v>300</v>
      </c>
      <c r="G361" s="4">
        <f t="shared" si="107"/>
        <v>318297.19546258514</v>
      </c>
      <c r="H361">
        <f t="shared" si="100"/>
        <v>1909.7831727755108</v>
      </c>
      <c r="I361">
        <v>0</v>
      </c>
      <c r="J361">
        <f t="shared" si="101"/>
        <v>320206.97863536066</v>
      </c>
      <c r="K361">
        <f t="shared" si="102"/>
        <v>105300</v>
      </c>
      <c r="L361">
        <f t="shared" si="103"/>
        <v>214906.97863536066</v>
      </c>
      <c r="M361">
        <f t="shared" si="104"/>
        <v>12894.418718121642</v>
      </c>
      <c r="N361">
        <f t="shared" si="105"/>
        <v>307312.55991723901</v>
      </c>
      <c r="O361">
        <f t="shared" si="106"/>
        <v>202012.55991723901</v>
      </c>
    </row>
    <row r="362" spans="1:15" x14ac:dyDescent="0.25">
      <c r="A362" s="5">
        <v>54483</v>
      </c>
      <c r="B362">
        <v>352</v>
      </c>
      <c r="C362">
        <f t="shared" si="99"/>
        <v>300</v>
      </c>
      <c r="D362">
        <v>0</v>
      </c>
      <c r="E362">
        <v>0</v>
      </c>
      <c r="F362">
        <f t="shared" si="110"/>
        <v>300</v>
      </c>
      <c r="G362" s="4">
        <f t="shared" si="107"/>
        <v>320506.97863536066</v>
      </c>
      <c r="H362">
        <f t="shared" si="100"/>
        <v>1923.0418718121639</v>
      </c>
      <c r="I362">
        <v>0</v>
      </c>
      <c r="J362">
        <f t="shared" si="101"/>
        <v>322430.0205071728</v>
      </c>
      <c r="K362">
        <f t="shared" si="102"/>
        <v>105600</v>
      </c>
      <c r="L362">
        <f t="shared" si="103"/>
        <v>216830.0205071728</v>
      </c>
      <c r="M362">
        <f t="shared" si="104"/>
        <v>13009.80123043037</v>
      </c>
      <c r="N362">
        <f t="shared" si="105"/>
        <v>309420.21927674243</v>
      </c>
      <c r="O362">
        <f t="shared" si="106"/>
        <v>203820.21927674243</v>
      </c>
    </row>
    <row r="363" spans="1:15" x14ac:dyDescent="0.25">
      <c r="A363" s="5">
        <v>54514</v>
      </c>
      <c r="B363">
        <v>353</v>
      </c>
      <c r="C363">
        <f t="shared" si="99"/>
        <v>300</v>
      </c>
      <c r="D363">
        <v>0</v>
      </c>
      <c r="E363">
        <v>0</v>
      </c>
      <c r="F363">
        <f t="shared" si="110"/>
        <v>300</v>
      </c>
      <c r="G363" s="4">
        <f t="shared" si="107"/>
        <v>322730.0205071728</v>
      </c>
      <c r="H363">
        <f t="shared" si="100"/>
        <v>1936.3801230430365</v>
      </c>
      <c r="I363">
        <v>0</v>
      </c>
      <c r="J363">
        <f t="shared" si="101"/>
        <v>324666.40063021582</v>
      </c>
      <c r="K363">
        <f t="shared" si="102"/>
        <v>105900</v>
      </c>
      <c r="L363">
        <f t="shared" si="103"/>
        <v>218766.40063021582</v>
      </c>
      <c r="M363">
        <f t="shared" si="104"/>
        <v>13125.984037812952</v>
      </c>
      <c r="N363">
        <f t="shared" si="105"/>
        <v>311540.41659240285</v>
      </c>
      <c r="O363">
        <f t="shared" si="106"/>
        <v>205640.41659240285</v>
      </c>
    </row>
    <row r="364" spans="1:15" x14ac:dyDescent="0.25">
      <c r="A364" s="5">
        <v>54544</v>
      </c>
      <c r="B364">
        <v>354</v>
      </c>
      <c r="C364">
        <f t="shared" si="99"/>
        <v>300</v>
      </c>
      <c r="D364">
        <v>0</v>
      </c>
      <c r="E364">
        <v>0</v>
      </c>
      <c r="F364">
        <f t="shared" si="110"/>
        <v>300</v>
      </c>
      <c r="G364" s="4">
        <f t="shared" si="107"/>
        <v>324966.40063021582</v>
      </c>
      <c r="H364">
        <f t="shared" si="100"/>
        <v>1949.7984037812948</v>
      </c>
      <c r="I364">
        <v>0</v>
      </c>
      <c r="J364">
        <f t="shared" si="101"/>
        <v>326916.19903399714</v>
      </c>
      <c r="K364">
        <f t="shared" si="102"/>
        <v>106200</v>
      </c>
      <c r="L364">
        <f t="shared" si="103"/>
        <v>220716.19903399714</v>
      </c>
      <c r="M364">
        <f t="shared" si="104"/>
        <v>13242.971942039831</v>
      </c>
      <c r="N364">
        <f t="shared" si="105"/>
        <v>313673.22709195729</v>
      </c>
      <c r="O364">
        <f t="shared" si="106"/>
        <v>207473.22709195729</v>
      </c>
    </row>
    <row r="365" spans="1:15" x14ac:dyDescent="0.25">
      <c r="A365" s="5">
        <v>54575</v>
      </c>
      <c r="B365">
        <v>355</v>
      </c>
      <c r="C365">
        <f t="shared" si="99"/>
        <v>300</v>
      </c>
      <c r="D365">
        <v>0</v>
      </c>
      <c r="E365">
        <v>0</v>
      </c>
      <c r="F365">
        <f t="shared" si="110"/>
        <v>300</v>
      </c>
      <c r="G365" s="4">
        <f t="shared" si="107"/>
        <v>327216.19903399714</v>
      </c>
      <c r="H365">
        <f t="shared" si="100"/>
        <v>1963.2971942039828</v>
      </c>
      <c r="I365">
        <v>0</v>
      </c>
      <c r="J365">
        <f t="shared" si="101"/>
        <v>329179.49622820114</v>
      </c>
      <c r="K365">
        <f t="shared" si="102"/>
        <v>106500</v>
      </c>
      <c r="L365">
        <f t="shared" si="103"/>
        <v>222679.49622820114</v>
      </c>
      <c r="M365">
        <f t="shared" si="104"/>
        <v>13360.769773692071</v>
      </c>
      <c r="N365">
        <f t="shared" si="105"/>
        <v>315818.72645450907</v>
      </c>
      <c r="O365">
        <f t="shared" si="106"/>
        <v>209318.72645450907</v>
      </c>
    </row>
    <row r="366" spans="1:15" x14ac:dyDescent="0.25">
      <c r="A366" s="5">
        <v>54605</v>
      </c>
      <c r="B366">
        <v>356</v>
      </c>
      <c r="C366">
        <f t="shared" si="99"/>
        <v>300</v>
      </c>
      <c r="D366">
        <v>0</v>
      </c>
      <c r="E366">
        <v>0</v>
      </c>
      <c r="F366">
        <f t="shared" si="110"/>
        <v>300</v>
      </c>
      <c r="G366" s="4">
        <f t="shared" si="107"/>
        <v>329479.49622820114</v>
      </c>
      <c r="H366">
        <f t="shared" si="100"/>
        <v>1976.8769773692065</v>
      </c>
      <c r="I366">
        <v>0</v>
      </c>
      <c r="J366">
        <f t="shared" si="101"/>
        <v>331456.37320557033</v>
      </c>
      <c r="K366">
        <f t="shared" si="102"/>
        <v>106800</v>
      </c>
      <c r="L366">
        <f t="shared" si="103"/>
        <v>224656.37320557033</v>
      </c>
      <c r="M366">
        <f t="shared" si="104"/>
        <v>13479.382392334222</v>
      </c>
      <c r="N366">
        <f t="shared" si="105"/>
        <v>317976.9908132361</v>
      </c>
      <c r="O366">
        <f t="shared" si="106"/>
        <v>211176.9908132361</v>
      </c>
    </row>
    <row r="367" spans="1:15" x14ac:dyDescent="0.25">
      <c r="A367" s="5">
        <v>54636</v>
      </c>
      <c r="B367">
        <v>357</v>
      </c>
      <c r="C367">
        <f t="shared" si="99"/>
        <v>300</v>
      </c>
      <c r="D367">
        <v>0</v>
      </c>
      <c r="E367">
        <v>0</v>
      </c>
      <c r="F367">
        <f t="shared" si="110"/>
        <v>300</v>
      </c>
      <c r="G367" s="4">
        <f t="shared" si="107"/>
        <v>331756.37320557033</v>
      </c>
      <c r="H367">
        <f t="shared" si="100"/>
        <v>1990.538239233422</v>
      </c>
      <c r="I367">
        <v>0</v>
      </c>
      <c r="J367">
        <f t="shared" si="101"/>
        <v>333746.91144480376</v>
      </c>
      <c r="K367">
        <f t="shared" si="102"/>
        <v>107100</v>
      </c>
      <c r="L367">
        <f t="shared" si="103"/>
        <v>226646.91144480376</v>
      </c>
      <c r="M367">
        <f t="shared" si="104"/>
        <v>13598.814686688229</v>
      </c>
      <c r="N367">
        <f t="shared" si="105"/>
        <v>320148.09675811551</v>
      </c>
      <c r="O367">
        <f t="shared" si="106"/>
        <v>213048.09675811551</v>
      </c>
    </row>
    <row r="368" spans="1:15" x14ac:dyDescent="0.25">
      <c r="A368" s="5">
        <v>54667</v>
      </c>
      <c r="B368">
        <v>358</v>
      </c>
      <c r="C368">
        <f t="shared" si="99"/>
        <v>300</v>
      </c>
      <c r="D368">
        <v>0</v>
      </c>
      <c r="E368">
        <v>0</v>
      </c>
      <c r="F368">
        <f t="shared" si="110"/>
        <v>300</v>
      </c>
      <c r="G368" s="4">
        <f t="shared" si="107"/>
        <v>334046.91144480376</v>
      </c>
      <c r="H368">
        <f t="shared" si="100"/>
        <v>2004.2814686688225</v>
      </c>
      <c r="I368">
        <v>0</v>
      </c>
      <c r="J368">
        <f t="shared" si="101"/>
        <v>336051.19291347259</v>
      </c>
      <c r="K368">
        <f t="shared" si="102"/>
        <v>107400</v>
      </c>
      <c r="L368">
        <f t="shared" si="103"/>
        <v>228651.19291347259</v>
      </c>
      <c r="M368">
        <f t="shared" si="104"/>
        <v>13719.071574808358</v>
      </c>
      <c r="N368">
        <f t="shared" si="105"/>
        <v>322332.12133866426</v>
      </c>
      <c r="O368">
        <f t="shared" si="106"/>
        <v>214932.12133866426</v>
      </c>
    </row>
    <row r="369" spans="1:15" x14ac:dyDescent="0.25">
      <c r="A369" s="5">
        <v>54697</v>
      </c>
      <c r="B369">
        <v>359</v>
      </c>
      <c r="C369">
        <f t="shared" si="99"/>
        <v>300</v>
      </c>
      <c r="D369">
        <v>0</v>
      </c>
      <c r="E369">
        <v>0</v>
      </c>
      <c r="F369">
        <f t="shared" si="110"/>
        <v>300</v>
      </c>
      <c r="G369" s="4">
        <f t="shared" si="107"/>
        <v>336351.19291347259</v>
      </c>
      <c r="H369">
        <f t="shared" si="100"/>
        <v>2018.1071574808354</v>
      </c>
      <c r="I369">
        <v>0</v>
      </c>
      <c r="J369">
        <f t="shared" si="101"/>
        <v>338369.30007095344</v>
      </c>
      <c r="K369">
        <f t="shared" si="102"/>
        <v>107700</v>
      </c>
      <c r="L369">
        <f t="shared" si="103"/>
        <v>230669.30007095344</v>
      </c>
      <c r="M369">
        <f t="shared" si="104"/>
        <v>13840.15800425721</v>
      </c>
      <c r="N369">
        <f t="shared" si="105"/>
        <v>324529.14206669625</v>
      </c>
      <c r="O369">
        <f t="shared" si="106"/>
        <v>216829.14206669625</v>
      </c>
    </row>
    <row r="370" spans="1:15" x14ac:dyDescent="0.25">
      <c r="A370" s="5">
        <v>54728</v>
      </c>
      <c r="B370">
        <v>360</v>
      </c>
      <c r="C370">
        <f t="shared" si="99"/>
        <v>300</v>
      </c>
      <c r="D370">
        <v>0</v>
      </c>
      <c r="E370">
        <f t="shared" ref="E370" si="115">E358+$H$4</f>
        <v>-228.87999999999994</v>
      </c>
      <c r="F370">
        <f t="shared" si="110"/>
        <v>71.120000000000061</v>
      </c>
      <c r="G370" s="4">
        <f t="shared" si="107"/>
        <v>338440.42007095343</v>
      </c>
      <c r="H370">
        <f t="shared" si="100"/>
        <v>2030.6425204257205</v>
      </c>
      <c r="I370">
        <f t="shared" ref="I370" si="116">(0.36%+0.035%)*G370</f>
        <v>1336.8396592802662</v>
      </c>
      <c r="J370">
        <f t="shared" si="101"/>
        <v>341807.90225065942</v>
      </c>
      <c r="K370">
        <f t="shared" si="102"/>
        <v>108000</v>
      </c>
      <c r="L370">
        <f t="shared" si="103"/>
        <v>233807.90225065942</v>
      </c>
      <c r="M370">
        <f t="shared" si="104"/>
        <v>14028.474135039567</v>
      </c>
      <c r="N370">
        <f t="shared" si="105"/>
        <v>327779.42811561987</v>
      </c>
      <c r="O370">
        <f t="shared" si="106"/>
        <v>219779.42811561987</v>
      </c>
    </row>
    <row r="371" spans="1:15" x14ac:dyDescent="0.25">
      <c r="A371" s="5">
        <v>54758</v>
      </c>
      <c r="B371">
        <v>361</v>
      </c>
      <c r="C371">
        <f t="shared" si="99"/>
        <v>300</v>
      </c>
      <c r="D371">
        <v>0</v>
      </c>
      <c r="E371">
        <v>0</v>
      </c>
      <c r="F371">
        <f t="shared" si="110"/>
        <v>300</v>
      </c>
      <c r="G371" s="4">
        <f t="shared" si="107"/>
        <v>342107.90225065942</v>
      </c>
      <c r="H371">
        <f t="shared" si="100"/>
        <v>2052.6474135039566</v>
      </c>
      <c r="I371">
        <v>0</v>
      </c>
      <c r="J371">
        <f t="shared" si="101"/>
        <v>344160.54966416338</v>
      </c>
      <c r="K371">
        <f t="shared" si="102"/>
        <v>108300</v>
      </c>
      <c r="L371">
        <f t="shared" si="103"/>
        <v>235860.54966416338</v>
      </c>
      <c r="M371">
        <f t="shared" si="104"/>
        <v>14151.632979849805</v>
      </c>
      <c r="N371">
        <f t="shared" si="105"/>
        <v>330008.91668431356</v>
      </c>
      <c r="O371">
        <f t="shared" si="106"/>
        <v>221708.91668431356</v>
      </c>
    </row>
    <row r="372" spans="1:15" x14ac:dyDescent="0.25">
      <c r="A372" s="5">
        <v>54789</v>
      </c>
      <c r="B372">
        <v>362</v>
      </c>
      <c r="C372">
        <f t="shared" si="99"/>
        <v>300</v>
      </c>
      <c r="D372">
        <v>0</v>
      </c>
      <c r="E372">
        <v>0</v>
      </c>
      <c r="F372">
        <f t="shared" si="110"/>
        <v>300</v>
      </c>
      <c r="G372" s="4">
        <f t="shared" si="107"/>
        <v>344460.54966416338</v>
      </c>
      <c r="H372">
        <f t="shared" si="100"/>
        <v>2066.76329798498</v>
      </c>
      <c r="I372">
        <v>0</v>
      </c>
      <c r="J372">
        <f t="shared" si="101"/>
        <v>346527.31296214834</v>
      </c>
      <c r="K372">
        <f t="shared" si="102"/>
        <v>108600</v>
      </c>
      <c r="L372">
        <f t="shared" si="103"/>
        <v>237927.31296214834</v>
      </c>
      <c r="M372">
        <f t="shared" si="104"/>
        <v>14275.638777728904</v>
      </c>
      <c r="N372">
        <f t="shared" si="105"/>
        <v>332251.67418441945</v>
      </c>
      <c r="O372">
        <f t="shared" si="106"/>
        <v>223651.67418441945</v>
      </c>
    </row>
    <row r="373" spans="1:15" x14ac:dyDescent="0.25">
      <c r="A373" s="5">
        <v>54820</v>
      </c>
      <c r="B373">
        <v>363</v>
      </c>
      <c r="C373">
        <f t="shared" si="99"/>
        <v>300</v>
      </c>
      <c r="D373">
        <v>0</v>
      </c>
      <c r="E373">
        <v>0</v>
      </c>
      <c r="F373">
        <f t="shared" si="110"/>
        <v>300</v>
      </c>
      <c r="G373" s="4">
        <f t="shared" si="107"/>
        <v>346827.31296214834</v>
      </c>
      <c r="H373">
        <f t="shared" si="100"/>
        <v>2080.9638777728901</v>
      </c>
      <c r="I373">
        <v>0</v>
      </c>
      <c r="J373">
        <f t="shared" si="101"/>
        <v>348908.27683992125</v>
      </c>
      <c r="K373">
        <f t="shared" si="102"/>
        <v>108900</v>
      </c>
      <c r="L373">
        <f t="shared" si="103"/>
        <v>240008.27683992125</v>
      </c>
      <c r="M373">
        <f t="shared" si="104"/>
        <v>14400.496610395279</v>
      </c>
      <c r="N373">
        <f t="shared" si="105"/>
        <v>334507.78022952599</v>
      </c>
      <c r="O373">
        <f t="shared" si="106"/>
        <v>225607.78022952599</v>
      </c>
    </row>
    <row r="374" spans="1:15" x14ac:dyDescent="0.25">
      <c r="A374" s="5">
        <v>54848</v>
      </c>
      <c r="B374">
        <v>364</v>
      </c>
      <c r="C374">
        <f t="shared" si="99"/>
        <v>300</v>
      </c>
      <c r="D374">
        <v>0</v>
      </c>
      <c r="E374">
        <v>0</v>
      </c>
      <c r="F374">
        <f t="shared" si="110"/>
        <v>300</v>
      </c>
      <c r="G374" s="4">
        <f t="shared" si="107"/>
        <v>349208.27683992125</v>
      </c>
      <c r="H374">
        <f t="shared" si="100"/>
        <v>2095.2496610395274</v>
      </c>
      <c r="I374">
        <v>0</v>
      </c>
      <c r="J374">
        <f t="shared" si="101"/>
        <v>351303.52650096075</v>
      </c>
      <c r="K374">
        <f t="shared" si="102"/>
        <v>109200</v>
      </c>
      <c r="L374">
        <f t="shared" si="103"/>
        <v>242103.52650096075</v>
      </c>
      <c r="M374">
        <f t="shared" si="104"/>
        <v>14526.211590057646</v>
      </c>
      <c r="N374">
        <f t="shared" si="105"/>
        <v>336777.31491090311</v>
      </c>
      <c r="O374">
        <f t="shared" si="106"/>
        <v>227577.31491090311</v>
      </c>
    </row>
    <row r="375" spans="1:15" x14ac:dyDescent="0.25">
      <c r="A375" s="5">
        <v>54879</v>
      </c>
      <c r="B375">
        <v>365</v>
      </c>
      <c r="C375">
        <f t="shared" si="99"/>
        <v>300</v>
      </c>
      <c r="D375">
        <v>0</v>
      </c>
      <c r="E375">
        <v>0</v>
      </c>
      <c r="F375">
        <f t="shared" si="110"/>
        <v>300</v>
      </c>
      <c r="G375" s="4">
        <f t="shared" si="107"/>
        <v>351603.52650096075</v>
      </c>
      <c r="H375">
        <f t="shared" si="100"/>
        <v>2109.6211590057642</v>
      </c>
      <c r="I375">
        <v>0</v>
      </c>
      <c r="J375">
        <f t="shared" si="101"/>
        <v>353713.14765996649</v>
      </c>
      <c r="K375">
        <f t="shared" si="102"/>
        <v>109500</v>
      </c>
      <c r="L375">
        <f t="shared" si="103"/>
        <v>244213.14765996649</v>
      </c>
      <c r="M375">
        <f t="shared" si="104"/>
        <v>14652.788859597993</v>
      </c>
      <c r="N375">
        <f t="shared" si="105"/>
        <v>339060.3588003685</v>
      </c>
      <c r="O375">
        <f t="shared" si="106"/>
        <v>229560.3588003685</v>
      </c>
    </row>
    <row r="376" spans="1:15" x14ac:dyDescent="0.25">
      <c r="A376" s="5">
        <v>54909</v>
      </c>
      <c r="B376">
        <v>366</v>
      </c>
      <c r="C376">
        <f t="shared" si="99"/>
        <v>300</v>
      </c>
      <c r="D376">
        <v>0</v>
      </c>
      <c r="E376">
        <v>0</v>
      </c>
      <c r="F376">
        <f t="shared" si="110"/>
        <v>300</v>
      </c>
      <c r="G376" s="4">
        <f t="shared" si="107"/>
        <v>354013.14765996649</v>
      </c>
      <c r="H376">
        <f t="shared" si="100"/>
        <v>2124.0788859597988</v>
      </c>
      <c r="I376">
        <v>0</v>
      </c>
      <c r="J376">
        <f t="shared" si="101"/>
        <v>356137.2265459263</v>
      </c>
      <c r="K376">
        <f t="shared" si="102"/>
        <v>109800</v>
      </c>
      <c r="L376">
        <f t="shared" si="103"/>
        <v>246337.2265459263</v>
      </c>
      <c r="M376">
        <f t="shared" si="104"/>
        <v>14780.233592755581</v>
      </c>
      <c r="N376">
        <f t="shared" si="105"/>
        <v>341356.99295317073</v>
      </c>
      <c r="O376">
        <f t="shared" si="106"/>
        <v>231556.99295317073</v>
      </c>
    </row>
    <row r="377" spans="1:15" x14ac:dyDescent="0.25">
      <c r="A377" s="5">
        <v>54940</v>
      </c>
      <c r="B377">
        <v>367</v>
      </c>
      <c r="C377">
        <f t="shared" si="99"/>
        <v>300</v>
      </c>
      <c r="D377">
        <v>0</v>
      </c>
      <c r="E377">
        <v>0</v>
      </c>
      <c r="F377">
        <f t="shared" si="110"/>
        <v>300</v>
      </c>
      <c r="G377" s="4">
        <f t="shared" si="107"/>
        <v>356437.2265459263</v>
      </c>
      <c r="H377">
        <f t="shared" si="100"/>
        <v>2138.6233592755575</v>
      </c>
      <c r="I377">
        <v>0</v>
      </c>
      <c r="J377">
        <f t="shared" si="101"/>
        <v>358575.84990520187</v>
      </c>
      <c r="K377">
        <f t="shared" si="102"/>
        <v>110100</v>
      </c>
      <c r="L377">
        <f t="shared" si="103"/>
        <v>248475.84990520187</v>
      </c>
      <c r="M377">
        <f t="shared" si="104"/>
        <v>14908.550994312114</v>
      </c>
      <c r="N377">
        <f t="shared" si="105"/>
        <v>343667.29891088977</v>
      </c>
      <c r="O377">
        <f t="shared" si="106"/>
        <v>233567.29891088977</v>
      </c>
    </row>
    <row r="378" spans="1:15" x14ac:dyDescent="0.25">
      <c r="A378" s="5">
        <v>54970</v>
      </c>
      <c r="B378">
        <v>368</v>
      </c>
      <c r="C378">
        <f t="shared" si="99"/>
        <v>300</v>
      </c>
      <c r="D378">
        <v>0</v>
      </c>
      <c r="E378">
        <v>0</v>
      </c>
      <c r="F378">
        <f t="shared" si="110"/>
        <v>300</v>
      </c>
      <c r="G378" s="4">
        <f t="shared" si="107"/>
        <v>358875.84990520187</v>
      </c>
      <c r="H378">
        <f t="shared" si="100"/>
        <v>2153.255099431211</v>
      </c>
      <c r="I378">
        <v>0</v>
      </c>
      <c r="J378">
        <f t="shared" si="101"/>
        <v>361029.10500463308</v>
      </c>
      <c r="K378">
        <f t="shared" si="102"/>
        <v>110400</v>
      </c>
      <c r="L378">
        <f t="shared" si="103"/>
        <v>250629.10500463308</v>
      </c>
      <c r="M378">
        <f t="shared" si="104"/>
        <v>15037.746300277988</v>
      </c>
      <c r="N378">
        <f t="shared" si="105"/>
        <v>345991.35870435508</v>
      </c>
      <c r="O378">
        <f t="shared" si="106"/>
        <v>235591.35870435508</v>
      </c>
    </row>
    <row r="379" spans="1:15" x14ac:dyDescent="0.25">
      <c r="A379" s="5">
        <v>55001</v>
      </c>
      <c r="B379">
        <v>369</v>
      </c>
      <c r="C379">
        <f t="shared" si="99"/>
        <v>300</v>
      </c>
      <c r="D379">
        <v>0</v>
      </c>
      <c r="E379">
        <v>0</v>
      </c>
      <c r="F379">
        <f t="shared" si="110"/>
        <v>300</v>
      </c>
      <c r="G379" s="4">
        <f t="shared" si="107"/>
        <v>361329.10500463308</v>
      </c>
      <c r="H379">
        <f t="shared" si="100"/>
        <v>2167.9746300277984</v>
      </c>
      <c r="I379">
        <v>0</v>
      </c>
      <c r="J379">
        <f t="shared" si="101"/>
        <v>363497.07963466085</v>
      </c>
      <c r="K379">
        <f t="shared" si="102"/>
        <v>110700</v>
      </c>
      <c r="L379">
        <f t="shared" si="103"/>
        <v>252797.07963466085</v>
      </c>
      <c r="M379">
        <f t="shared" si="104"/>
        <v>15167.824778079656</v>
      </c>
      <c r="N379">
        <f t="shared" si="105"/>
        <v>348329.25485658122</v>
      </c>
      <c r="O379">
        <f t="shared" si="106"/>
        <v>237629.25485658122</v>
      </c>
    </row>
    <row r="380" spans="1:15" x14ac:dyDescent="0.25">
      <c r="A380" s="5">
        <v>55032</v>
      </c>
      <c r="B380">
        <v>370</v>
      </c>
      <c r="C380">
        <f t="shared" si="99"/>
        <v>300</v>
      </c>
      <c r="D380">
        <v>0</v>
      </c>
      <c r="E380">
        <v>0</v>
      </c>
      <c r="F380">
        <f t="shared" si="110"/>
        <v>300</v>
      </c>
      <c r="G380" s="4">
        <f t="shared" si="107"/>
        <v>363797.07963466085</v>
      </c>
      <c r="H380">
        <f t="shared" si="100"/>
        <v>2182.7824778079648</v>
      </c>
      <c r="I380">
        <v>0</v>
      </c>
      <c r="J380">
        <f t="shared" si="101"/>
        <v>365979.86211246881</v>
      </c>
      <c r="K380">
        <f t="shared" si="102"/>
        <v>111000</v>
      </c>
      <c r="L380">
        <f t="shared" si="103"/>
        <v>254979.86211246881</v>
      </c>
      <c r="M380">
        <f t="shared" si="104"/>
        <v>15298.791726748132</v>
      </c>
      <c r="N380">
        <f t="shared" si="105"/>
        <v>350681.0703857207</v>
      </c>
      <c r="O380">
        <f t="shared" si="106"/>
        <v>239681.0703857207</v>
      </c>
    </row>
    <row r="381" spans="1:15" x14ac:dyDescent="0.25">
      <c r="A381" s="5">
        <v>55062</v>
      </c>
      <c r="B381">
        <v>371</v>
      </c>
      <c r="C381">
        <f t="shared" si="99"/>
        <v>300</v>
      </c>
      <c r="D381">
        <v>0</v>
      </c>
      <c r="E381">
        <v>0</v>
      </c>
      <c r="F381">
        <f t="shared" si="110"/>
        <v>300</v>
      </c>
      <c r="G381" s="4">
        <f t="shared" si="107"/>
        <v>366279.86211246881</v>
      </c>
      <c r="H381">
        <f t="shared" si="100"/>
        <v>2197.6791726748129</v>
      </c>
      <c r="I381">
        <v>0</v>
      </c>
      <c r="J381">
        <f t="shared" si="101"/>
        <v>368477.54128514364</v>
      </c>
      <c r="K381">
        <f t="shared" si="102"/>
        <v>111300</v>
      </c>
      <c r="L381">
        <f t="shared" si="103"/>
        <v>257177.54128514364</v>
      </c>
      <c r="M381">
        <f t="shared" si="104"/>
        <v>15430.652477108621</v>
      </c>
      <c r="N381">
        <f t="shared" si="105"/>
        <v>353046.888808035</v>
      </c>
      <c r="O381">
        <f t="shared" si="106"/>
        <v>241746.888808035</v>
      </c>
    </row>
    <row r="382" spans="1:15" x14ac:dyDescent="0.25">
      <c r="A382" s="5">
        <v>55093</v>
      </c>
      <c r="B382">
        <v>372</v>
      </c>
      <c r="C382">
        <f t="shared" si="99"/>
        <v>300</v>
      </c>
      <c r="D382">
        <v>0</v>
      </c>
      <c r="E382">
        <f t="shared" ref="E382" si="117">E370+$H$4</f>
        <v>-218.81999999999994</v>
      </c>
      <c r="F382">
        <f t="shared" si="110"/>
        <v>81.180000000000064</v>
      </c>
      <c r="G382" s="4">
        <f t="shared" si="107"/>
        <v>368558.72128514363</v>
      </c>
      <c r="H382">
        <f t="shared" si="100"/>
        <v>2211.3523277108616</v>
      </c>
      <c r="I382">
        <f t="shared" ref="I382" si="118">(0.36%+0.035%)*G382</f>
        <v>1455.8069490763176</v>
      </c>
      <c r="J382">
        <f t="shared" si="101"/>
        <v>372225.88056193083</v>
      </c>
      <c r="K382">
        <f t="shared" si="102"/>
        <v>111600</v>
      </c>
      <c r="L382">
        <f t="shared" si="103"/>
        <v>260625.88056193083</v>
      </c>
      <c r="M382">
        <f t="shared" si="104"/>
        <v>15637.552833715854</v>
      </c>
      <c r="N382">
        <f t="shared" si="105"/>
        <v>356588.32772821496</v>
      </c>
      <c r="O382">
        <f t="shared" si="106"/>
        <v>244988.32772821496</v>
      </c>
    </row>
    <row r="383" spans="1:15" x14ac:dyDescent="0.25">
      <c r="A383" s="5">
        <v>55123</v>
      </c>
      <c r="B383">
        <v>373</v>
      </c>
      <c r="C383">
        <f t="shared" si="99"/>
        <v>300</v>
      </c>
      <c r="D383">
        <v>0</v>
      </c>
      <c r="E383">
        <v>0</v>
      </c>
      <c r="F383">
        <f t="shared" si="110"/>
        <v>300</v>
      </c>
      <c r="G383" s="4">
        <f t="shared" si="107"/>
        <v>372525.88056193083</v>
      </c>
      <c r="H383">
        <f t="shared" si="100"/>
        <v>2235.1552833715846</v>
      </c>
      <c r="I383">
        <v>0</v>
      </c>
      <c r="J383">
        <f t="shared" si="101"/>
        <v>374761.03584530239</v>
      </c>
      <c r="K383">
        <f t="shared" si="102"/>
        <v>111900</v>
      </c>
      <c r="L383">
        <f t="shared" si="103"/>
        <v>262861.03584530239</v>
      </c>
      <c r="M383">
        <f t="shared" si="104"/>
        <v>15771.662150718148</v>
      </c>
      <c r="N383">
        <f t="shared" si="105"/>
        <v>358989.37369458424</v>
      </c>
      <c r="O383">
        <f t="shared" si="106"/>
        <v>247089.37369458424</v>
      </c>
    </row>
    <row r="384" spans="1:15" x14ac:dyDescent="0.25">
      <c r="A384" s="5">
        <v>55154</v>
      </c>
      <c r="B384">
        <v>374</v>
      </c>
      <c r="C384">
        <f t="shared" si="99"/>
        <v>300</v>
      </c>
      <c r="D384">
        <v>0</v>
      </c>
      <c r="E384">
        <v>0</v>
      </c>
      <c r="F384">
        <f t="shared" si="110"/>
        <v>300</v>
      </c>
      <c r="G384" s="4">
        <f t="shared" si="107"/>
        <v>375061.03584530239</v>
      </c>
      <c r="H384">
        <f t="shared" si="100"/>
        <v>2250.3662150718142</v>
      </c>
      <c r="I384">
        <v>0</v>
      </c>
      <c r="J384">
        <f t="shared" si="101"/>
        <v>377311.40206037421</v>
      </c>
      <c r="K384">
        <f t="shared" si="102"/>
        <v>112200</v>
      </c>
      <c r="L384">
        <f t="shared" si="103"/>
        <v>265111.40206037421</v>
      </c>
      <c r="M384">
        <f t="shared" si="104"/>
        <v>15906.684123622455</v>
      </c>
      <c r="N384">
        <f t="shared" si="105"/>
        <v>361404.71793675178</v>
      </c>
      <c r="O384">
        <f t="shared" si="106"/>
        <v>249204.71793675178</v>
      </c>
    </row>
    <row r="385" spans="1:15" x14ac:dyDescent="0.25">
      <c r="A385" s="5">
        <v>55185</v>
      </c>
      <c r="B385">
        <v>375</v>
      </c>
      <c r="C385">
        <f t="shared" si="99"/>
        <v>300</v>
      </c>
      <c r="D385">
        <v>0</v>
      </c>
      <c r="E385">
        <v>0</v>
      </c>
      <c r="F385">
        <f t="shared" si="110"/>
        <v>300</v>
      </c>
      <c r="G385" s="4">
        <f t="shared" si="107"/>
        <v>377611.40206037421</v>
      </c>
      <c r="H385">
        <f t="shared" si="100"/>
        <v>2265.6684123622449</v>
      </c>
      <c r="I385">
        <v>0</v>
      </c>
      <c r="J385">
        <f t="shared" si="101"/>
        <v>379877.07047273644</v>
      </c>
      <c r="K385">
        <f t="shared" si="102"/>
        <v>112500</v>
      </c>
      <c r="L385">
        <f t="shared" si="103"/>
        <v>267377.07047273644</v>
      </c>
      <c r="M385">
        <f t="shared" si="104"/>
        <v>16042.62422836419</v>
      </c>
      <c r="N385">
        <f t="shared" si="105"/>
        <v>363834.44624437223</v>
      </c>
      <c r="O385">
        <f t="shared" si="106"/>
        <v>251334.44624437223</v>
      </c>
    </row>
    <row r="386" spans="1:15" x14ac:dyDescent="0.25">
      <c r="A386" s="5">
        <v>55213</v>
      </c>
      <c r="B386">
        <v>376</v>
      </c>
      <c r="C386">
        <f t="shared" si="99"/>
        <v>300</v>
      </c>
      <c r="D386">
        <v>0</v>
      </c>
      <c r="E386">
        <v>0</v>
      </c>
      <c r="F386">
        <f t="shared" si="110"/>
        <v>300</v>
      </c>
      <c r="G386" s="4">
        <f t="shared" si="107"/>
        <v>380177.07047273644</v>
      </c>
      <c r="H386">
        <f t="shared" si="100"/>
        <v>2281.0624228364186</v>
      </c>
      <c r="I386">
        <v>0</v>
      </c>
      <c r="J386">
        <f t="shared" si="101"/>
        <v>382458.13289557287</v>
      </c>
      <c r="K386">
        <f t="shared" si="102"/>
        <v>112800</v>
      </c>
      <c r="L386">
        <f t="shared" si="103"/>
        <v>269658.13289557287</v>
      </c>
      <c r="M386">
        <f t="shared" si="104"/>
        <v>16179.487973734376</v>
      </c>
      <c r="N386">
        <f t="shared" si="105"/>
        <v>366278.64492183848</v>
      </c>
      <c r="O386">
        <f t="shared" si="106"/>
        <v>253478.64492183848</v>
      </c>
    </row>
    <row r="387" spans="1:15" x14ac:dyDescent="0.25">
      <c r="A387" s="5">
        <v>55244</v>
      </c>
      <c r="B387">
        <v>377</v>
      </c>
      <c r="C387">
        <f t="shared" si="99"/>
        <v>300</v>
      </c>
      <c r="D387">
        <v>0</v>
      </c>
      <c r="E387">
        <v>0</v>
      </c>
      <c r="F387">
        <f t="shared" si="110"/>
        <v>300</v>
      </c>
      <c r="G387" s="4">
        <f t="shared" si="107"/>
        <v>382758.13289557287</v>
      </c>
      <c r="H387">
        <f t="shared" si="100"/>
        <v>2296.5487973734371</v>
      </c>
      <c r="I387">
        <v>0</v>
      </c>
      <c r="J387">
        <f t="shared" si="101"/>
        <v>385054.68169294629</v>
      </c>
      <c r="K387">
        <f t="shared" si="102"/>
        <v>113100</v>
      </c>
      <c r="L387">
        <f t="shared" si="103"/>
        <v>271954.68169294629</v>
      </c>
      <c r="M387">
        <f t="shared" si="104"/>
        <v>16317.28090157678</v>
      </c>
      <c r="N387">
        <f t="shared" si="105"/>
        <v>368737.40079136949</v>
      </c>
      <c r="O387">
        <f t="shared" si="106"/>
        <v>255637.40079136949</v>
      </c>
    </row>
    <row r="388" spans="1:15" x14ac:dyDescent="0.25">
      <c r="A388" s="5">
        <v>55274</v>
      </c>
      <c r="B388">
        <v>378</v>
      </c>
      <c r="C388">
        <f t="shared" si="99"/>
        <v>300</v>
      </c>
      <c r="D388">
        <v>0</v>
      </c>
      <c r="E388">
        <v>0</v>
      </c>
      <c r="F388">
        <f t="shared" si="110"/>
        <v>300</v>
      </c>
      <c r="G388" s="4">
        <f t="shared" si="107"/>
        <v>385354.68169294629</v>
      </c>
      <c r="H388">
        <f t="shared" si="100"/>
        <v>2312.1280901576779</v>
      </c>
      <c r="I388">
        <v>0</v>
      </c>
      <c r="J388">
        <f t="shared" si="101"/>
        <v>387666.80978310399</v>
      </c>
      <c r="K388">
        <f t="shared" si="102"/>
        <v>113400</v>
      </c>
      <c r="L388">
        <f t="shared" si="103"/>
        <v>274266.80978310399</v>
      </c>
      <c r="M388">
        <f t="shared" si="104"/>
        <v>16456.008586986241</v>
      </c>
      <c r="N388">
        <f t="shared" si="105"/>
        <v>371210.80119611777</v>
      </c>
      <c r="O388">
        <f t="shared" si="106"/>
        <v>257810.80119611777</v>
      </c>
    </row>
    <row r="389" spans="1:15" x14ac:dyDescent="0.25">
      <c r="A389" s="5">
        <v>55305</v>
      </c>
      <c r="B389">
        <v>379</v>
      </c>
      <c r="C389">
        <f t="shared" si="99"/>
        <v>300</v>
      </c>
      <c r="D389">
        <v>0</v>
      </c>
      <c r="E389">
        <v>0</v>
      </c>
      <c r="F389">
        <f t="shared" si="110"/>
        <v>300</v>
      </c>
      <c r="G389" s="4">
        <f t="shared" si="107"/>
        <v>387966.80978310399</v>
      </c>
      <c r="H389">
        <f t="shared" si="100"/>
        <v>2327.8008586986239</v>
      </c>
      <c r="I389">
        <v>0</v>
      </c>
      <c r="J389">
        <f t="shared" si="101"/>
        <v>390294.6106418026</v>
      </c>
      <c r="K389">
        <f t="shared" si="102"/>
        <v>113700</v>
      </c>
      <c r="L389">
        <f t="shared" si="103"/>
        <v>276594.6106418026</v>
      </c>
      <c r="M389">
        <f t="shared" si="104"/>
        <v>16595.676638508157</v>
      </c>
      <c r="N389">
        <f t="shared" si="105"/>
        <v>373698.93400329445</v>
      </c>
      <c r="O389">
        <f t="shared" si="106"/>
        <v>259998.93400329445</v>
      </c>
    </row>
    <row r="390" spans="1:15" x14ac:dyDescent="0.25">
      <c r="A390" s="5">
        <v>55335</v>
      </c>
      <c r="B390">
        <v>380</v>
      </c>
      <c r="C390">
        <f t="shared" si="99"/>
        <v>300</v>
      </c>
      <c r="D390">
        <v>0</v>
      </c>
      <c r="E390">
        <v>0</v>
      </c>
      <c r="F390">
        <f t="shared" si="110"/>
        <v>300</v>
      </c>
      <c r="G390" s="4">
        <f t="shared" si="107"/>
        <v>390594.6106418026</v>
      </c>
      <c r="H390">
        <f t="shared" si="100"/>
        <v>2343.5676638508153</v>
      </c>
      <c r="I390">
        <v>0</v>
      </c>
      <c r="J390">
        <f t="shared" si="101"/>
        <v>392938.17830565339</v>
      </c>
      <c r="K390">
        <f t="shared" si="102"/>
        <v>114000</v>
      </c>
      <c r="L390">
        <f t="shared" si="103"/>
        <v>278938.17830565339</v>
      </c>
      <c r="M390">
        <f t="shared" si="104"/>
        <v>16736.290698339206</v>
      </c>
      <c r="N390">
        <f t="shared" si="105"/>
        <v>376201.88760731416</v>
      </c>
      <c r="O390">
        <f t="shared" si="106"/>
        <v>262201.88760731416</v>
      </c>
    </row>
    <row r="391" spans="1:15" x14ac:dyDescent="0.25">
      <c r="A391" s="5">
        <v>55366</v>
      </c>
      <c r="B391">
        <v>381</v>
      </c>
      <c r="C391">
        <f t="shared" si="99"/>
        <v>300</v>
      </c>
      <c r="D391">
        <v>0</v>
      </c>
      <c r="E391">
        <v>0</v>
      </c>
      <c r="F391">
        <f t="shared" si="110"/>
        <v>300</v>
      </c>
      <c r="G391" s="4">
        <f t="shared" si="107"/>
        <v>393238.17830565339</v>
      </c>
      <c r="H391">
        <f t="shared" si="100"/>
        <v>2359.42906983392</v>
      </c>
      <c r="I391">
        <v>0</v>
      </c>
      <c r="J391">
        <f t="shared" si="101"/>
        <v>395597.60737548734</v>
      </c>
      <c r="K391">
        <f t="shared" si="102"/>
        <v>114300</v>
      </c>
      <c r="L391">
        <f t="shared" si="103"/>
        <v>281297.60737548734</v>
      </c>
      <c r="M391">
        <f t="shared" si="104"/>
        <v>16877.856442529242</v>
      </c>
      <c r="N391">
        <f t="shared" si="105"/>
        <v>378719.75093295809</v>
      </c>
      <c r="O391">
        <f t="shared" si="106"/>
        <v>264419.75093295809</v>
      </c>
    </row>
    <row r="392" spans="1:15" x14ac:dyDescent="0.25">
      <c r="A392" s="5">
        <v>55397</v>
      </c>
      <c r="B392">
        <v>382</v>
      </c>
      <c r="C392">
        <f t="shared" si="99"/>
        <v>300</v>
      </c>
      <c r="D392">
        <v>0</v>
      </c>
      <c r="E392">
        <v>0</v>
      </c>
      <c r="F392">
        <f t="shared" si="110"/>
        <v>300</v>
      </c>
      <c r="G392" s="4">
        <f t="shared" si="107"/>
        <v>395897.60737548734</v>
      </c>
      <c r="H392">
        <f t="shared" si="100"/>
        <v>2375.3856442529236</v>
      </c>
      <c r="I392">
        <v>0</v>
      </c>
      <c r="J392">
        <f t="shared" si="101"/>
        <v>398272.99301974027</v>
      </c>
      <c r="K392">
        <f t="shared" si="102"/>
        <v>114600</v>
      </c>
      <c r="L392">
        <f t="shared" si="103"/>
        <v>283672.99301974027</v>
      </c>
      <c r="M392">
        <f t="shared" si="104"/>
        <v>17020.379581184417</v>
      </c>
      <c r="N392">
        <f t="shared" si="105"/>
        <v>381252.61343855585</v>
      </c>
      <c r="O392">
        <f t="shared" si="106"/>
        <v>266652.61343855585</v>
      </c>
    </row>
    <row r="393" spans="1:15" x14ac:dyDescent="0.25">
      <c r="A393" s="5">
        <v>55427</v>
      </c>
      <c r="B393">
        <v>383</v>
      </c>
      <c r="C393">
        <f t="shared" si="99"/>
        <v>300</v>
      </c>
      <c r="D393">
        <v>0</v>
      </c>
      <c r="E393">
        <v>0</v>
      </c>
      <c r="F393">
        <f t="shared" si="110"/>
        <v>300</v>
      </c>
      <c r="G393" s="4">
        <f t="shared" si="107"/>
        <v>398572.99301974027</v>
      </c>
      <c r="H393">
        <f t="shared" si="100"/>
        <v>2391.4379581184417</v>
      </c>
      <c r="I393">
        <v>0</v>
      </c>
      <c r="J393">
        <f t="shared" si="101"/>
        <v>400964.43097785872</v>
      </c>
      <c r="K393">
        <f t="shared" si="102"/>
        <v>114900</v>
      </c>
      <c r="L393">
        <f t="shared" si="103"/>
        <v>286064.43097785872</v>
      </c>
      <c r="M393">
        <f t="shared" si="104"/>
        <v>17163.865858671528</v>
      </c>
      <c r="N393">
        <f t="shared" si="105"/>
        <v>383800.56511918717</v>
      </c>
      <c r="O393">
        <f t="shared" si="106"/>
        <v>268900.56511918717</v>
      </c>
    </row>
    <row r="394" spans="1:15" x14ac:dyDescent="0.25">
      <c r="A394" s="5">
        <v>55458</v>
      </c>
      <c r="B394">
        <v>384</v>
      </c>
      <c r="C394">
        <f t="shared" si="99"/>
        <v>300</v>
      </c>
      <c r="D394">
        <v>0</v>
      </c>
      <c r="E394">
        <f t="shared" ref="E394" si="119">E382+$H$4</f>
        <v>-208.75999999999993</v>
      </c>
      <c r="F394">
        <f t="shared" si="110"/>
        <v>91.240000000000066</v>
      </c>
      <c r="G394" s="4">
        <f t="shared" si="107"/>
        <v>401055.67097785871</v>
      </c>
      <c r="H394">
        <f t="shared" si="100"/>
        <v>2406.3340258671519</v>
      </c>
      <c r="I394">
        <f t="shared" ref="I394" si="120">(0.36%+0.035%)*G394</f>
        <v>1584.169900362542</v>
      </c>
      <c r="J394">
        <f t="shared" si="101"/>
        <v>405046.17490408843</v>
      </c>
      <c r="K394">
        <f t="shared" si="102"/>
        <v>115200</v>
      </c>
      <c r="L394">
        <f t="shared" si="103"/>
        <v>289846.17490408843</v>
      </c>
      <c r="M394">
        <f t="shared" si="104"/>
        <v>17390.770494245309</v>
      </c>
      <c r="N394">
        <f t="shared" si="105"/>
        <v>387655.40440984315</v>
      </c>
      <c r="O394">
        <f t="shared" si="106"/>
        <v>272455.40440984315</v>
      </c>
    </row>
    <row r="395" spans="1:15" x14ac:dyDescent="0.25">
      <c r="A395" s="5">
        <v>55488</v>
      </c>
      <c r="B395">
        <v>385</v>
      </c>
      <c r="C395">
        <f t="shared" si="99"/>
        <v>300</v>
      </c>
      <c r="D395">
        <v>0</v>
      </c>
      <c r="E395">
        <v>0</v>
      </c>
      <c r="F395">
        <f t="shared" si="110"/>
        <v>300</v>
      </c>
      <c r="G395" s="4">
        <f t="shared" si="107"/>
        <v>405346.17490408843</v>
      </c>
      <c r="H395">
        <f t="shared" si="100"/>
        <v>2432.0770494245303</v>
      </c>
      <c r="I395">
        <v>0</v>
      </c>
      <c r="J395">
        <f t="shared" si="101"/>
        <v>407778.25195351295</v>
      </c>
      <c r="K395">
        <f t="shared" si="102"/>
        <v>115500</v>
      </c>
      <c r="L395">
        <f t="shared" si="103"/>
        <v>292278.25195351295</v>
      </c>
      <c r="M395">
        <f t="shared" si="104"/>
        <v>17536.69511721078</v>
      </c>
      <c r="N395">
        <f t="shared" si="105"/>
        <v>390241.55683630216</v>
      </c>
      <c r="O395">
        <f t="shared" si="106"/>
        <v>274741.55683630216</v>
      </c>
    </row>
    <row r="396" spans="1:15" x14ac:dyDescent="0.25">
      <c r="A396" s="5">
        <v>55519</v>
      </c>
      <c r="B396">
        <v>386</v>
      </c>
      <c r="C396">
        <f t="shared" ref="C396:C434" si="121">$C$3</f>
        <v>300</v>
      </c>
      <c r="D396">
        <v>0</v>
      </c>
      <c r="E396">
        <v>0</v>
      </c>
      <c r="F396">
        <f t="shared" si="110"/>
        <v>300</v>
      </c>
      <c r="G396" s="4">
        <f t="shared" si="107"/>
        <v>408078.25195351295</v>
      </c>
      <c r="H396">
        <f t="shared" ref="H396:H434" si="122">G396*$C$4/12</f>
        <v>2448.4695117210777</v>
      </c>
      <c r="I396">
        <v>0</v>
      </c>
      <c r="J396">
        <f t="shared" ref="J396:J434" si="123">I396+G396+H396</f>
        <v>410526.721465234</v>
      </c>
      <c r="K396">
        <f t="shared" ref="K396:K434" si="124">C396*B396</f>
        <v>115800</v>
      </c>
      <c r="L396">
        <f t="shared" ref="L396:L434" si="125">J396-K396</f>
        <v>294726.721465234</v>
      </c>
      <c r="M396">
        <f t="shared" ref="M396:M434" si="126">L396*(1-$N$4)*$N$5</f>
        <v>17683.603287914044</v>
      </c>
      <c r="N396">
        <f t="shared" ref="N396:N434" si="127">J396-M396</f>
        <v>392843.11817731994</v>
      </c>
      <c r="O396">
        <f t="shared" ref="O396:O434" si="128">N396-K396</f>
        <v>277043.11817731994</v>
      </c>
    </row>
    <row r="397" spans="1:15" x14ac:dyDescent="0.25">
      <c r="A397" s="5">
        <v>55550</v>
      </c>
      <c r="B397">
        <v>387</v>
      </c>
      <c r="C397">
        <f t="shared" si="121"/>
        <v>300</v>
      </c>
      <c r="D397">
        <v>0</v>
      </c>
      <c r="E397">
        <v>0</v>
      </c>
      <c r="F397">
        <f t="shared" si="110"/>
        <v>300</v>
      </c>
      <c r="G397" s="4">
        <f t="shared" ref="G397:G434" si="129">F397+J396</f>
        <v>410826.721465234</v>
      </c>
      <c r="H397">
        <f t="shared" si="122"/>
        <v>2464.9603287914038</v>
      </c>
      <c r="I397">
        <v>0</v>
      </c>
      <c r="J397">
        <f t="shared" si="123"/>
        <v>413291.68179402541</v>
      </c>
      <c r="K397">
        <f t="shared" si="124"/>
        <v>116100</v>
      </c>
      <c r="L397">
        <f t="shared" si="125"/>
        <v>297191.68179402541</v>
      </c>
      <c r="M397">
        <f t="shared" si="126"/>
        <v>17831.500907641526</v>
      </c>
      <c r="N397">
        <f t="shared" si="127"/>
        <v>395460.18088638387</v>
      </c>
      <c r="O397">
        <f t="shared" si="128"/>
        <v>279360.18088638387</v>
      </c>
    </row>
    <row r="398" spans="1:15" x14ac:dyDescent="0.25">
      <c r="A398" s="5">
        <v>55579</v>
      </c>
      <c r="B398">
        <v>388</v>
      </c>
      <c r="C398">
        <f t="shared" si="121"/>
        <v>300</v>
      </c>
      <c r="D398">
        <v>0</v>
      </c>
      <c r="E398">
        <v>0</v>
      </c>
      <c r="F398">
        <f t="shared" si="110"/>
        <v>300</v>
      </c>
      <c r="G398" s="4">
        <f t="shared" si="129"/>
        <v>413591.68179402541</v>
      </c>
      <c r="H398">
        <f t="shared" si="122"/>
        <v>2481.5500907641522</v>
      </c>
      <c r="I398">
        <v>0</v>
      </c>
      <c r="J398">
        <f t="shared" si="123"/>
        <v>416073.23188478954</v>
      </c>
      <c r="K398">
        <f t="shared" si="124"/>
        <v>116400</v>
      </c>
      <c r="L398">
        <f t="shared" si="125"/>
        <v>299673.23188478954</v>
      </c>
      <c r="M398">
        <f t="shared" si="126"/>
        <v>17980.393913087373</v>
      </c>
      <c r="N398">
        <f t="shared" si="127"/>
        <v>398092.83797170216</v>
      </c>
      <c r="O398">
        <f t="shared" si="128"/>
        <v>281692.83797170216</v>
      </c>
    </row>
    <row r="399" spans="1:15" x14ac:dyDescent="0.25">
      <c r="A399" s="5">
        <v>55610</v>
      </c>
      <c r="B399">
        <v>389</v>
      </c>
      <c r="C399">
        <f t="shared" si="121"/>
        <v>300</v>
      </c>
      <c r="D399">
        <v>0</v>
      </c>
      <c r="E399">
        <v>0</v>
      </c>
      <c r="F399">
        <f t="shared" si="110"/>
        <v>300</v>
      </c>
      <c r="G399" s="4">
        <f t="shared" si="129"/>
        <v>416373.23188478954</v>
      </c>
      <c r="H399">
        <f t="shared" si="122"/>
        <v>2498.2393913087371</v>
      </c>
      <c r="I399">
        <v>0</v>
      </c>
      <c r="J399">
        <f t="shared" si="123"/>
        <v>418871.47127609828</v>
      </c>
      <c r="K399">
        <f t="shared" si="124"/>
        <v>116700</v>
      </c>
      <c r="L399">
        <f t="shared" si="125"/>
        <v>302171.47127609828</v>
      </c>
      <c r="M399">
        <f t="shared" si="126"/>
        <v>18130.288276565898</v>
      </c>
      <c r="N399">
        <f t="shared" si="127"/>
        <v>400741.18299953238</v>
      </c>
      <c r="O399">
        <f t="shared" si="128"/>
        <v>284041.18299953238</v>
      </c>
    </row>
    <row r="400" spans="1:15" x14ac:dyDescent="0.25">
      <c r="A400" s="5">
        <v>55640</v>
      </c>
      <c r="B400">
        <v>390</v>
      </c>
      <c r="C400">
        <f t="shared" si="121"/>
        <v>300</v>
      </c>
      <c r="D400">
        <v>0</v>
      </c>
      <c r="E400">
        <v>0</v>
      </c>
      <c r="F400">
        <f t="shared" si="110"/>
        <v>300</v>
      </c>
      <c r="G400" s="4">
        <f t="shared" si="129"/>
        <v>419171.47127609828</v>
      </c>
      <c r="H400">
        <f t="shared" si="122"/>
        <v>2515.0288276565893</v>
      </c>
      <c r="I400">
        <v>0</v>
      </c>
      <c r="J400">
        <f t="shared" si="123"/>
        <v>421686.50010375486</v>
      </c>
      <c r="K400">
        <f t="shared" si="124"/>
        <v>117000</v>
      </c>
      <c r="L400">
        <f t="shared" si="125"/>
        <v>304686.50010375486</v>
      </c>
      <c r="M400">
        <f t="shared" si="126"/>
        <v>18281.190006225293</v>
      </c>
      <c r="N400">
        <f t="shared" si="127"/>
        <v>403405.31009752955</v>
      </c>
      <c r="O400">
        <f t="shared" si="128"/>
        <v>286405.31009752955</v>
      </c>
    </row>
    <row r="401" spans="1:15" x14ac:dyDescent="0.25">
      <c r="A401" s="5">
        <v>55671</v>
      </c>
      <c r="B401">
        <v>391</v>
      </c>
      <c r="C401">
        <f t="shared" si="121"/>
        <v>300</v>
      </c>
      <c r="D401">
        <v>0</v>
      </c>
      <c r="E401">
        <v>0</v>
      </c>
      <c r="F401">
        <f t="shared" si="110"/>
        <v>300</v>
      </c>
      <c r="G401" s="4">
        <f t="shared" si="129"/>
        <v>421986.50010375486</v>
      </c>
      <c r="H401">
        <f t="shared" si="122"/>
        <v>2531.919000622529</v>
      </c>
      <c r="I401">
        <v>0</v>
      </c>
      <c r="J401">
        <f t="shared" si="123"/>
        <v>424518.41910437739</v>
      </c>
      <c r="K401">
        <f t="shared" si="124"/>
        <v>117300</v>
      </c>
      <c r="L401">
        <f t="shared" si="125"/>
        <v>307218.41910437739</v>
      </c>
      <c r="M401">
        <f t="shared" si="126"/>
        <v>18433.105146262646</v>
      </c>
      <c r="N401">
        <f t="shared" si="127"/>
        <v>406085.31395811477</v>
      </c>
      <c r="O401">
        <f t="shared" si="128"/>
        <v>288785.31395811477</v>
      </c>
    </row>
    <row r="402" spans="1:15" x14ac:dyDescent="0.25">
      <c r="A402" s="5">
        <v>55701</v>
      </c>
      <c r="B402">
        <v>392</v>
      </c>
      <c r="C402">
        <f t="shared" si="121"/>
        <v>300</v>
      </c>
      <c r="D402">
        <v>0</v>
      </c>
      <c r="E402">
        <v>0</v>
      </c>
      <c r="F402">
        <f t="shared" si="110"/>
        <v>300</v>
      </c>
      <c r="G402" s="4">
        <f t="shared" si="129"/>
        <v>424818.41910437739</v>
      </c>
      <c r="H402">
        <f t="shared" si="122"/>
        <v>2548.9105146262641</v>
      </c>
      <c r="I402">
        <v>0</v>
      </c>
      <c r="J402">
        <f t="shared" si="123"/>
        <v>427367.32961900363</v>
      </c>
      <c r="K402">
        <f t="shared" si="124"/>
        <v>117600</v>
      </c>
      <c r="L402">
        <f t="shared" si="125"/>
        <v>309767.32961900363</v>
      </c>
      <c r="M402">
        <f t="shared" si="126"/>
        <v>18586.03977714022</v>
      </c>
      <c r="N402">
        <f t="shared" si="127"/>
        <v>408781.28984186344</v>
      </c>
      <c r="O402">
        <f t="shared" si="128"/>
        <v>291181.28984186344</v>
      </c>
    </row>
    <row r="403" spans="1:15" x14ac:dyDescent="0.25">
      <c r="A403" s="5">
        <v>55732</v>
      </c>
      <c r="B403">
        <v>393</v>
      </c>
      <c r="C403">
        <f t="shared" si="121"/>
        <v>300</v>
      </c>
      <c r="D403">
        <v>0</v>
      </c>
      <c r="E403">
        <v>0</v>
      </c>
      <c r="F403">
        <f t="shared" si="110"/>
        <v>300</v>
      </c>
      <c r="G403" s="4">
        <f t="shared" si="129"/>
        <v>427667.32961900363</v>
      </c>
      <c r="H403">
        <f t="shared" si="122"/>
        <v>2566.0039777140214</v>
      </c>
      <c r="I403">
        <v>0</v>
      </c>
      <c r="J403">
        <f t="shared" si="123"/>
        <v>430233.33359671768</v>
      </c>
      <c r="K403">
        <f t="shared" si="124"/>
        <v>117900</v>
      </c>
      <c r="L403">
        <f t="shared" si="125"/>
        <v>312333.33359671768</v>
      </c>
      <c r="M403">
        <f t="shared" si="126"/>
        <v>18740.000015803063</v>
      </c>
      <c r="N403">
        <f t="shared" si="127"/>
        <v>411493.33358091459</v>
      </c>
      <c r="O403">
        <f t="shared" si="128"/>
        <v>293593.33358091459</v>
      </c>
    </row>
    <row r="404" spans="1:15" x14ac:dyDescent="0.25">
      <c r="A404" s="5">
        <v>55763</v>
      </c>
      <c r="B404">
        <v>394</v>
      </c>
      <c r="C404">
        <f t="shared" si="121"/>
        <v>300</v>
      </c>
      <c r="D404">
        <v>0</v>
      </c>
      <c r="E404">
        <v>0</v>
      </c>
      <c r="F404">
        <f t="shared" si="110"/>
        <v>300</v>
      </c>
      <c r="G404" s="4">
        <f t="shared" si="129"/>
        <v>430533.33359671768</v>
      </c>
      <c r="H404">
        <f t="shared" si="122"/>
        <v>2583.200001580306</v>
      </c>
      <c r="I404">
        <v>0</v>
      </c>
      <c r="J404">
        <f t="shared" si="123"/>
        <v>433116.53359829797</v>
      </c>
      <c r="K404">
        <f t="shared" si="124"/>
        <v>118200</v>
      </c>
      <c r="L404">
        <f t="shared" si="125"/>
        <v>314916.53359829797</v>
      </c>
      <c r="M404">
        <f t="shared" si="126"/>
        <v>18894.992015897882</v>
      </c>
      <c r="N404">
        <f t="shared" si="127"/>
        <v>414221.5415824001</v>
      </c>
      <c r="O404">
        <f t="shared" si="128"/>
        <v>296021.5415824001</v>
      </c>
    </row>
    <row r="405" spans="1:15" x14ac:dyDescent="0.25">
      <c r="A405" s="5">
        <v>55793</v>
      </c>
      <c r="B405">
        <v>395</v>
      </c>
      <c r="C405">
        <f t="shared" si="121"/>
        <v>300</v>
      </c>
      <c r="D405">
        <v>0</v>
      </c>
      <c r="E405">
        <v>0</v>
      </c>
      <c r="F405">
        <f t="shared" si="110"/>
        <v>300</v>
      </c>
      <c r="G405" s="4">
        <f t="shared" si="129"/>
        <v>433416.53359829797</v>
      </c>
      <c r="H405">
        <f t="shared" si="122"/>
        <v>2600.4992015897874</v>
      </c>
      <c r="I405">
        <v>0</v>
      </c>
      <c r="J405">
        <f t="shared" si="123"/>
        <v>436017.03279988776</v>
      </c>
      <c r="K405">
        <f t="shared" si="124"/>
        <v>118500</v>
      </c>
      <c r="L405">
        <f t="shared" si="125"/>
        <v>317517.03279988776</v>
      </c>
      <c r="M405">
        <f t="shared" si="126"/>
        <v>19051.021967993271</v>
      </c>
      <c r="N405">
        <f t="shared" si="127"/>
        <v>416966.01083189447</v>
      </c>
      <c r="O405">
        <f t="shared" si="128"/>
        <v>298466.01083189447</v>
      </c>
    </row>
    <row r="406" spans="1:15" x14ac:dyDescent="0.25">
      <c r="A406" s="5">
        <v>55824</v>
      </c>
      <c r="B406">
        <v>396</v>
      </c>
      <c r="C406">
        <f t="shared" si="121"/>
        <v>300</v>
      </c>
      <c r="D406">
        <v>0</v>
      </c>
      <c r="E406">
        <f t="shared" ref="E406" si="130">E394+$H$4</f>
        <v>-198.69999999999993</v>
      </c>
      <c r="F406">
        <f t="shared" si="110"/>
        <v>101.30000000000007</v>
      </c>
      <c r="G406" s="4">
        <f t="shared" si="129"/>
        <v>436118.33279988775</v>
      </c>
      <c r="H406">
        <f t="shared" si="122"/>
        <v>2616.7099967993263</v>
      </c>
      <c r="I406">
        <f t="shared" ref="I406" si="131">(0.36%+0.035%)*G406</f>
        <v>1722.6674145595568</v>
      </c>
      <c r="J406">
        <f t="shared" si="123"/>
        <v>440457.71021124662</v>
      </c>
      <c r="K406">
        <f t="shared" si="124"/>
        <v>118800</v>
      </c>
      <c r="L406">
        <f t="shared" si="125"/>
        <v>321657.71021124662</v>
      </c>
      <c r="M406">
        <f t="shared" si="126"/>
        <v>19299.462612674801</v>
      </c>
      <c r="N406">
        <f t="shared" si="127"/>
        <v>421158.24759857182</v>
      </c>
      <c r="O406">
        <f t="shared" si="128"/>
        <v>302358.24759857182</v>
      </c>
    </row>
    <row r="407" spans="1:15" x14ac:dyDescent="0.25">
      <c r="A407" s="5">
        <v>55854</v>
      </c>
      <c r="B407">
        <v>397</v>
      </c>
      <c r="C407">
        <f t="shared" si="121"/>
        <v>300</v>
      </c>
      <c r="D407">
        <v>0</v>
      </c>
      <c r="E407">
        <v>0</v>
      </c>
      <c r="F407">
        <f t="shared" ref="F407:F434" si="132">C407+D407+E407</f>
        <v>300</v>
      </c>
      <c r="G407" s="4">
        <f t="shared" si="129"/>
        <v>440757.71021124662</v>
      </c>
      <c r="H407">
        <f t="shared" si="122"/>
        <v>2644.5462612674796</v>
      </c>
      <c r="I407">
        <v>0</v>
      </c>
      <c r="J407">
        <f t="shared" si="123"/>
        <v>443402.25647251413</v>
      </c>
      <c r="K407">
        <f t="shared" si="124"/>
        <v>119100</v>
      </c>
      <c r="L407">
        <f t="shared" si="125"/>
        <v>324302.25647251413</v>
      </c>
      <c r="M407">
        <f t="shared" si="126"/>
        <v>19458.135388350853</v>
      </c>
      <c r="N407">
        <f t="shared" si="127"/>
        <v>423944.12108416326</v>
      </c>
      <c r="O407">
        <f t="shared" si="128"/>
        <v>304844.12108416326</v>
      </c>
    </row>
    <row r="408" spans="1:15" x14ac:dyDescent="0.25">
      <c r="A408" s="5">
        <v>55885</v>
      </c>
      <c r="B408">
        <v>398</v>
      </c>
      <c r="C408">
        <f t="shared" si="121"/>
        <v>300</v>
      </c>
      <c r="D408">
        <v>0</v>
      </c>
      <c r="E408">
        <v>0</v>
      </c>
      <c r="F408">
        <f t="shared" si="132"/>
        <v>300</v>
      </c>
      <c r="G408" s="4">
        <f t="shared" si="129"/>
        <v>443702.25647251413</v>
      </c>
      <c r="H408">
        <f t="shared" si="122"/>
        <v>2662.2135388350848</v>
      </c>
      <c r="I408">
        <v>0</v>
      </c>
      <c r="J408">
        <f t="shared" si="123"/>
        <v>446364.47001134919</v>
      </c>
      <c r="K408">
        <f t="shared" si="124"/>
        <v>119400</v>
      </c>
      <c r="L408">
        <f t="shared" si="125"/>
        <v>326964.47001134919</v>
      </c>
      <c r="M408">
        <f t="shared" si="126"/>
        <v>19617.868200680954</v>
      </c>
      <c r="N408">
        <f t="shared" si="127"/>
        <v>426746.60181066825</v>
      </c>
      <c r="O408">
        <f t="shared" si="128"/>
        <v>307346.60181066825</v>
      </c>
    </row>
    <row r="409" spans="1:15" x14ac:dyDescent="0.25">
      <c r="A409" s="5">
        <v>55916</v>
      </c>
      <c r="B409">
        <v>399</v>
      </c>
      <c r="C409">
        <f t="shared" si="121"/>
        <v>300</v>
      </c>
      <c r="D409">
        <v>0</v>
      </c>
      <c r="E409">
        <v>0</v>
      </c>
      <c r="F409">
        <f t="shared" si="132"/>
        <v>300</v>
      </c>
      <c r="G409" s="4">
        <f t="shared" si="129"/>
        <v>446664.47001134919</v>
      </c>
      <c r="H409">
        <f t="shared" si="122"/>
        <v>2679.9868200680949</v>
      </c>
      <c r="I409">
        <v>0</v>
      </c>
      <c r="J409">
        <f t="shared" si="123"/>
        <v>449344.45683141728</v>
      </c>
      <c r="K409">
        <f t="shared" si="124"/>
        <v>119700</v>
      </c>
      <c r="L409">
        <f t="shared" si="125"/>
        <v>329644.45683141728</v>
      </c>
      <c r="M409">
        <f t="shared" si="126"/>
        <v>19778.667409885042</v>
      </c>
      <c r="N409">
        <f t="shared" si="127"/>
        <v>429565.78942153224</v>
      </c>
      <c r="O409">
        <f t="shared" si="128"/>
        <v>309865.78942153224</v>
      </c>
    </row>
    <row r="410" spans="1:15" x14ac:dyDescent="0.25">
      <c r="A410" s="5">
        <v>55944</v>
      </c>
      <c r="B410">
        <v>400</v>
      </c>
      <c r="C410">
        <f t="shared" si="121"/>
        <v>300</v>
      </c>
      <c r="D410">
        <v>0</v>
      </c>
      <c r="E410">
        <v>0</v>
      </c>
      <c r="F410">
        <f t="shared" si="132"/>
        <v>300</v>
      </c>
      <c r="G410" s="4">
        <f t="shared" si="129"/>
        <v>449644.45683141728</v>
      </c>
      <c r="H410">
        <f t="shared" si="122"/>
        <v>2697.8667409885034</v>
      </c>
      <c r="I410">
        <v>0</v>
      </c>
      <c r="J410">
        <f t="shared" si="123"/>
        <v>452342.32357240579</v>
      </c>
      <c r="K410">
        <f t="shared" si="124"/>
        <v>120000</v>
      </c>
      <c r="L410">
        <f t="shared" si="125"/>
        <v>332342.32357240579</v>
      </c>
      <c r="M410">
        <f t="shared" si="126"/>
        <v>19940.539414344352</v>
      </c>
      <c r="N410">
        <f t="shared" si="127"/>
        <v>432401.78415806143</v>
      </c>
      <c r="O410">
        <f t="shared" si="128"/>
        <v>312401.78415806143</v>
      </c>
    </row>
    <row r="411" spans="1:15" x14ac:dyDescent="0.25">
      <c r="A411" s="5">
        <v>55975</v>
      </c>
      <c r="B411">
        <v>401</v>
      </c>
      <c r="C411">
        <f t="shared" si="121"/>
        <v>300</v>
      </c>
      <c r="D411">
        <v>0</v>
      </c>
      <c r="E411">
        <v>0</v>
      </c>
      <c r="F411">
        <f t="shared" si="132"/>
        <v>300</v>
      </c>
      <c r="G411" s="4">
        <f t="shared" si="129"/>
        <v>452642.32357240579</v>
      </c>
      <c r="H411">
        <f t="shared" si="122"/>
        <v>2715.8539414344345</v>
      </c>
      <c r="I411">
        <v>0</v>
      </c>
      <c r="J411">
        <f t="shared" si="123"/>
        <v>455358.1775138402</v>
      </c>
      <c r="K411">
        <f t="shared" si="124"/>
        <v>120300</v>
      </c>
      <c r="L411">
        <f t="shared" si="125"/>
        <v>335058.1775138402</v>
      </c>
      <c r="M411">
        <f t="shared" si="126"/>
        <v>20103.490650830416</v>
      </c>
      <c r="N411">
        <f t="shared" si="127"/>
        <v>435254.68686300976</v>
      </c>
      <c r="O411">
        <f t="shared" si="128"/>
        <v>314954.68686300976</v>
      </c>
    </row>
    <row r="412" spans="1:15" x14ac:dyDescent="0.25">
      <c r="A412" s="5">
        <v>56005</v>
      </c>
      <c r="B412">
        <v>402</v>
      </c>
      <c r="C412">
        <f t="shared" si="121"/>
        <v>300</v>
      </c>
      <c r="D412">
        <v>0</v>
      </c>
      <c r="E412">
        <v>0</v>
      </c>
      <c r="F412">
        <f t="shared" si="132"/>
        <v>300</v>
      </c>
      <c r="G412" s="4">
        <f t="shared" si="129"/>
        <v>455658.1775138402</v>
      </c>
      <c r="H412">
        <f t="shared" si="122"/>
        <v>2733.9490650830412</v>
      </c>
      <c r="I412">
        <v>0</v>
      </c>
      <c r="J412">
        <f t="shared" si="123"/>
        <v>458392.12657892326</v>
      </c>
      <c r="K412">
        <f t="shared" si="124"/>
        <v>120600</v>
      </c>
      <c r="L412">
        <f t="shared" si="125"/>
        <v>337792.12657892326</v>
      </c>
      <c r="M412">
        <f t="shared" si="126"/>
        <v>20267.527594735398</v>
      </c>
      <c r="N412">
        <f t="shared" si="127"/>
        <v>438124.59898418788</v>
      </c>
      <c r="O412">
        <f t="shared" si="128"/>
        <v>317524.59898418788</v>
      </c>
    </row>
    <row r="413" spans="1:15" x14ac:dyDescent="0.25">
      <c r="A413" s="5">
        <v>56036</v>
      </c>
      <c r="B413">
        <v>403</v>
      </c>
      <c r="C413">
        <f t="shared" si="121"/>
        <v>300</v>
      </c>
      <c r="D413">
        <v>0</v>
      </c>
      <c r="E413">
        <v>0</v>
      </c>
      <c r="F413">
        <f t="shared" si="132"/>
        <v>300</v>
      </c>
      <c r="G413" s="4">
        <f t="shared" si="129"/>
        <v>458692.12657892326</v>
      </c>
      <c r="H413">
        <f t="shared" si="122"/>
        <v>2752.1527594735394</v>
      </c>
      <c r="I413">
        <v>0</v>
      </c>
      <c r="J413">
        <f t="shared" si="123"/>
        <v>461444.27933839679</v>
      </c>
      <c r="K413">
        <f t="shared" si="124"/>
        <v>120900</v>
      </c>
      <c r="L413">
        <f t="shared" si="125"/>
        <v>340544.27933839679</v>
      </c>
      <c r="M413">
        <f t="shared" si="126"/>
        <v>20432.656760303813</v>
      </c>
      <c r="N413">
        <f t="shared" si="127"/>
        <v>441011.62257809297</v>
      </c>
      <c r="O413">
        <f t="shared" si="128"/>
        <v>320111.62257809297</v>
      </c>
    </row>
    <row r="414" spans="1:15" x14ac:dyDescent="0.25">
      <c r="A414" s="5">
        <v>56066</v>
      </c>
      <c r="B414">
        <v>404</v>
      </c>
      <c r="C414">
        <f t="shared" si="121"/>
        <v>300</v>
      </c>
      <c r="D414">
        <v>0</v>
      </c>
      <c r="E414">
        <v>0</v>
      </c>
      <c r="F414">
        <f t="shared" si="132"/>
        <v>300</v>
      </c>
      <c r="G414" s="4">
        <f t="shared" si="129"/>
        <v>461744.27933839679</v>
      </c>
      <c r="H414">
        <f t="shared" si="122"/>
        <v>2770.4656760303806</v>
      </c>
      <c r="I414">
        <v>0</v>
      </c>
      <c r="J414">
        <f t="shared" si="123"/>
        <v>464514.74501442717</v>
      </c>
      <c r="K414">
        <f t="shared" si="124"/>
        <v>121200</v>
      </c>
      <c r="L414">
        <f t="shared" si="125"/>
        <v>343314.74501442717</v>
      </c>
      <c r="M414">
        <f t="shared" si="126"/>
        <v>20598.884700865634</v>
      </c>
      <c r="N414">
        <f t="shared" si="127"/>
        <v>443915.86031356151</v>
      </c>
      <c r="O414">
        <f t="shared" si="128"/>
        <v>322715.86031356151</v>
      </c>
    </row>
    <row r="415" spans="1:15" x14ac:dyDescent="0.25">
      <c r="A415" s="5">
        <v>56097</v>
      </c>
      <c r="B415">
        <v>405</v>
      </c>
      <c r="C415">
        <f t="shared" si="121"/>
        <v>300</v>
      </c>
      <c r="D415">
        <v>0</v>
      </c>
      <c r="E415">
        <v>0</v>
      </c>
      <c r="F415">
        <f t="shared" si="132"/>
        <v>300</v>
      </c>
      <c r="G415" s="4">
        <f t="shared" si="129"/>
        <v>464814.74501442717</v>
      </c>
      <c r="H415">
        <f t="shared" si="122"/>
        <v>2788.8884700865624</v>
      </c>
      <c r="I415">
        <v>0</v>
      </c>
      <c r="J415">
        <f t="shared" si="123"/>
        <v>467603.63348451373</v>
      </c>
      <c r="K415">
        <f t="shared" si="124"/>
        <v>121500</v>
      </c>
      <c r="L415">
        <f t="shared" si="125"/>
        <v>346103.63348451373</v>
      </c>
      <c r="M415">
        <f t="shared" si="126"/>
        <v>20766.218009070828</v>
      </c>
      <c r="N415">
        <f t="shared" si="127"/>
        <v>446837.41547544289</v>
      </c>
      <c r="O415">
        <f t="shared" si="128"/>
        <v>325337.41547544289</v>
      </c>
    </row>
    <row r="416" spans="1:15" x14ac:dyDescent="0.25">
      <c r="A416" s="5">
        <v>56128</v>
      </c>
      <c r="B416">
        <v>406</v>
      </c>
      <c r="C416">
        <f t="shared" si="121"/>
        <v>300</v>
      </c>
      <c r="D416">
        <v>0</v>
      </c>
      <c r="E416">
        <v>0</v>
      </c>
      <c r="F416">
        <f t="shared" si="132"/>
        <v>300</v>
      </c>
      <c r="G416" s="4">
        <f t="shared" si="129"/>
        <v>467903.63348451373</v>
      </c>
      <c r="H416">
        <f t="shared" si="122"/>
        <v>2807.4218009070823</v>
      </c>
      <c r="I416">
        <v>0</v>
      </c>
      <c r="J416">
        <f t="shared" si="123"/>
        <v>470711.05528542079</v>
      </c>
      <c r="K416">
        <f t="shared" si="124"/>
        <v>121800</v>
      </c>
      <c r="L416">
        <f t="shared" si="125"/>
        <v>348911.05528542079</v>
      </c>
      <c r="M416">
        <f t="shared" si="126"/>
        <v>20934.663317125251</v>
      </c>
      <c r="N416">
        <f t="shared" si="127"/>
        <v>449776.39196829556</v>
      </c>
      <c r="O416">
        <f t="shared" si="128"/>
        <v>327976.39196829556</v>
      </c>
    </row>
    <row r="417" spans="1:15" x14ac:dyDescent="0.25">
      <c r="A417" s="5">
        <v>56158</v>
      </c>
      <c r="B417">
        <v>407</v>
      </c>
      <c r="C417">
        <f t="shared" si="121"/>
        <v>300</v>
      </c>
      <c r="D417">
        <v>0</v>
      </c>
      <c r="E417">
        <v>0</v>
      </c>
      <c r="F417">
        <f t="shared" si="132"/>
        <v>300</v>
      </c>
      <c r="G417" s="4">
        <f t="shared" si="129"/>
        <v>471011.05528542079</v>
      </c>
      <c r="H417">
        <f t="shared" si="122"/>
        <v>2826.066331712525</v>
      </c>
      <c r="I417">
        <v>0</v>
      </c>
      <c r="J417">
        <f t="shared" si="123"/>
        <v>473837.12161713332</v>
      </c>
      <c r="K417">
        <f t="shared" si="124"/>
        <v>122100</v>
      </c>
      <c r="L417">
        <f t="shared" si="125"/>
        <v>351737.12161713332</v>
      </c>
      <c r="M417">
        <f t="shared" si="126"/>
        <v>21104.227297028003</v>
      </c>
      <c r="N417">
        <f t="shared" si="127"/>
        <v>452732.89432010532</v>
      </c>
      <c r="O417">
        <f t="shared" si="128"/>
        <v>330632.89432010532</v>
      </c>
    </row>
    <row r="418" spans="1:15" x14ac:dyDescent="0.25">
      <c r="A418" s="5">
        <v>56189</v>
      </c>
      <c r="B418">
        <v>408</v>
      </c>
      <c r="C418">
        <f t="shared" si="121"/>
        <v>300</v>
      </c>
      <c r="D418">
        <v>0</v>
      </c>
      <c r="E418">
        <f t="shared" ref="E418" si="133">E406+$H$4</f>
        <v>-188.63999999999993</v>
      </c>
      <c r="F418">
        <f t="shared" si="132"/>
        <v>111.36000000000007</v>
      </c>
      <c r="G418" s="4">
        <f t="shared" si="129"/>
        <v>473948.48161713331</v>
      </c>
      <c r="H418">
        <f t="shared" si="122"/>
        <v>2843.6908897027993</v>
      </c>
      <c r="I418">
        <f t="shared" ref="I418" si="134">(0.36%+0.035%)*G418</f>
        <v>1872.0965023876768</v>
      </c>
      <c r="J418">
        <f t="shared" si="123"/>
        <v>478664.26900922379</v>
      </c>
      <c r="K418">
        <f t="shared" si="124"/>
        <v>122400</v>
      </c>
      <c r="L418">
        <f t="shared" si="125"/>
        <v>356264.26900922379</v>
      </c>
      <c r="M418">
        <f t="shared" si="126"/>
        <v>21375.856140553431</v>
      </c>
      <c r="N418">
        <f t="shared" si="127"/>
        <v>457288.41286867036</v>
      </c>
      <c r="O418">
        <f t="shared" si="128"/>
        <v>334888.41286867036</v>
      </c>
    </row>
    <row r="419" spans="1:15" x14ac:dyDescent="0.25">
      <c r="A419" s="5">
        <v>56219</v>
      </c>
      <c r="B419">
        <v>409</v>
      </c>
      <c r="C419">
        <f t="shared" si="121"/>
        <v>300</v>
      </c>
      <c r="D419">
        <v>0</v>
      </c>
      <c r="E419">
        <v>0</v>
      </c>
      <c r="F419">
        <f t="shared" si="132"/>
        <v>300</v>
      </c>
      <c r="G419" s="4">
        <f t="shared" si="129"/>
        <v>478964.26900922379</v>
      </c>
      <c r="H419">
        <f t="shared" si="122"/>
        <v>2873.7856140553426</v>
      </c>
      <c r="I419">
        <v>0</v>
      </c>
      <c r="J419">
        <f t="shared" si="123"/>
        <v>481838.05462327914</v>
      </c>
      <c r="K419">
        <f t="shared" si="124"/>
        <v>122700</v>
      </c>
      <c r="L419">
        <f t="shared" si="125"/>
        <v>359138.05462327914</v>
      </c>
      <c r="M419">
        <f t="shared" si="126"/>
        <v>21548.283277396753</v>
      </c>
      <c r="N419">
        <f t="shared" si="127"/>
        <v>460289.77134588239</v>
      </c>
      <c r="O419">
        <f t="shared" si="128"/>
        <v>337589.77134588239</v>
      </c>
    </row>
    <row r="420" spans="1:15" x14ac:dyDescent="0.25">
      <c r="A420" s="5">
        <v>56250</v>
      </c>
      <c r="B420">
        <v>410</v>
      </c>
      <c r="C420">
        <f t="shared" si="121"/>
        <v>300</v>
      </c>
      <c r="D420">
        <v>0</v>
      </c>
      <c r="E420">
        <v>0</v>
      </c>
      <c r="F420">
        <f t="shared" si="132"/>
        <v>300</v>
      </c>
      <c r="G420" s="4">
        <f t="shared" si="129"/>
        <v>482138.05462327914</v>
      </c>
      <c r="H420">
        <f t="shared" si="122"/>
        <v>2892.8283277396745</v>
      </c>
      <c r="I420">
        <v>0</v>
      </c>
      <c r="J420">
        <f t="shared" si="123"/>
        <v>485030.88295101881</v>
      </c>
      <c r="K420">
        <f t="shared" si="124"/>
        <v>123000</v>
      </c>
      <c r="L420">
        <f t="shared" si="125"/>
        <v>362030.88295101881</v>
      </c>
      <c r="M420">
        <f t="shared" si="126"/>
        <v>21721.852977061135</v>
      </c>
      <c r="N420">
        <f t="shared" si="127"/>
        <v>463309.02997395769</v>
      </c>
      <c r="O420">
        <f t="shared" si="128"/>
        <v>340309.02997395769</v>
      </c>
    </row>
    <row r="421" spans="1:15" x14ac:dyDescent="0.25">
      <c r="A421" s="5">
        <v>56281</v>
      </c>
      <c r="B421">
        <v>411</v>
      </c>
      <c r="C421">
        <f t="shared" si="121"/>
        <v>300</v>
      </c>
      <c r="D421">
        <v>0</v>
      </c>
      <c r="E421">
        <v>0</v>
      </c>
      <c r="F421">
        <f t="shared" si="132"/>
        <v>300</v>
      </c>
      <c r="G421" s="4">
        <f t="shared" si="129"/>
        <v>485330.88295101881</v>
      </c>
      <c r="H421">
        <f t="shared" si="122"/>
        <v>2911.9852977061128</v>
      </c>
      <c r="I421">
        <v>0</v>
      </c>
      <c r="J421">
        <f t="shared" si="123"/>
        <v>488242.8682487249</v>
      </c>
      <c r="K421">
        <f t="shared" si="124"/>
        <v>123300</v>
      </c>
      <c r="L421">
        <f t="shared" si="125"/>
        <v>364942.8682487249</v>
      </c>
      <c r="M421">
        <f t="shared" si="126"/>
        <v>21896.572094923496</v>
      </c>
      <c r="N421">
        <f t="shared" si="127"/>
        <v>466346.29615380138</v>
      </c>
      <c r="O421">
        <f t="shared" si="128"/>
        <v>343046.29615380138</v>
      </c>
    </row>
    <row r="422" spans="1:15" x14ac:dyDescent="0.25">
      <c r="A422" s="5">
        <v>56309</v>
      </c>
      <c r="B422">
        <v>412</v>
      </c>
      <c r="C422">
        <f t="shared" si="121"/>
        <v>300</v>
      </c>
      <c r="D422">
        <v>0</v>
      </c>
      <c r="E422">
        <v>0</v>
      </c>
      <c r="F422">
        <f t="shared" si="132"/>
        <v>300</v>
      </c>
      <c r="G422" s="4">
        <f t="shared" si="129"/>
        <v>488542.8682487249</v>
      </c>
      <c r="H422">
        <f t="shared" si="122"/>
        <v>2931.2572094923489</v>
      </c>
      <c r="I422">
        <v>0</v>
      </c>
      <c r="J422">
        <f t="shared" si="123"/>
        <v>491474.12545821723</v>
      </c>
      <c r="K422">
        <f t="shared" si="124"/>
        <v>123600</v>
      </c>
      <c r="L422">
        <f t="shared" si="125"/>
        <v>367874.12545821723</v>
      </c>
      <c r="M422">
        <f t="shared" si="126"/>
        <v>22072.447527493037</v>
      </c>
      <c r="N422">
        <f t="shared" si="127"/>
        <v>469401.67793072417</v>
      </c>
      <c r="O422">
        <f t="shared" si="128"/>
        <v>345801.67793072417</v>
      </c>
    </row>
    <row r="423" spans="1:15" x14ac:dyDescent="0.25">
      <c r="A423" s="5">
        <v>56340</v>
      </c>
      <c r="B423">
        <v>413</v>
      </c>
      <c r="C423">
        <f t="shared" si="121"/>
        <v>300</v>
      </c>
      <c r="D423">
        <v>0</v>
      </c>
      <c r="E423">
        <v>0</v>
      </c>
      <c r="F423">
        <f t="shared" si="132"/>
        <v>300</v>
      </c>
      <c r="G423" s="4">
        <f t="shared" si="129"/>
        <v>491774.12545821723</v>
      </c>
      <c r="H423">
        <f t="shared" si="122"/>
        <v>2950.6447527493033</v>
      </c>
      <c r="I423">
        <v>0</v>
      </c>
      <c r="J423">
        <f t="shared" si="123"/>
        <v>494724.77021096653</v>
      </c>
      <c r="K423">
        <f t="shared" si="124"/>
        <v>123900</v>
      </c>
      <c r="L423">
        <f t="shared" si="125"/>
        <v>370824.77021096653</v>
      </c>
      <c r="M423">
        <f t="shared" si="126"/>
        <v>22249.486212657997</v>
      </c>
      <c r="N423">
        <f t="shared" si="127"/>
        <v>472475.28399830853</v>
      </c>
      <c r="O423">
        <f t="shared" si="128"/>
        <v>348575.28399830853</v>
      </c>
    </row>
    <row r="424" spans="1:15" x14ac:dyDescent="0.25">
      <c r="A424" s="5">
        <v>56370</v>
      </c>
      <c r="B424">
        <v>414</v>
      </c>
      <c r="C424">
        <f t="shared" si="121"/>
        <v>300</v>
      </c>
      <c r="D424">
        <v>0</v>
      </c>
      <c r="E424">
        <v>0</v>
      </c>
      <c r="F424">
        <f t="shared" si="132"/>
        <v>300</v>
      </c>
      <c r="G424" s="4">
        <f t="shared" si="129"/>
        <v>495024.77021096653</v>
      </c>
      <c r="H424">
        <f t="shared" si="122"/>
        <v>2970.1486212657987</v>
      </c>
      <c r="I424">
        <v>0</v>
      </c>
      <c r="J424">
        <f t="shared" si="123"/>
        <v>497994.9188322323</v>
      </c>
      <c r="K424">
        <f t="shared" si="124"/>
        <v>124200</v>
      </c>
      <c r="L424">
        <f t="shared" si="125"/>
        <v>373794.9188322323</v>
      </c>
      <c r="M424">
        <f t="shared" si="126"/>
        <v>22427.695129933942</v>
      </c>
      <c r="N424">
        <f t="shared" si="127"/>
        <v>475567.22370229836</v>
      </c>
      <c r="O424">
        <f t="shared" si="128"/>
        <v>351367.22370229836</v>
      </c>
    </row>
    <row r="425" spans="1:15" x14ac:dyDescent="0.25">
      <c r="A425" s="5">
        <v>56401</v>
      </c>
      <c r="B425">
        <v>415</v>
      </c>
      <c r="C425">
        <f t="shared" si="121"/>
        <v>300</v>
      </c>
      <c r="D425">
        <v>0</v>
      </c>
      <c r="E425">
        <v>0</v>
      </c>
      <c r="F425">
        <f t="shared" si="132"/>
        <v>300</v>
      </c>
      <c r="G425" s="4">
        <f t="shared" si="129"/>
        <v>498294.9188322323</v>
      </c>
      <c r="H425">
        <f t="shared" si="122"/>
        <v>2989.7695129933932</v>
      </c>
      <c r="I425">
        <v>0</v>
      </c>
      <c r="J425">
        <f t="shared" si="123"/>
        <v>501284.6883452257</v>
      </c>
      <c r="K425">
        <f t="shared" si="124"/>
        <v>124500</v>
      </c>
      <c r="L425">
        <f t="shared" si="125"/>
        <v>376784.6883452257</v>
      </c>
      <c r="M425">
        <f t="shared" si="126"/>
        <v>22607.081300713548</v>
      </c>
      <c r="N425">
        <f t="shared" si="127"/>
        <v>478677.60704451217</v>
      </c>
      <c r="O425">
        <f t="shared" si="128"/>
        <v>354177.60704451217</v>
      </c>
    </row>
    <row r="426" spans="1:15" x14ac:dyDescent="0.25">
      <c r="A426" s="5">
        <v>56431</v>
      </c>
      <c r="B426">
        <v>416</v>
      </c>
      <c r="C426">
        <f t="shared" si="121"/>
        <v>300</v>
      </c>
      <c r="D426">
        <v>0</v>
      </c>
      <c r="E426">
        <v>0</v>
      </c>
      <c r="F426">
        <f t="shared" si="132"/>
        <v>300</v>
      </c>
      <c r="G426" s="4">
        <f t="shared" si="129"/>
        <v>501584.6883452257</v>
      </c>
      <c r="H426">
        <f t="shared" si="122"/>
        <v>3009.5081300713541</v>
      </c>
      <c r="I426">
        <v>0</v>
      </c>
      <c r="J426">
        <f t="shared" si="123"/>
        <v>504594.19647529704</v>
      </c>
      <c r="K426">
        <f t="shared" si="124"/>
        <v>124800</v>
      </c>
      <c r="L426">
        <f t="shared" si="125"/>
        <v>379794.19647529704</v>
      </c>
      <c r="M426">
        <f t="shared" si="126"/>
        <v>22787.651788517829</v>
      </c>
      <c r="N426">
        <f t="shared" si="127"/>
        <v>481806.54468677921</v>
      </c>
      <c r="O426">
        <f t="shared" si="128"/>
        <v>357006.54468677921</v>
      </c>
    </row>
    <row r="427" spans="1:15" x14ac:dyDescent="0.25">
      <c r="A427" s="5">
        <v>56462</v>
      </c>
      <c r="B427">
        <v>417</v>
      </c>
      <c r="C427">
        <f t="shared" si="121"/>
        <v>300</v>
      </c>
      <c r="D427">
        <v>0</v>
      </c>
      <c r="E427">
        <v>0</v>
      </c>
      <c r="F427">
        <f t="shared" si="132"/>
        <v>300</v>
      </c>
      <c r="G427" s="4">
        <f t="shared" si="129"/>
        <v>504894.19647529704</v>
      </c>
      <c r="H427">
        <f t="shared" si="122"/>
        <v>3029.3651788517818</v>
      </c>
      <c r="I427">
        <v>0</v>
      </c>
      <c r="J427">
        <f t="shared" si="123"/>
        <v>507923.5616541488</v>
      </c>
      <c r="K427">
        <f t="shared" si="124"/>
        <v>125100</v>
      </c>
      <c r="L427">
        <f t="shared" si="125"/>
        <v>382823.5616541488</v>
      </c>
      <c r="M427">
        <f t="shared" si="126"/>
        <v>22969.413699248933</v>
      </c>
      <c r="N427">
        <f t="shared" si="127"/>
        <v>484954.14795489988</v>
      </c>
      <c r="O427">
        <f t="shared" si="128"/>
        <v>359854.14795489988</v>
      </c>
    </row>
    <row r="428" spans="1:15" x14ac:dyDescent="0.25">
      <c r="A428" s="5">
        <v>56493</v>
      </c>
      <c r="B428">
        <v>418</v>
      </c>
      <c r="C428">
        <f t="shared" si="121"/>
        <v>300</v>
      </c>
      <c r="D428">
        <v>0</v>
      </c>
      <c r="E428">
        <v>0</v>
      </c>
      <c r="F428">
        <f t="shared" si="132"/>
        <v>300</v>
      </c>
      <c r="G428" s="4">
        <f t="shared" si="129"/>
        <v>508223.5616541488</v>
      </c>
      <c r="H428">
        <f t="shared" si="122"/>
        <v>3049.3413699248927</v>
      </c>
      <c r="I428">
        <v>0</v>
      </c>
      <c r="J428">
        <f t="shared" si="123"/>
        <v>511272.90302407369</v>
      </c>
      <c r="K428">
        <f t="shared" si="124"/>
        <v>125400</v>
      </c>
      <c r="L428">
        <f t="shared" si="125"/>
        <v>385872.90302407369</v>
      </c>
      <c r="M428">
        <f t="shared" si="126"/>
        <v>23152.374181444426</v>
      </c>
      <c r="N428">
        <f t="shared" si="127"/>
        <v>488120.52884262928</v>
      </c>
      <c r="O428">
        <f t="shared" si="128"/>
        <v>362720.52884262928</v>
      </c>
    </row>
    <row r="429" spans="1:15" x14ac:dyDescent="0.25">
      <c r="A429" s="5">
        <v>56523</v>
      </c>
      <c r="B429">
        <v>419</v>
      </c>
      <c r="C429">
        <f t="shared" si="121"/>
        <v>300</v>
      </c>
      <c r="D429">
        <v>0</v>
      </c>
      <c r="E429">
        <v>0</v>
      </c>
      <c r="F429">
        <f t="shared" si="132"/>
        <v>300</v>
      </c>
      <c r="G429" s="4">
        <f t="shared" si="129"/>
        <v>511572.90302407369</v>
      </c>
      <c r="H429">
        <f t="shared" si="122"/>
        <v>3069.4374181444418</v>
      </c>
      <c r="I429">
        <v>0</v>
      </c>
      <c r="J429">
        <f t="shared" si="123"/>
        <v>514642.34044221812</v>
      </c>
      <c r="K429">
        <f t="shared" si="124"/>
        <v>125700</v>
      </c>
      <c r="L429">
        <f t="shared" si="125"/>
        <v>388942.34044221812</v>
      </c>
      <c r="M429">
        <f t="shared" si="126"/>
        <v>23336.540426533091</v>
      </c>
      <c r="N429">
        <f t="shared" si="127"/>
        <v>491305.80001568503</v>
      </c>
      <c r="O429">
        <f t="shared" si="128"/>
        <v>365605.80001568503</v>
      </c>
    </row>
    <row r="430" spans="1:15" x14ac:dyDescent="0.25">
      <c r="A430" s="5">
        <v>56554</v>
      </c>
      <c r="B430">
        <v>420</v>
      </c>
      <c r="C430">
        <f t="shared" si="121"/>
        <v>300</v>
      </c>
      <c r="D430">
        <v>0</v>
      </c>
      <c r="E430">
        <f t="shared" ref="E430" si="135">E418+$H$4</f>
        <v>-178.57999999999993</v>
      </c>
      <c r="F430">
        <f t="shared" si="132"/>
        <v>121.42000000000007</v>
      </c>
      <c r="G430" s="4">
        <f t="shared" si="129"/>
        <v>514763.7604422181</v>
      </c>
      <c r="H430">
        <f t="shared" si="122"/>
        <v>3088.5825626533083</v>
      </c>
      <c r="I430">
        <f t="shared" ref="I430" si="136">(0.36%+0.035%)*G430</f>
        <v>2033.3168537467618</v>
      </c>
      <c r="J430">
        <f t="shared" si="123"/>
        <v>519885.65985861816</v>
      </c>
      <c r="K430">
        <f t="shared" si="124"/>
        <v>126000</v>
      </c>
      <c r="L430">
        <f t="shared" si="125"/>
        <v>393885.65985861816</v>
      </c>
      <c r="M430">
        <f t="shared" si="126"/>
        <v>23633.139591517094</v>
      </c>
      <c r="N430">
        <f t="shared" si="127"/>
        <v>496252.52026710106</v>
      </c>
      <c r="O430">
        <f t="shared" si="128"/>
        <v>370252.52026710106</v>
      </c>
    </row>
    <row r="431" spans="1:15" x14ac:dyDescent="0.25">
      <c r="A431" s="5">
        <v>56584</v>
      </c>
      <c r="B431">
        <v>421</v>
      </c>
      <c r="C431">
        <f t="shared" si="121"/>
        <v>300</v>
      </c>
      <c r="D431">
        <v>0</v>
      </c>
      <c r="E431">
        <v>0</v>
      </c>
      <c r="F431">
        <f t="shared" si="132"/>
        <v>300</v>
      </c>
      <c r="G431" s="4">
        <f t="shared" si="129"/>
        <v>520185.65985861816</v>
      </c>
      <c r="H431">
        <f t="shared" si="122"/>
        <v>3121.113959151709</v>
      </c>
      <c r="I431">
        <v>0</v>
      </c>
      <c r="J431">
        <f t="shared" si="123"/>
        <v>523306.77381776989</v>
      </c>
      <c r="K431">
        <f t="shared" si="124"/>
        <v>126300</v>
      </c>
      <c r="L431">
        <f t="shared" si="125"/>
        <v>397006.77381776989</v>
      </c>
      <c r="M431">
        <f t="shared" si="126"/>
        <v>23820.406429066199</v>
      </c>
      <c r="N431">
        <f t="shared" si="127"/>
        <v>499486.36738870369</v>
      </c>
      <c r="O431">
        <f t="shared" si="128"/>
        <v>373186.36738870369</v>
      </c>
    </row>
    <row r="432" spans="1:15" x14ac:dyDescent="0.25">
      <c r="A432" s="5">
        <v>56615</v>
      </c>
      <c r="B432">
        <v>422</v>
      </c>
      <c r="C432">
        <f t="shared" si="121"/>
        <v>300</v>
      </c>
      <c r="D432">
        <v>0</v>
      </c>
      <c r="E432">
        <v>0</v>
      </c>
      <c r="F432">
        <f t="shared" si="132"/>
        <v>300</v>
      </c>
      <c r="G432" s="4">
        <f t="shared" si="129"/>
        <v>523606.77381776989</v>
      </c>
      <c r="H432">
        <f t="shared" si="122"/>
        <v>3141.6406429066192</v>
      </c>
      <c r="I432">
        <v>0</v>
      </c>
      <c r="J432">
        <f t="shared" si="123"/>
        <v>526748.41446067649</v>
      </c>
      <c r="K432">
        <f t="shared" si="124"/>
        <v>126600</v>
      </c>
      <c r="L432">
        <f t="shared" si="125"/>
        <v>400148.41446067649</v>
      </c>
      <c r="M432">
        <f t="shared" si="126"/>
        <v>24008.904867640595</v>
      </c>
      <c r="N432">
        <f t="shared" si="127"/>
        <v>502739.50959303591</v>
      </c>
      <c r="O432">
        <f t="shared" si="128"/>
        <v>376139.50959303591</v>
      </c>
    </row>
    <row r="433" spans="1:15" x14ac:dyDescent="0.25">
      <c r="A433" s="5">
        <v>56646</v>
      </c>
      <c r="B433">
        <v>423</v>
      </c>
      <c r="C433">
        <f t="shared" si="121"/>
        <v>300</v>
      </c>
      <c r="D433">
        <v>0</v>
      </c>
      <c r="E433">
        <v>0</v>
      </c>
      <c r="F433">
        <f t="shared" si="132"/>
        <v>300</v>
      </c>
      <c r="G433" s="4">
        <f t="shared" si="129"/>
        <v>527048.41446067649</v>
      </c>
      <c r="H433">
        <f t="shared" si="122"/>
        <v>3162.2904867640586</v>
      </c>
      <c r="I433">
        <v>0</v>
      </c>
      <c r="J433">
        <f t="shared" si="123"/>
        <v>530210.70494744054</v>
      </c>
      <c r="K433">
        <f t="shared" si="124"/>
        <v>126900</v>
      </c>
      <c r="L433">
        <f t="shared" si="125"/>
        <v>403310.70494744054</v>
      </c>
      <c r="M433">
        <f t="shared" si="126"/>
        <v>24198.642296846436</v>
      </c>
      <c r="N433">
        <f t="shared" si="127"/>
        <v>506012.0626505941</v>
      </c>
      <c r="O433">
        <f t="shared" si="128"/>
        <v>379112.0626505941</v>
      </c>
    </row>
    <row r="434" spans="1:15" x14ac:dyDescent="0.25">
      <c r="A434" s="5">
        <v>56674</v>
      </c>
      <c r="B434">
        <v>424</v>
      </c>
      <c r="C434">
        <f t="shared" si="121"/>
        <v>300</v>
      </c>
      <c r="D434">
        <v>0</v>
      </c>
      <c r="E434">
        <v>0</v>
      </c>
      <c r="F434">
        <f t="shared" si="132"/>
        <v>300</v>
      </c>
      <c r="G434" s="4">
        <f t="shared" si="129"/>
        <v>530510.70494744054</v>
      </c>
      <c r="H434">
        <f t="shared" si="122"/>
        <v>3183.0642296846431</v>
      </c>
      <c r="I434">
        <v>0</v>
      </c>
      <c r="J434">
        <f t="shared" si="123"/>
        <v>533693.76917712518</v>
      </c>
      <c r="K434">
        <f t="shared" si="124"/>
        <v>127200</v>
      </c>
      <c r="L434">
        <f t="shared" si="125"/>
        <v>406493.76917712518</v>
      </c>
      <c r="M434">
        <f t="shared" si="126"/>
        <v>24389.626150627519</v>
      </c>
      <c r="N434">
        <f t="shared" si="127"/>
        <v>509304.14302649768</v>
      </c>
      <c r="O434">
        <f t="shared" si="128"/>
        <v>382104.14302649768</v>
      </c>
    </row>
    <row r="435" spans="1:15" x14ac:dyDescent="0.25">
      <c r="G435" s="4"/>
    </row>
    <row r="436" spans="1:15" x14ac:dyDescent="0.25">
      <c r="G436" s="4"/>
    </row>
    <row r="437" spans="1:15" x14ac:dyDescent="0.25">
      <c r="G437" s="4"/>
    </row>
    <row r="438" spans="1:15" x14ac:dyDescent="0.25">
      <c r="G438" s="4"/>
    </row>
    <row r="439" spans="1:15" x14ac:dyDescent="0.25">
      <c r="G439" s="4"/>
    </row>
    <row r="440" spans="1:15" x14ac:dyDescent="0.25">
      <c r="G440" s="4"/>
    </row>
    <row r="441" spans="1:15" x14ac:dyDescent="0.25">
      <c r="G441" s="4"/>
    </row>
    <row r="442" spans="1:15" x14ac:dyDescent="0.25">
      <c r="G442" s="4"/>
    </row>
    <row r="443" spans="1:15" x14ac:dyDescent="0.25">
      <c r="G443" s="4"/>
    </row>
    <row r="444" spans="1:15" x14ac:dyDescent="0.25">
      <c r="G444" s="4"/>
    </row>
    <row r="445" spans="1:15" x14ac:dyDescent="0.25">
      <c r="G445" s="4"/>
    </row>
    <row r="446" spans="1:15" x14ac:dyDescent="0.25">
      <c r="G446" s="4"/>
    </row>
    <row r="447" spans="1:15" x14ac:dyDescent="0.25">
      <c r="G447" s="4"/>
    </row>
    <row r="448" spans="1:15" x14ac:dyDescent="0.25">
      <c r="G448" s="4"/>
    </row>
    <row r="449" spans="7:7" x14ac:dyDescent="0.25">
      <c r="G449" s="4"/>
    </row>
    <row r="450" spans="7:7" x14ac:dyDescent="0.25">
      <c r="G450" s="4"/>
    </row>
    <row r="451" spans="7:7" x14ac:dyDescent="0.25">
      <c r="G451" s="4"/>
    </row>
    <row r="452" spans="7:7" x14ac:dyDescent="0.25">
      <c r="G452" s="4"/>
    </row>
    <row r="453" spans="7:7" x14ac:dyDescent="0.25">
      <c r="G453" s="4"/>
    </row>
    <row r="454" spans="7:7" x14ac:dyDescent="0.25">
      <c r="G454" s="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conti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Schnelle</dc:creator>
  <cp:lastModifiedBy>Patrick Schnelle</cp:lastModifiedBy>
  <dcterms:created xsi:type="dcterms:W3CDTF">2020-08-25T11:25:22Z</dcterms:created>
  <dcterms:modified xsi:type="dcterms:W3CDTF">2020-08-25T14:09:17Z</dcterms:modified>
</cp:coreProperties>
</file>