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<sst xmlns="http://schemas.openxmlformats.org/spreadsheetml/2006/main" count="19" uniqueCount="16">
  <si>
    <t xml:space="preserve">Wert</t>
  </si>
  <si>
    <t xml:space="preserve">Kredit</t>
  </si>
  <si>
    <t xml:space="preserve">Hebel</t>
  </si>
  <si>
    <t xml:space="preserve">Wert angepasst</t>
  </si>
  <si>
    <t xml:space="preserve">Kredit angepasst</t>
  </si>
  <si>
    <t xml:space="preserve">Hebel angepasst</t>
  </si>
  <si>
    <t xml:space="preserve">Hebel Ziel</t>
  </si>
  <si>
    <t xml:space="preserve">Hilfsgröße: Kapital</t>
  </si>
  <si>
    <t xml:space="preserve">(D) Mit Leverage, ohne Rebalancing</t>
  </si>
  <si>
    <t xml:space="preserve">(E) Mit Leverage, mit Rebalancing</t>
  </si>
  <si>
    <t xml:space="preserve">„echtes“ Geld</t>
  </si>
  <si>
    <t xml:space="preserve"> =&gt; keine Pfadabhängigkeit aber Risiko nicht unter Kontrolle</t>
  </si>
  <si>
    <t xml:space="preserve"> =&gt; Pfadabhängigkeit, Risiko kontrolliert</t>
  </si>
  <si>
    <t xml:space="preserve">Resultat (A)</t>
  </si>
  <si>
    <t xml:space="preserve">Resultat (B)</t>
  </si>
  <si>
    <t xml:space="preserve"> =&gt; identisch zu (E)?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</si>
</sst>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7];[RED]\-#,##0.00\ [$€-407]"/>
    <numFmt numFmtId="166" formatCode="0.00\ %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2" activeCellId="0" sqref="L4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C1" s="0" t="s">
        <v>0</v>
      </c>
      <c r="D1" s="0" t="s">
        <v>1</v>
      </c>
      <c r="E1" s="0" t="s">
        <v>2</v>
      </c>
      <c r="H1" s="0" t="s">
        <v>0</v>
      </c>
      <c r="I1" s="0" t="s">
        <v>3</v>
      </c>
      <c r="J1" s="0" t="s">
        <v>1</v>
      </c>
      <c r="K1" s="0" t="s">
        <v>4</v>
      </c>
      <c r="L1" s="0" t="s">
        <v>2</v>
      </c>
      <c r="M1" s="0" t="s">
        <v>5</v>
      </c>
      <c r="N1" s="0" t="s">
        <v>6</v>
      </c>
      <c r="Q1" s="0" t="s">
        <v>7</v>
      </c>
    </row>
    <row r="3" customFormat="false" ht="12.8" hidden="false" customHeight="false" outlineLevel="0" collapsed="false">
      <c r="A3" s="0" t="s">
        <v>8</v>
      </c>
      <c r="F3" s="1" t="s">
        <v>9</v>
      </c>
    </row>
    <row r="5" customFormat="false" ht="12.8" hidden="false" customHeight="false" outlineLevel="0" collapsed="false">
      <c r="A5" s="0" t="n">
        <v>1</v>
      </c>
      <c r="C5" s="2" t="n">
        <v>15000</v>
      </c>
      <c r="D5" s="2" t="n">
        <v>5000</v>
      </c>
      <c r="E5" s="0" t="n">
        <f aca="false">1+D5/(C5-D5)</f>
        <v>1.5</v>
      </c>
      <c r="F5" s="0" t="n">
        <v>1</v>
      </c>
      <c r="H5" s="2" t="n">
        <v>15000</v>
      </c>
      <c r="J5" s="2" t="n">
        <v>5000</v>
      </c>
      <c r="N5" s="0" t="n">
        <v>1.5</v>
      </c>
      <c r="Q5" s="2" t="n">
        <f aca="false">H5-J5</f>
        <v>10000</v>
      </c>
      <c r="R5" s="2"/>
    </row>
    <row r="6" customFormat="false" ht="12.8" hidden="false" customHeight="false" outlineLevel="0" collapsed="false">
      <c r="A6" s="0" t="n">
        <v>2</v>
      </c>
      <c r="B6" s="3" t="n">
        <v>-0.1</v>
      </c>
      <c r="C6" s="2" t="n">
        <f aca="false">C5+C5*B6</f>
        <v>13500</v>
      </c>
      <c r="D6" s="2" t="n">
        <v>5000</v>
      </c>
      <c r="E6" s="0" t="n">
        <f aca="false">1+D6/(C6-D6)</f>
        <v>1.58823529411765</v>
      </c>
      <c r="F6" s="0" t="n">
        <v>2</v>
      </c>
      <c r="G6" s="3" t="n">
        <v>-0.1</v>
      </c>
      <c r="H6" s="2" t="n">
        <f aca="false">H5+H5*G6</f>
        <v>13500</v>
      </c>
      <c r="I6" s="2" t="n">
        <f aca="false">H6-(J6-K6)</f>
        <v>12750</v>
      </c>
      <c r="J6" s="2" t="n">
        <v>5000</v>
      </c>
      <c r="K6" s="2" t="n">
        <f aca="false">Q6*(N6-1)</f>
        <v>4250</v>
      </c>
      <c r="L6" s="1" t="n">
        <f aca="false">1+J6/(H6-J6)</f>
        <v>1.58823529411765</v>
      </c>
      <c r="M6" s="1" t="n">
        <f aca="false">1+K6/(I6-K6)</f>
        <v>1.5</v>
      </c>
      <c r="N6" s="0" t="n">
        <v>1.5</v>
      </c>
      <c r="Q6" s="2" t="n">
        <f aca="false">H6-J6</f>
        <v>8500</v>
      </c>
      <c r="R6" s="2"/>
      <c r="S6" s="2"/>
    </row>
    <row r="7" customFormat="false" ht="12.8" hidden="false" customHeight="false" outlineLevel="0" collapsed="false">
      <c r="A7" s="0" t="n">
        <v>3</v>
      </c>
      <c r="B7" s="3" t="n">
        <v>0.1</v>
      </c>
      <c r="C7" s="2" t="n">
        <f aca="false">C6+C6*B7</f>
        <v>14850</v>
      </c>
      <c r="D7" s="2" t="n">
        <v>5000</v>
      </c>
      <c r="E7" s="0" t="n">
        <f aca="false">1+D7/(C7-D7)</f>
        <v>1.50761421319797</v>
      </c>
      <c r="F7" s="0" t="n">
        <v>3</v>
      </c>
      <c r="G7" s="3" t="n">
        <v>0.1</v>
      </c>
      <c r="H7" s="2" t="n">
        <f aca="false">I6*(1+G7)</f>
        <v>14025</v>
      </c>
      <c r="I7" s="2" t="n">
        <f aca="false">H7-(J7-K7)</f>
        <v>14662.5</v>
      </c>
      <c r="J7" s="2" t="n">
        <f aca="false">K6</f>
        <v>4250</v>
      </c>
      <c r="K7" s="2" t="n">
        <f aca="false">Q7*(N7-1)</f>
        <v>4887.5</v>
      </c>
      <c r="L7" s="1" t="n">
        <f aca="false">1+J7/(H7-J7)</f>
        <v>1.43478260869565</v>
      </c>
      <c r="M7" s="1" t="n">
        <f aca="false">1+K7/(I7-K7)</f>
        <v>1.5</v>
      </c>
      <c r="N7" s="0" t="n">
        <v>1.5</v>
      </c>
      <c r="Q7" s="2" t="n">
        <f aca="false">H7-J7</f>
        <v>9775</v>
      </c>
    </row>
    <row r="8" customFormat="false" ht="12.8" hidden="false" customHeight="false" outlineLevel="0" collapsed="false">
      <c r="A8" s="0" t="n">
        <v>4</v>
      </c>
      <c r="B8" s="3" t="n">
        <v>-0.1</v>
      </c>
      <c r="C8" s="2" t="n">
        <f aca="false">C7+C7*B8</f>
        <v>13365</v>
      </c>
      <c r="D8" s="2" t="n">
        <v>5000</v>
      </c>
      <c r="E8" s="0" t="n">
        <f aca="false">1+D8/(C8-D8)</f>
        <v>1.59772863120143</v>
      </c>
      <c r="F8" s="0" t="n">
        <v>4</v>
      </c>
      <c r="G8" s="3" t="n">
        <v>-0.1</v>
      </c>
      <c r="H8" s="2" t="n">
        <f aca="false">I7*(1+G8)</f>
        <v>13196.25</v>
      </c>
      <c r="I8" s="2" t="n">
        <f aca="false">H8-(J8-K8)</f>
        <v>12463.125</v>
      </c>
      <c r="J8" s="2" t="n">
        <f aca="false">K7</f>
        <v>4887.5</v>
      </c>
      <c r="K8" s="2" t="n">
        <f aca="false">Q8*(N8-1)</f>
        <v>4154.375</v>
      </c>
      <c r="L8" s="1" t="n">
        <f aca="false">1+J8/(H8-J8)</f>
        <v>1.58823529411765</v>
      </c>
      <c r="M8" s="1" t="n">
        <f aca="false">1+K8/(I8-K8)</f>
        <v>1.5</v>
      </c>
      <c r="N8" s="0" t="n">
        <v>1.5</v>
      </c>
      <c r="Q8" s="2" t="n">
        <f aca="false">H8-J8</f>
        <v>8308.75</v>
      </c>
    </row>
    <row r="9" customFormat="false" ht="12.8" hidden="false" customHeight="false" outlineLevel="0" collapsed="false">
      <c r="A9" s="0" t="n">
        <v>5</v>
      </c>
      <c r="B9" s="3" t="n">
        <v>0.1</v>
      </c>
      <c r="C9" s="4" t="n">
        <f aca="false">C8+C8*B9</f>
        <v>14701.5</v>
      </c>
      <c r="D9" s="2" t="n">
        <v>5000</v>
      </c>
      <c r="E9" s="0" t="n">
        <f aca="false">1+D9/(C9-D9)</f>
        <v>1.51538421893522</v>
      </c>
      <c r="F9" s="0" t="n">
        <v>5</v>
      </c>
      <c r="G9" s="3" t="n">
        <v>0.1</v>
      </c>
      <c r="H9" s="2" t="n">
        <f aca="false">I8*(1+G9)</f>
        <v>13709.4375</v>
      </c>
      <c r="I9" s="2" t="n">
        <f aca="false">H9-(J9-K9)</f>
        <v>14332.59375</v>
      </c>
      <c r="J9" s="2" t="n">
        <f aca="false">K8</f>
        <v>4154.375</v>
      </c>
      <c r="K9" s="2" t="n">
        <f aca="false">Q9*(N9-1)</f>
        <v>4777.53125</v>
      </c>
      <c r="L9" s="1" t="n">
        <f aca="false">1+J9/(H9-J9)</f>
        <v>1.43478260869565</v>
      </c>
      <c r="M9" s="1" t="n">
        <f aca="false">1+K9/(I9-K9)</f>
        <v>1.5</v>
      </c>
      <c r="N9" s="0" t="n">
        <v>1.5</v>
      </c>
      <c r="Q9" s="2" t="n">
        <f aca="false">H9-J9</f>
        <v>9555.0625</v>
      </c>
    </row>
    <row r="10" customFormat="false" ht="12.8" hidden="false" customHeight="false" outlineLevel="0" collapsed="false">
      <c r="A10" s="0" t="s">
        <v>10</v>
      </c>
      <c r="C10" s="4" t="n">
        <f aca="false">C9-D9</f>
        <v>9701.5</v>
      </c>
      <c r="H10" s="2" t="n">
        <f aca="false">H9-J9</f>
        <v>9555.0625</v>
      </c>
      <c r="I10" s="2"/>
    </row>
    <row r="12" customFormat="false" ht="12.8" hidden="false" customHeight="false" outlineLevel="0" collapsed="false">
      <c r="A12" s="0" t="s">
        <v>11</v>
      </c>
    </row>
    <row r="13" customFormat="false" ht="12.8" hidden="false" customHeight="false" outlineLevel="0" collapsed="false">
      <c r="G13" s="0" t="s">
        <v>12</v>
      </c>
    </row>
    <row r="15" customFormat="false" ht="12.8" hidden="false" customHeight="false" outlineLevel="0" collapsed="false">
      <c r="B15" s="0" t="s">
        <v>13</v>
      </c>
      <c r="C15" s="2" t="n">
        <v>9509</v>
      </c>
    </row>
    <row r="16" customFormat="false" ht="12.8" hidden="false" customHeight="false" outlineLevel="0" collapsed="false">
      <c r="B16" s="0" t="s">
        <v>14</v>
      </c>
      <c r="C16" s="2" t="n">
        <v>9555</v>
      </c>
      <c r="E16" s="0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2020-10-31T10:17:11Z</dcterms:created>
  <dc:creator/>
  <dc:description/>
  <dc:language>de-DE</dc:language>
  <cp:lastModifiedBy/>
  <dcterms:modified xsi:type="dcterms:W3CDTF">2020-10-31T11:08:00Z</dcterms:modified>
  <cp:revision>1</cp:revision>
  <dc:subject/>
  <dc:title/>
</cp:coreProperties>
</file>