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\Desktop\"/>
    </mc:Choice>
  </mc:AlternateContent>
  <xr:revisionPtr revIDLastSave="0" documentId="13_ncr:1_{36D7FFA4-74A1-4174-9602-02D74CFCB36A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Kredit-vs-Hebel" sheetId="1" r:id="rId1"/>
  </sheets>
  <calcPr calcId="18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4" i="1" l="1"/>
  <c r="C5" i="1"/>
  <c r="C6" i="1" s="1"/>
  <c r="C7" i="1" s="1"/>
  <c r="C8" i="1" s="1"/>
  <c r="F6" i="1"/>
  <c r="F7" i="1"/>
  <c r="F8" i="1"/>
  <c r="F5" i="1"/>
  <c r="G5" i="1" s="1"/>
  <c r="G6" i="1" s="1"/>
  <c r="G7" i="1" s="1"/>
  <c r="G8" i="1" s="1"/>
  <c r="J8" i="1" s="1"/>
  <c r="J5" i="1" l="1"/>
  <c r="J7" i="1"/>
  <c r="J6" i="1"/>
  <c r="E50" i="1"/>
  <c r="D93" i="1" l="1"/>
  <c r="C93" i="1"/>
  <c r="G93" i="1" s="1"/>
  <c r="F92" i="1"/>
  <c r="E92" i="1"/>
  <c r="J87" i="1"/>
  <c r="F87" i="1"/>
  <c r="J86" i="1"/>
  <c r="F86" i="1"/>
  <c r="J85" i="1"/>
  <c r="F85" i="1"/>
  <c r="J84" i="1"/>
  <c r="F84" i="1"/>
  <c r="J83" i="1"/>
  <c r="G83" i="1"/>
  <c r="C83" i="1"/>
  <c r="C84" i="1" s="1"/>
  <c r="J77" i="1"/>
  <c r="F77" i="1"/>
  <c r="J76" i="1"/>
  <c r="F76" i="1"/>
  <c r="J75" i="1"/>
  <c r="F75" i="1"/>
  <c r="J74" i="1"/>
  <c r="F74" i="1"/>
  <c r="J73" i="1"/>
  <c r="K73" i="1" s="1"/>
  <c r="G73" i="1"/>
  <c r="C73" i="1"/>
  <c r="C74" i="1" s="1"/>
  <c r="F64" i="1"/>
  <c r="G64" i="1" s="1"/>
  <c r="F63" i="1"/>
  <c r="G63" i="1" s="1"/>
  <c r="F62" i="1"/>
  <c r="G62" i="1" s="1"/>
  <c r="F61" i="1"/>
  <c r="G61" i="1" s="1"/>
  <c r="C61" i="1"/>
  <c r="J60" i="1"/>
  <c r="D60" i="1" s="1"/>
  <c r="K60" i="1" s="1"/>
  <c r="C51" i="1"/>
  <c r="E51" i="1" s="1"/>
  <c r="F50" i="1"/>
  <c r="C42" i="1"/>
  <c r="C43" i="1" s="1"/>
  <c r="F41" i="1"/>
  <c r="E41" i="1"/>
  <c r="C30" i="1"/>
  <c r="C31" i="1" s="1"/>
  <c r="C32" i="1" s="1"/>
  <c r="C33" i="1" s="1"/>
  <c r="F25" i="1"/>
  <c r="F24" i="1"/>
  <c r="F23" i="1"/>
  <c r="F22" i="1"/>
  <c r="G22" i="1" s="1"/>
  <c r="C22" i="1"/>
  <c r="J21" i="1"/>
  <c r="H21" i="1" s="1"/>
  <c r="D21" i="1" s="1"/>
  <c r="K21" i="1" s="1"/>
  <c r="F16" i="1"/>
  <c r="F15" i="1"/>
  <c r="F14" i="1"/>
  <c r="F13" i="1"/>
  <c r="G13" i="1" s="1"/>
  <c r="C13" i="1"/>
  <c r="J12" i="1"/>
  <c r="K12" i="1" s="1"/>
  <c r="F51" i="1" l="1"/>
  <c r="H51" i="1" s="1"/>
  <c r="F93" i="1"/>
  <c r="D94" i="1" s="1"/>
  <c r="G14" i="1"/>
  <c r="G15" i="1" s="1"/>
  <c r="G16" i="1" s="1"/>
  <c r="C75" i="1"/>
  <c r="C76" i="1" s="1"/>
  <c r="C77" i="1" s="1"/>
  <c r="J61" i="1"/>
  <c r="D61" i="1" s="1"/>
  <c r="K61" i="1" s="1"/>
  <c r="M73" i="1"/>
  <c r="J22" i="1"/>
  <c r="H22" i="1" s="1"/>
  <c r="G23" i="1" s="1"/>
  <c r="G74" i="1"/>
  <c r="G75" i="1" s="1"/>
  <c r="G84" i="1"/>
  <c r="K84" i="1" s="1"/>
  <c r="M84" i="1" s="1"/>
  <c r="J13" i="1"/>
  <c r="K13" i="1" s="1"/>
  <c r="C14" i="1"/>
  <c r="C85" i="1"/>
  <c r="C94" i="1"/>
  <c r="G94" i="1" s="1"/>
  <c r="C44" i="1"/>
  <c r="E43" i="1"/>
  <c r="F43" i="1"/>
  <c r="E42" i="1"/>
  <c r="K83" i="1"/>
  <c r="M83" i="1" s="1"/>
  <c r="F42" i="1"/>
  <c r="D52" i="1" l="1"/>
  <c r="G51" i="1"/>
  <c r="C52" i="1" s="1"/>
  <c r="F52" i="1" s="1"/>
  <c r="H52" i="1" s="1"/>
  <c r="E93" i="1"/>
  <c r="C62" i="1"/>
  <c r="J62" i="1" s="1"/>
  <c r="D62" i="1" s="1"/>
  <c r="K62" i="1" s="1"/>
  <c r="G76" i="1"/>
  <c r="G77" i="1" s="1"/>
  <c r="K77" i="1" s="1"/>
  <c r="M77" i="1" s="1"/>
  <c r="G85" i="1"/>
  <c r="G86" i="1" s="1"/>
  <c r="G87" i="1" s="1"/>
  <c r="K75" i="1"/>
  <c r="M75" i="1" s="1"/>
  <c r="F94" i="1"/>
  <c r="D95" i="1" s="1"/>
  <c r="K74" i="1"/>
  <c r="M74" i="1" s="1"/>
  <c r="C95" i="1"/>
  <c r="G95" i="1" s="1"/>
  <c r="D22" i="1"/>
  <c r="C86" i="1"/>
  <c r="C15" i="1"/>
  <c r="J14" i="1"/>
  <c r="K14" i="1" s="1"/>
  <c r="E44" i="1"/>
  <c r="F44" i="1"/>
  <c r="C45" i="1"/>
  <c r="E52" i="1" l="1"/>
  <c r="C63" i="1"/>
  <c r="J63" i="1" s="1"/>
  <c r="D63" i="1" s="1"/>
  <c r="I51" i="1"/>
  <c r="D53" i="1"/>
  <c r="K76" i="1"/>
  <c r="M76" i="1" s="1"/>
  <c r="E94" i="1"/>
  <c r="F95" i="1"/>
  <c r="D96" i="1" s="1"/>
  <c r="K85" i="1"/>
  <c r="M85" i="1" s="1"/>
  <c r="C96" i="1"/>
  <c r="G96" i="1" s="1"/>
  <c r="C64" i="1"/>
  <c r="J64" i="1" s="1"/>
  <c r="D64" i="1" s="1"/>
  <c r="K64" i="1" s="1"/>
  <c r="K63" i="1"/>
  <c r="C16" i="1"/>
  <c r="J15" i="1"/>
  <c r="K15" i="1" s="1"/>
  <c r="C23" i="1"/>
  <c r="J23" i="1" s="1"/>
  <c r="K22" i="1"/>
  <c r="F45" i="1"/>
  <c r="E45" i="1"/>
  <c r="K86" i="1"/>
  <c r="M86" i="1" s="1"/>
  <c r="C87" i="1"/>
  <c r="K87" i="1" s="1"/>
  <c r="M87" i="1" s="1"/>
  <c r="G52" i="1"/>
  <c r="C53" i="1" s="1"/>
  <c r="E53" i="1" s="1"/>
  <c r="I52" i="1" l="1"/>
  <c r="E95" i="1"/>
  <c r="F96" i="1"/>
  <c r="E96" i="1" s="1"/>
  <c r="H23" i="1"/>
  <c r="G24" i="1" s="1"/>
  <c r="F53" i="1"/>
  <c r="H53" i="1" s="1"/>
  <c r="J16" i="1"/>
  <c r="C35" i="1" s="1"/>
  <c r="D54" i="1" l="1"/>
  <c r="D23" i="1"/>
  <c r="K23" i="1" s="1"/>
  <c r="C24" i="1"/>
  <c r="J24" i="1" s="1"/>
  <c r="G53" i="1"/>
  <c r="C54" i="1" s="1"/>
  <c r="K16" i="1"/>
  <c r="I53" i="1" l="1"/>
  <c r="H24" i="1"/>
  <c r="G25" i="1" s="1"/>
  <c r="F54" i="1"/>
  <c r="H54" i="1" s="1"/>
  <c r="E54" i="1"/>
  <c r="G54" i="1" l="1"/>
  <c r="I54" i="1" s="1"/>
  <c r="D24" i="1"/>
  <c r="K24" i="1" l="1"/>
  <c r="C25" i="1"/>
  <c r="J25" i="1" s="1"/>
  <c r="C36" i="1" l="1"/>
  <c r="H25" i="1"/>
  <c r="D25" i="1" s="1"/>
  <c r="K25" i="1" s="1"/>
</calcChain>
</file>

<file path=xl/sharedStrings.xml><?xml version="1.0" encoding="utf-8"?>
<sst xmlns="http://schemas.openxmlformats.org/spreadsheetml/2006/main" count="78" uniqueCount="34">
  <si>
    <t>S&amp;P</t>
  </si>
  <si>
    <t>S&amp;P-lev</t>
  </si>
  <si>
    <t xml:space="preserve">Entwicklung </t>
  </si>
  <si>
    <t>Wert</t>
  </si>
  <si>
    <t>Hebel</t>
  </si>
  <si>
    <t>Summe</t>
  </si>
  <si>
    <t>Hebel aktuell</t>
  </si>
  <si>
    <t>Hebel Ziel</t>
  </si>
  <si>
    <t>nach Rebalancing</t>
  </si>
  <si>
    <t>(C) Ohne Leverage</t>
  </si>
  <si>
    <t>Resultat (A) * 1,5</t>
  </si>
  <si>
    <t>Resultat (B) * 1,5</t>
  </si>
  <si>
    <t>(D) Mit Leverage, ohne Rebalancing</t>
  </si>
  <si>
    <t>Kredit</t>
  </si>
  <si>
    <t>Eigenkapital</t>
  </si>
  <si>
    <t>(E) Mit Leverage, mit Rebalancing</t>
  </si>
  <si>
    <t>Wert angepasst</t>
  </si>
  <si>
    <t>Kredit angepasst</t>
  </si>
  <si>
    <t>Hebel angp.</t>
  </si>
  <si>
    <t>(F) 2x Lev-ETF, fixer Absolutwert</t>
  </si>
  <si>
    <t>(G) Kombi Leverage / Lev-ETF für konstanten Hebel ohne Eingriff</t>
  </si>
  <si>
    <t>Startkapital</t>
  </si>
  <si>
    <t>Anteil Lev-ETF</t>
  </si>
  <si>
    <t>Startkredit</t>
  </si>
  <si>
    <t>Gesamthebel</t>
  </si>
  <si>
    <t>(H) Future, ohne Rebalancing</t>
  </si>
  <si>
    <t>Annahme: Underlying-Startwert</t>
  </si>
  <si>
    <t>Future-Wert</t>
  </si>
  <si>
    <t>Margin-Konto</t>
  </si>
  <si>
    <t>Undrl.-Wert angepasst</t>
  </si>
  <si>
    <t>Achtung, die Startgewichtungen sind durch Trial &amp; Error gefunden!
Besser wäre es die Ableitungen der beiden Varianten auszurechnen und die Lev-ETF- und Kredit-Anteile so zu gewichten, dass sich die Ableitungen gegenseitig aufheben.</t>
  </si>
  <si>
    <t>(A) 2x Lev-ETF, ohne Rebalancing</t>
  </si>
  <si>
    <t>(B) 2x Lev-ETF, mit Rebalancing</t>
  </si>
  <si>
    <t>1,5x Lev-ETF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</si>
</sst>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\ %"/>
    <numFmt numFmtId="165" formatCode="#,##0\ [$€-407]"/>
    <numFmt numFmtId="166" formatCode="#,##0.0000"/>
    <numFmt numFmtId="167" formatCode="#,##0&quot; €&quot;;\-#,##0&quot; €&quot;"/>
    <numFmt numFmtId="168" formatCode="#,##0\ [$€-407];[Red]\-#,##0\ [$€-407]"/>
    <numFmt numFmtId="169" formatCode="#,##0.00\ [$€-407];[Red]\-#,##0.00\ [$€-407]"/>
    <numFmt numFmtId="170" formatCode="0.000"/>
  </numFmts>
  <fonts count="7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C9211E"/>
      <name val="Calibri"/>
      <family val="2"/>
      <charset val="1"/>
    </font>
    <font>
      <sz val="11"/>
      <color rgb="FF808080"/>
      <name val="Calibri"/>
      <family val="2"/>
      <charset val="1"/>
    </font>
    <font>
      <sz val="11"/>
      <color theme="0" tint="-0.499984740745262"/>
      <name val="Calibri"/>
      <family val="2"/>
      <charset val="1"/>
    </font>
    <font>
      <b/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D6DCE5"/>
        <bgColor rgb="FFEEEEEE"/>
      </patternFill>
    </fill>
    <fill>
      <patternFill patternType="solid">
        <fgColor rgb="FFFFF2CC"/>
        <bgColor rgb="FFFFFFD7"/>
      </patternFill>
    </fill>
    <fill>
      <patternFill patternType="solid">
        <fgColor rgb="FFFFFFD7"/>
        <bgColor rgb="FFFFF2CC"/>
      </patternFill>
    </fill>
    <fill>
      <patternFill patternType="solid">
        <fgColor theme="9" tint="0.79998168889431442"/>
        <bgColor rgb="FFFFF2CC"/>
      </patternFill>
    </fill>
    <fill>
      <patternFill patternType="solid">
        <fgColor theme="5" tint="0.79998168889431442"/>
        <bgColor rgb="FFFFF2CC"/>
      </patternFill>
    </fill>
    <fill>
      <patternFill patternType="solid">
        <fgColor rgb="FFFFBDBD"/>
        <bgColor rgb="FF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1" fillId="0" borderId="0" xfId="0" applyFont="1"/>
    <xf numFmtId="0" fontId="0" fillId="2" borderId="0" xfId="0" applyFont="1" applyFill="1"/>
    <xf numFmtId="0" fontId="0" fillId="3" borderId="0" xfId="0" applyFont="1" applyFill="1"/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1" fontId="0" fillId="0" borderId="0" xfId="0" applyNumberFormat="1" applyFont="1"/>
    <xf numFmtId="164" fontId="0" fillId="0" borderId="0" xfId="0" applyNumberFormat="1" applyFont="1"/>
    <xf numFmtId="165" fontId="0" fillId="0" borderId="0" xfId="0" applyNumberFormat="1" applyFont="1"/>
    <xf numFmtId="165" fontId="1" fillId="0" borderId="0" xfId="0" applyNumberFormat="1" applyFont="1"/>
    <xf numFmtId="166" fontId="0" fillId="0" borderId="0" xfId="0" applyNumberFormat="1" applyFont="1"/>
    <xf numFmtId="1" fontId="0" fillId="0" borderId="0" xfId="0" applyNumberFormat="1" applyFont="1" applyBorder="1" applyAlignment="1">
      <alignment horizontal="left"/>
    </xf>
    <xf numFmtId="17" fontId="0" fillId="0" borderId="0" xfId="0" applyNumberFormat="1" applyFont="1"/>
    <xf numFmtId="17" fontId="0" fillId="0" borderId="0" xfId="0" applyNumberFormat="1" applyFont="1" applyBorder="1" applyAlignment="1">
      <alignment horizontal="left"/>
    </xf>
    <xf numFmtId="167" fontId="0" fillId="0" borderId="0" xfId="0" applyNumberFormat="1" applyFont="1"/>
    <xf numFmtId="168" fontId="1" fillId="0" borderId="0" xfId="0" applyNumberFormat="1" applyFont="1"/>
    <xf numFmtId="167" fontId="2" fillId="0" borderId="0" xfId="0" applyNumberFormat="1" applyFont="1"/>
    <xf numFmtId="0" fontId="0" fillId="0" borderId="0" xfId="0" applyFont="1" applyAlignment="1">
      <alignment wrapText="1"/>
    </xf>
    <xf numFmtId="169" fontId="0" fillId="0" borderId="0" xfId="0" applyNumberFormat="1"/>
    <xf numFmtId="169" fontId="0" fillId="0" borderId="0" xfId="0" applyNumberFormat="1" applyFont="1"/>
    <xf numFmtId="0" fontId="2" fillId="0" borderId="0" xfId="0" applyFont="1"/>
    <xf numFmtId="1" fontId="0" fillId="0" borderId="0" xfId="0" applyNumberFormat="1" applyFont="1" applyAlignment="1">
      <alignment horizontal="left"/>
    </xf>
    <xf numFmtId="170" fontId="0" fillId="0" borderId="0" xfId="0" applyNumberFormat="1" applyFont="1"/>
    <xf numFmtId="0" fontId="4" fillId="0" borderId="0" xfId="0" applyFont="1"/>
    <xf numFmtId="169" fontId="4" fillId="0" borderId="0" xfId="0" applyNumberFormat="1" applyFont="1"/>
    <xf numFmtId="0" fontId="0" fillId="0" borderId="0" xfId="0" applyFont="1" applyAlignment="1">
      <alignment horizontal="left" vertical="center" wrapText="1"/>
    </xf>
    <xf numFmtId="0" fontId="0" fillId="0" borderId="0" xfId="0" applyFont="1"/>
    <xf numFmtId="17" fontId="0" fillId="0" borderId="0" xfId="0" applyNumberFormat="1" applyFont="1" applyBorder="1" applyAlignment="1">
      <alignment horizontal="left"/>
    </xf>
    <xf numFmtId="0" fontId="3" fillId="4" borderId="0" xfId="0" applyFont="1" applyFill="1" applyAlignment="1">
      <alignment horizontal="center" vertical="center" wrapText="1"/>
    </xf>
    <xf numFmtId="17" fontId="0" fillId="0" borderId="0" xfId="0" applyNumberFormat="1" applyFont="1" applyBorder="1" applyAlignment="1">
      <alignment horizontal="left"/>
    </xf>
    <xf numFmtId="164" fontId="5" fillId="0" borderId="0" xfId="0" applyNumberFormat="1" applyFont="1"/>
    <xf numFmtId="165" fontId="5" fillId="0" borderId="0" xfId="0" applyNumberFormat="1" applyFont="1"/>
    <xf numFmtId="0" fontId="5" fillId="0" borderId="0" xfId="0" applyFont="1"/>
    <xf numFmtId="0" fontId="6" fillId="5" borderId="0" xfId="0" applyFont="1" applyFill="1" applyBorder="1" applyAlignment="1">
      <alignment horizontal="left" vertical="center" wrapText="1"/>
    </xf>
    <xf numFmtId="0" fontId="6" fillId="7" borderId="0" xfId="0" applyFont="1" applyFill="1" applyBorder="1" applyAlignment="1">
      <alignment horizontal="left" vertical="center" wrapText="1"/>
    </xf>
    <xf numFmtId="17" fontId="6" fillId="6" borderId="0" xfId="0" applyNumberFormat="1" applyFont="1" applyFill="1" applyBorder="1" applyAlignment="1">
      <alignment horizontal="left" vertical="center"/>
    </xf>
    <xf numFmtId="0" fontId="6" fillId="6" borderId="0" xfId="0" applyFont="1" applyFill="1" applyAlignment="1">
      <alignment horizontal="left" vertical="center"/>
    </xf>
    <xf numFmtId="0" fontId="6" fillId="5" borderId="0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D6DC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BDBD"/>
      <color rgb="FFFFA7A7"/>
      <color rgb="FFFF8F8F"/>
      <color rgb="FFFFA3A3"/>
      <color rgb="FFFFAB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97"/>
  <sheetViews>
    <sheetView tabSelected="1" zoomScaleNormal="100" workbookViewId="0"/>
  </sheetViews>
  <sheetFormatPr baseColWidth="10" defaultColWidth="9.140625" defaultRowHeight="15" x14ac:dyDescent="0.25"/>
  <cols>
    <col min="1" max="1" width="13.140625" style="1" bestFit="1" customWidth="1"/>
    <col min="2" max="2" width="12.140625" style="1" bestFit="1" customWidth="1"/>
    <col min="3" max="3" width="12" style="1" bestFit="1" customWidth="1"/>
    <col min="4" max="4" width="13.28515625" style="1" customWidth="1"/>
    <col min="5" max="5" width="7.7109375" style="1" customWidth="1"/>
    <col min="6" max="6" width="11.85546875" style="1" bestFit="1" customWidth="1"/>
    <col min="7" max="7" width="10.28515625" style="1" customWidth="1"/>
    <col min="8" max="8" width="11.85546875" style="1" customWidth="1"/>
    <col min="9" max="9" width="6.7109375" style="1" customWidth="1"/>
    <col min="10" max="10" width="10" style="2" bestFit="1" customWidth="1"/>
    <col min="11" max="11" width="8.85546875" style="1" customWidth="1"/>
    <col min="12" max="12" width="7" style="1" customWidth="1"/>
    <col min="13" max="1024" width="9.140625" style="1"/>
  </cols>
  <sheetData>
    <row r="1" spans="1:1024" x14ac:dyDescent="0.25">
      <c r="B1" s="3" t="s">
        <v>0</v>
      </c>
      <c r="C1" s="3"/>
      <c r="D1" s="3"/>
      <c r="E1" s="3"/>
      <c r="F1" s="4" t="s">
        <v>1</v>
      </c>
      <c r="G1" s="4"/>
      <c r="H1" s="4"/>
      <c r="I1" s="4"/>
    </row>
    <row r="2" spans="1:1024" s="5" customFormat="1" ht="29.25" customHeight="1" x14ac:dyDescent="0.25">
      <c r="B2" s="5" t="s">
        <v>2</v>
      </c>
      <c r="C2" s="5" t="s">
        <v>3</v>
      </c>
      <c r="E2" s="5" t="s">
        <v>4</v>
      </c>
      <c r="G2" s="5" t="s">
        <v>3</v>
      </c>
      <c r="I2" s="5" t="s">
        <v>4</v>
      </c>
      <c r="J2" s="6" t="s">
        <v>5</v>
      </c>
      <c r="K2" s="5" t="s">
        <v>6</v>
      </c>
      <c r="L2" s="5" t="s">
        <v>7</v>
      </c>
    </row>
    <row r="3" spans="1:1024" s="7" customFormat="1" ht="18" customHeight="1" x14ac:dyDescent="0.25">
      <c r="A3" s="35" t="s">
        <v>33</v>
      </c>
      <c r="B3" s="35"/>
      <c r="C3" s="35"/>
    </row>
    <row r="4" spans="1:1024" x14ac:dyDescent="0.25">
      <c r="A4" s="8">
        <v>1</v>
      </c>
      <c r="B4" s="32"/>
      <c r="C4" s="33">
        <v>5000</v>
      </c>
      <c r="D4" s="33"/>
      <c r="E4" s="34">
        <v>1</v>
      </c>
      <c r="F4" s="9"/>
      <c r="G4" s="10">
        <v>10000</v>
      </c>
      <c r="H4" s="10"/>
      <c r="I4" s="28">
        <v>1.5</v>
      </c>
      <c r="J4" s="11">
        <f>G4</f>
        <v>10000</v>
      </c>
      <c r="K4" s="28">
        <v>1.5</v>
      </c>
      <c r="L4" s="28">
        <v>1.5</v>
      </c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28"/>
      <c r="FD4" s="28"/>
      <c r="FE4" s="28"/>
      <c r="FF4" s="28"/>
      <c r="FG4" s="28"/>
      <c r="FH4" s="28"/>
      <c r="FI4" s="28"/>
      <c r="FJ4" s="28"/>
      <c r="FK4" s="28"/>
      <c r="FL4" s="28"/>
      <c r="FM4" s="28"/>
      <c r="FN4" s="28"/>
      <c r="FO4" s="28"/>
      <c r="FP4" s="28"/>
      <c r="FQ4" s="28"/>
      <c r="FR4" s="28"/>
      <c r="FS4" s="28"/>
      <c r="FT4" s="28"/>
      <c r="FU4" s="28"/>
      <c r="FV4" s="28"/>
      <c r="FW4" s="28"/>
      <c r="FX4" s="28"/>
      <c r="FY4" s="28"/>
      <c r="FZ4" s="28"/>
      <c r="GA4" s="28"/>
      <c r="GB4" s="28"/>
      <c r="GC4" s="28"/>
      <c r="GD4" s="28"/>
      <c r="GE4" s="28"/>
      <c r="GF4" s="28"/>
      <c r="GG4" s="28"/>
      <c r="GH4" s="28"/>
      <c r="GI4" s="28"/>
      <c r="GJ4" s="28"/>
      <c r="GK4" s="28"/>
      <c r="GL4" s="28"/>
      <c r="GM4" s="28"/>
      <c r="GN4" s="28"/>
      <c r="GO4" s="28"/>
      <c r="GP4" s="28"/>
      <c r="GQ4" s="28"/>
      <c r="GR4" s="28"/>
      <c r="GS4" s="28"/>
      <c r="GT4" s="28"/>
      <c r="GU4" s="28"/>
      <c r="GV4" s="28"/>
      <c r="GW4" s="28"/>
      <c r="GX4" s="28"/>
      <c r="GY4" s="28"/>
      <c r="GZ4" s="28"/>
      <c r="HA4" s="28"/>
      <c r="HB4" s="28"/>
      <c r="HC4" s="28"/>
      <c r="HD4" s="28"/>
      <c r="HE4" s="28"/>
      <c r="HF4" s="28"/>
      <c r="HG4" s="28"/>
      <c r="HH4" s="28"/>
      <c r="HI4" s="28"/>
      <c r="HJ4" s="28"/>
      <c r="HK4" s="28"/>
      <c r="HL4" s="28"/>
      <c r="HM4" s="28"/>
      <c r="HN4" s="28"/>
      <c r="HO4" s="28"/>
      <c r="HP4" s="28"/>
      <c r="HQ4" s="28"/>
      <c r="HR4" s="28"/>
      <c r="HS4" s="28"/>
      <c r="HT4" s="28"/>
      <c r="HU4" s="28"/>
      <c r="HV4" s="28"/>
      <c r="HW4" s="28"/>
      <c r="HX4" s="28"/>
      <c r="HY4" s="28"/>
      <c r="HZ4" s="28"/>
      <c r="IA4" s="28"/>
      <c r="IB4" s="28"/>
      <c r="IC4" s="28"/>
      <c r="ID4" s="28"/>
      <c r="IE4" s="28"/>
      <c r="IF4" s="28"/>
      <c r="IG4" s="28"/>
      <c r="IH4" s="28"/>
      <c r="II4" s="28"/>
      <c r="IJ4" s="28"/>
      <c r="IK4" s="28"/>
      <c r="IL4" s="28"/>
      <c r="IM4" s="28"/>
      <c r="IN4" s="28"/>
      <c r="IO4" s="28"/>
      <c r="IP4" s="28"/>
      <c r="IQ4" s="28"/>
      <c r="IR4" s="28"/>
      <c r="IS4" s="28"/>
      <c r="IT4" s="28"/>
      <c r="IU4" s="28"/>
      <c r="IV4" s="28"/>
      <c r="IW4" s="28"/>
      <c r="IX4" s="28"/>
      <c r="IY4" s="28"/>
      <c r="IZ4" s="28"/>
      <c r="JA4" s="28"/>
      <c r="JB4" s="28"/>
      <c r="JC4" s="28"/>
      <c r="JD4" s="28"/>
      <c r="JE4" s="28"/>
      <c r="JF4" s="28"/>
      <c r="JG4" s="28"/>
      <c r="JH4" s="28"/>
      <c r="JI4" s="28"/>
      <c r="JJ4" s="28"/>
      <c r="JK4" s="28"/>
      <c r="JL4" s="28"/>
      <c r="JM4" s="28"/>
      <c r="JN4" s="28"/>
      <c r="JO4" s="28"/>
      <c r="JP4" s="28"/>
      <c r="JQ4" s="28"/>
      <c r="JR4" s="28"/>
      <c r="JS4" s="28"/>
      <c r="JT4" s="28"/>
      <c r="JU4" s="28"/>
      <c r="JV4" s="28"/>
      <c r="JW4" s="28"/>
      <c r="JX4" s="28"/>
      <c r="JY4" s="28"/>
      <c r="JZ4" s="28"/>
      <c r="KA4" s="28"/>
      <c r="KB4" s="28"/>
      <c r="KC4" s="28"/>
      <c r="KD4" s="28"/>
      <c r="KE4" s="28"/>
      <c r="KF4" s="28"/>
      <c r="KG4" s="28"/>
      <c r="KH4" s="28"/>
      <c r="KI4" s="28"/>
      <c r="KJ4" s="28"/>
      <c r="KK4" s="28"/>
      <c r="KL4" s="28"/>
      <c r="KM4" s="28"/>
      <c r="KN4" s="28"/>
      <c r="KO4" s="28"/>
      <c r="KP4" s="28"/>
      <c r="KQ4" s="28"/>
      <c r="KR4" s="28"/>
      <c r="KS4" s="28"/>
      <c r="KT4" s="28"/>
      <c r="KU4" s="28"/>
      <c r="KV4" s="28"/>
      <c r="KW4" s="28"/>
      <c r="KX4" s="28"/>
      <c r="KY4" s="28"/>
      <c r="KZ4" s="28"/>
      <c r="LA4" s="28"/>
      <c r="LB4" s="28"/>
      <c r="LC4" s="28"/>
      <c r="LD4" s="28"/>
      <c r="LE4" s="28"/>
      <c r="LF4" s="28"/>
      <c r="LG4" s="28"/>
      <c r="LH4" s="28"/>
      <c r="LI4" s="28"/>
      <c r="LJ4" s="28"/>
      <c r="LK4" s="28"/>
      <c r="LL4" s="28"/>
      <c r="LM4" s="28"/>
      <c r="LN4" s="28"/>
      <c r="LO4" s="28"/>
      <c r="LP4" s="28"/>
      <c r="LQ4" s="28"/>
      <c r="LR4" s="28"/>
      <c r="LS4" s="28"/>
      <c r="LT4" s="28"/>
      <c r="LU4" s="28"/>
      <c r="LV4" s="28"/>
      <c r="LW4" s="28"/>
      <c r="LX4" s="28"/>
      <c r="LY4" s="28"/>
      <c r="LZ4" s="28"/>
      <c r="MA4" s="28"/>
      <c r="MB4" s="28"/>
      <c r="MC4" s="28"/>
      <c r="MD4" s="28"/>
      <c r="ME4" s="28"/>
      <c r="MF4" s="28"/>
      <c r="MG4" s="28"/>
      <c r="MH4" s="28"/>
      <c r="MI4" s="28"/>
      <c r="MJ4" s="28"/>
      <c r="MK4" s="28"/>
      <c r="ML4" s="28"/>
      <c r="MM4" s="28"/>
      <c r="MN4" s="28"/>
      <c r="MO4" s="28"/>
      <c r="MP4" s="28"/>
      <c r="MQ4" s="28"/>
      <c r="MR4" s="28"/>
      <c r="MS4" s="28"/>
      <c r="MT4" s="28"/>
      <c r="MU4" s="28"/>
      <c r="MV4" s="28"/>
      <c r="MW4" s="28"/>
      <c r="MX4" s="28"/>
      <c r="MY4" s="28"/>
      <c r="MZ4" s="28"/>
      <c r="NA4" s="28"/>
      <c r="NB4" s="28"/>
      <c r="NC4" s="28"/>
      <c r="ND4" s="28"/>
      <c r="NE4" s="28"/>
      <c r="NF4" s="28"/>
      <c r="NG4" s="28"/>
      <c r="NH4" s="28"/>
      <c r="NI4" s="28"/>
      <c r="NJ4" s="28"/>
      <c r="NK4" s="28"/>
      <c r="NL4" s="28"/>
      <c r="NM4" s="28"/>
      <c r="NN4" s="28"/>
      <c r="NO4" s="28"/>
      <c r="NP4" s="28"/>
      <c r="NQ4" s="28"/>
      <c r="NR4" s="28"/>
      <c r="NS4" s="28"/>
      <c r="NT4" s="28"/>
      <c r="NU4" s="28"/>
      <c r="NV4" s="28"/>
      <c r="NW4" s="28"/>
      <c r="NX4" s="28"/>
      <c r="NY4" s="28"/>
      <c r="NZ4" s="28"/>
      <c r="OA4" s="28"/>
      <c r="OB4" s="28"/>
      <c r="OC4" s="28"/>
      <c r="OD4" s="28"/>
      <c r="OE4" s="28"/>
      <c r="OF4" s="28"/>
      <c r="OG4" s="28"/>
      <c r="OH4" s="28"/>
      <c r="OI4" s="28"/>
      <c r="OJ4" s="28"/>
      <c r="OK4" s="28"/>
      <c r="OL4" s="28"/>
      <c r="OM4" s="28"/>
      <c r="ON4" s="28"/>
      <c r="OO4" s="28"/>
      <c r="OP4" s="28"/>
      <c r="OQ4" s="28"/>
      <c r="OR4" s="28"/>
      <c r="OS4" s="28"/>
      <c r="OT4" s="28"/>
      <c r="OU4" s="28"/>
      <c r="OV4" s="28"/>
      <c r="OW4" s="28"/>
      <c r="OX4" s="28"/>
      <c r="OY4" s="28"/>
      <c r="OZ4" s="28"/>
      <c r="PA4" s="28"/>
      <c r="PB4" s="28"/>
      <c r="PC4" s="28"/>
      <c r="PD4" s="28"/>
      <c r="PE4" s="28"/>
      <c r="PF4" s="28"/>
      <c r="PG4" s="28"/>
      <c r="PH4" s="28"/>
      <c r="PI4" s="28"/>
      <c r="PJ4" s="28"/>
      <c r="PK4" s="28"/>
      <c r="PL4" s="28"/>
      <c r="PM4" s="28"/>
      <c r="PN4" s="28"/>
      <c r="PO4" s="28"/>
      <c r="PP4" s="28"/>
      <c r="PQ4" s="28"/>
      <c r="PR4" s="28"/>
      <c r="PS4" s="28"/>
      <c r="PT4" s="28"/>
      <c r="PU4" s="28"/>
      <c r="PV4" s="28"/>
      <c r="PW4" s="28"/>
      <c r="PX4" s="28"/>
      <c r="PY4" s="28"/>
      <c r="PZ4" s="28"/>
      <c r="QA4" s="28"/>
      <c r="QB4" s="28"/>
      <c r="QC4" s="28"/>
      <c r="QD4" s="28"/>
      <c r="QE4" s="28"/>
      <c r="QF4" s="28"/>
      <c r="QG4" s="28"/>
      <c r="QH4" s="28"/>
      <c r="QI4" s="28"/>
      <c r="QJ4" s="28"/>
      <c r="QK4" s="28"/>
      <c r="QL4" s="28"/>
      <c r="QM4" s="28"/>
      <c r="QN4" s="28"/>
      <c r="QO4" s="28"/>
      <c r="QP4" s="28"/>
      <c r="QQ4" s="28"/>
      <c r="QR4" s="28"/>
      <c r="QS4" s="28"/>
      <c r="QT4" s="28"/>
      <c r="QU4" s="28"/>
      <c r="QV4" s="28"/>
      <c r="QW4" s="28"/>
      <c r="QX4" s="28"/>
      <c r="QY4" s="28"/>
      <c r="QZ4" s="28"/>
      <c r="RA4" s="28"/>
      <c r="RB4" s="28"/>
      <c r="RC4" s="28"/>
      <c r="RD4" s="28"/>
      <c r="RE4" s="28"/>
      <c r="RF4" s="28"/>
      <c r="RG4" s="28"/>
      <c r="RH4" s="28"/>
      <c r="RI4" s="28"/>
      <c r="RJ4" s="28"/>
      <c r="RK4" s="28"/>
      <c r="RL4" s="28"/>
      <c r="RM4" s="28"/>
      <c r="RN4" s="28"/>
      <c r="RO4" s="28"/>
      <c r="RP4" s="28"/>
      <c r="RQ4" s="28"/>
      <c r="RR4" s="28"/>
      <c r="RS4" s="28"/>
      <c r="RT4" s="28"/>
      <c r="RU4" s="28"/>
      <c r="RV4" s="28"/>
      <c r="RW4" s="28"/>
      <c r="RX4" s="28"/>
      <c r="RY4" s="28"/>
      <c r="RZ4" s="28"/>
      <c r="SA4" s="28"/>
      <c r="SB4" s="28"/>
      <c r="SC4" s="28"/>
      <c r="SD4" s="28"/>
      <c r="SE4" s="28"/>
      <c r="SF4" s="28"/>
      <c r="SG4" s="28"/>
      <c r="SH4" s="28"/>
      <c r="SI4" s="28"/>
      <c r="SJ4" s="28"/>
      <c r="SK4" s="28"/>
      <c r="SL4" s="28"/>
      <c r="SM4" s="28"/>
      <c r="SN4" s="28"/>
      <c r="SO4" s="28"/>
      <c r="SP4" s="28"/>
      <c r="SQ4" s="28"/>
      <c r="SR4" s="28"/>
      <c r="SS4" s="28"/>
      <c r="ST4" s="28"/>
      <c r="SU4" s="28"/>
      <c r="SV4" s="28"/>
      <c r="SW4" s="28"/>
      <c r="SX4" s="28"/>
      <c r="SY4" s="28"/>
      <c r="SZ4" s="28"/>
      <c r="TA4" s="28"/>
      <c r="TB4" s="28"/>
      <c r="TC4" s="28"/>
      <c r="TD4" s="28"/>
      <c r="TE4" s="28"/>
      <c r="TF4" s="28"/>
      <c r="TG4" s="28"/>
      <c r="TH4" s="28"/>
      <c r="TI4" s="28"/>
      <c r="TJ4" s="28"/>
      <c r="TK4" s="28"/>
      <c r="TL4" s="28"/>
      <c r="TM4" s="28"/>
      <c r="TN4" s="28"/>
      <c r="TO4" s="28"/>
      <c r="TP4" s="28"/>
      <c r="TQ4" s="28"/>
      <c r="TR4" s="28"/>
      <c r="TS4" s="28"/>
      <c r="TT4" s="28"/>
      <c r="TU4" s="28"/>
      <c r="TV4" s="28"/>
      <c r="TW4" s="28"/>
      <c r="TX4" s="28"/>
      <c r="TY4" s="28"/>
      <c r="TZ4" s="28"/>
      <c r="UA4" s="28"/>
      <c r="UB4" s="28"/>
      <c r="UC4" s="28"/>
      <c r="UD4" s="28"/>
      <c r="UE4" s="28"/>
      <c r="UF4" s="28"/>
      <c r="UG4" s="28"/>
      <c r="UH4" s="28"/>
      <c r="UI4" s="28"/>
      <c r="UJ4" s="28"/>
      <c r="UK4" s="28"/>
      <c r="UL4" s="28"/>
      <c r="UM4" s="28"/>
      <c r="UN4" s="28"/>
      <c r="UO4" s="28"/>
      <c r="UP4" s="28"/>
      <c r="UQ4" s="28"/>
      <c r="UR4" s="28"/>
      <c r="US4" s="28"/>
      <c r="UT4" s="28"/>
      <c r="UU4" s="28"/>
      <c r="UV4" s="28"/>
      <c r="UW4" s="28"/>
      <c r="UX4" s="28"/>
      <c r="UY4" s="28"/>
      <c r="UZ4" s="28"/>
      <c r="VA4" s="28"/>
      <c r="VB4" s="28"/>
      <c r="VC4" s="28"/>
      <c r="VD4" s="28"/>
      <c r="VE4" s="28"/>
      <c r="VF4" s="28"/>
      <c r="VG4" s="28"/>
      <c r="VH4" s="28"/>
      <c r="VI4" s="28"/>
      <c r="VJ4" s="28"/>
      <c r="VK4" s="28"/>
      <c r="VL4" s="28"/>
      <c r="VM4" s="28"/>
      <c r="VN4" s="28"/>
      <c r="VO4" s="28"/>
      <c r="VP4" s="28"/>
      <c r="VQ4" s="28"/>
      <c r="VR4" s="28"/>
      <c r="VS4" s="28"/>
      <c r="VT4" s="28"/>
      <c r="VU4" s="28"/>
      <c r="VV4" s="28"/>
      <c r="VW4" s="28"/>
      <c r="VX4" s="28"/>
      <c r="VY4" s="28"/>
      <c r="VZ4" s="28"/>
      <c r="WA4" s="28"/>
      <c r="WB4" s="28"/>
      <c r="WC4" s="28"/>
      <c r="WD4" s="28"/>
      <c r="WE4" s="28"/>
      <c r="WF4" s="28"/>
      <c r="WG4" s="28"/>
      <c r="WH4" s="28"/>
      <c r="WI4" s="28"/>
      <c r="WJ4" s="28"/>
      <c r="WK4" s="28"/>
      <c r="WL4" s="28"/>
      <c r="WM4" s="28"/>
      <c r="WN4" s="28"/>
      <c r="WO4" s="28"/>
      <c r="WP4" s="28"/>
      <c r="WQ4" s="28"/>
      <c r="WR4" s="28"/>
      <c r="WS4" s="28"/>
      <c r="WT4" s="28"/>
      <c r="WU4" s="28"/>
      <c r="WV4" s="28"/>
      <c r="WW4" s="28"/>
      <c r="WX4" s="28"/>
      <c r="WY4" s="28"/>
      <c r="WZ4" s="28"/>
      <c r="XA4" s="28"/>
      <c r="XB4" s="28"/>
      <c r="XC4" s="28"/>
      <c r="XD4" s="28"/>
      <c r="XE4" s="28"/>
      <c r="XF4" s="28"/>
      <c r="XG4" s="28"/>
      <c r="XH4" s="28"/>
      <c r="XI4" s="28"/>
      <c r="XJ4" s="28"/>
      <c r="XK4" s="28"/>
      <c r="XL4" s="28"/>
      <c r="XM4" s="28"/>
      <c r="XN4" s="28"/>
      <c r="XO4" s="28"/>
      <c r="XP4" s="28"/>
      <c r="XQ4" s="28"/>
      <c r="XR4" s="28"/>
      <c r="XS4" s="28"/>
      <c r="XT4" s="28"/>
      <c r="XU4" s="28"/>
      <c r="XV4" s="28"/>
      <c r="XW4" s="28"/>
      <c r="XX4" s="28"/>
      <c r="XY4" s="28"/>
      <c r="XZ4" s="28"/>
      <c r="YA4" s="28"/>
      <c r="YB4" s="28"/>
      <c r="YC4" s="28"/>
      <c r="YD4" s="28"/>
      <c r="YE4" s="28"/>
      <c r="YF4" s="28"/>
      <c r="YG4" s="28"/>
      <c r="YH4" s="28"/>
      <c r="YI4" s="28"/>
      <c r="YJ4" s="28"/>
      <c r="YK4" s="28"/>
      <c r="YL4" s="28"/>
      <c r="YM4" s="28"/>
      <c r="YN4" s="28"/>
      <c r="YO4" s="28"/>
      <c r="YP4" s="28"/>
      <c r="YQ4" s="28"/>
      <c r="YR4" s="28"/>
      <c r="YS4" s="28"/>
      <c r="YT4" s="28"/>
      <c r="YU4" s="28"/>
      <c r="YV4" s="28"/>
      <c r="YW4" s="28"/>
      <c r="YX4" s="28"/>
      <c r="YY4" s="28"/>
      <c r="YZ4" s="28"/>
      <c r="ZA4" s="28"/>
      <c r="ZB4" s="28"/>
      <c r="ZC4" s="28"/>
      <c r="ZD4" s="28"/>
      <c r="ZE4" s="28"/>
      <c r="ZF4" s="28"/>
      <c r="ZG4" s="28"/>
      <c r="ZH4" s="28"/>
      <c r="ZI4" s="28"/>
      <c r="ZJ4" s="28"/>
      <c r="ZK4" s="28"/>
      <c r="ZL4" s="28"/>
      <c r="ZM4" s="28"/>
      <c r="ZN4" s="28"/>
      <c r="ZO4" s="28"/>
      <c r="ZP4" s="28"/>
      <c r="ZQ4" s="28"/>
      <c r="ZR4" s="28"/>
      <c r="ZS4" s="28"/>
      <c r="ZT4" s="28"/>
      <c r="ZU4" s="28"/>
      <c r="ZV4" s="28"/>
      <c r="ZW4" s="28"/>
      <c r="ZX4" s="28"/>
      <c r="ZY4" s="28"/>
      <c r="ZZ4" s="28"/>
      <c r="AAA4" s="28"/>
      <c r="AAB4" s="28"/>
      <c r="AAC4" s="28"/>
      <c r="AAD4" s="28"/>
      <c r="AAE4" s="28"/>
      <c r="AAF4" s="28"/>
      <c r="AAG4" s="28"/>
      <c r="AAH4" s="28"/>
      <c r="AAI4" s="28"/>
      <c r="AAJ4" s="28"/>
      <c r="AAK4" s="28"/>
      <c r="AAL4" s="28"/>
      <c r="AAM4" s="28"/>
      <c r="AAN4" s="28"/>
      <c r="AAO4" s="28"/>
      <c r="AAP4" s="28"/>
      <c r="AAQ4" s="28"/>
      <c r="AAR4" s="28"/>
      <c r="AAS4" s="28"/>
      <c r="AAT4" s="28"/>
      <c r="AAU4" s="28"/>
      <c r="AAV4" s="28"/>
      <c r="AAW4" s="28"/>
      <c r="AAX4" s="28"/>
      <c r="AAY4" s="28"/>
      <c r="AAZ4" s="28"/>
      <c r="ABA4" s="28"/>
      <c r="ABB4" s="28"/>
      <c r="ABC4" s="28"/>
      <c r="ABD4" s="28"/>
      <c r="ABE4" s="28"/>
      <c r="ABF4" s="28"/>
      <c r="ABG4" s="28"/>
      <c r="ABH4" s="28"/>
      <c r="ABI4" s="28"/>
      <c r="ABJ4" s="28"/>
      <c r="ABK4" s="28"/>
      <c r="ABL4" s="28"/>
      <c r="ABM4" s="28"/>
      <c r="ABN4" s="28"/>
      <c r="ABO4" s="28"/>
      <c r="ABP4" s="28"/>
      <c r="ABQ4" s="28"/>
      <c r="ABR4" s="28"/>
      <c r="ABS4" s="28"/>
      <c r="ABT4" s="28"/>
      <c r="ABU4" s="28"/>
      <c r="ABV4" s="28"/>
      <c r="ABW4" s="28"/>
      <c r="ABX4" s="28"/>
      <c r="ABY4" s="28"/>
      <c r="ABZ4" s="28"/>
      <c r="ACA4" s="28"/>
      <c r="ACB4" s="28"/>
      <c r="ACC4" s="28"/>
      <c r="ACD4" s="28"/>
      <c r="ACE4" s="28"/>
      <c r="ACF4" s="28"/>
      <c r="ACG4" s="28"/>
      <c r="ACH4" s="28"/>
      <c r="ACI4" s="28"/>
      <c r="ACJ4" s="28"/>
      <c r="ACK4" s="28"/>
      <c r="ACL4" s="28"/>
      <c r="ACM4" s="28"/>
      <c r="ACN4" s="28"/>
      <c r="ACO4" s="28"/>
      <c r="ACP4" s="28"/>
      <c r="ACQ4" s="28"/>
      <c r="ACR4" s="28"/>
      <c r="ACS4" s="28"/>
      <c r="ACT4" s="28"/>
      <c r="ACU4" s="28"/>
      <c r="ACV4" s="28"/>
      <c r="ACW4" s="28"/>
      <c r="ACX4" s="28"/>
      <c r="ACY4" s="28"/>
      <c r="ACZ4" s="28"/>
      <c r="ADA4" s="28"/>
      <c r="ADB4" s="28"/>
      <c r="ADC4" s="28"/>
      <c r="ADD4" s="28"/>
      <c r="ADE4" s="28"/>
      <c r="ADF4" s="28"/>
      <c r="ADG4" s="28"/>
      <c r="ADH4" s="28"/>
      <c r="ADI4" s="28"/>
      <c r="ADJ4" s="28"/>
      <c r="ADK4" s="28"/>
      <c r="ADL4" s="28"/>
      <c r="ADM4" s="28"/>
      <c r="ADN4" s="28"/>
      <c r="ADO4" s="28"/>
      <c r="ADP4" s="28"/>
      <c r="ADQ4" s="28"/>
      <c r="ADR4" s="28"/>
      <c r="ADS4" s="28"/>
      <c r="ADT4" s="28"/>
      <c r="ADU4" s="28"/>
      <c r="ADV4" s="28"/>
      <c r="ADW4" s="28"/>
      <c r="ADX4" s="28"/>
      <c r="ADY4" s="28"/>
      <c r="ADZ4" s="28"/>
      <c r="AEA4" s="28"/>
      <c r="AEB4" s="28"/>
      <c r="AEC4" s="28"/>
      <c r="AED4" s="28"/>
      <c r="AEE4" s="28"/>
      <c r="AEF4" s="28"/>
      <c r="AEG4" s="28"/>
      <c r="AEH4" s="28"/>
      <c r="AEI4" s="28"/>
      <c r="AEJ4" s="28"/>
      <c r="AEK4" s="28"/>
      <c r="AEL4" s="28"/>
      <c r="AEM4" s="28"/>
      <c r="AEN4" s="28"/>
      <c r="AEO4" s="28"/>
      <c r="AEP4" s="28"/>
      <c r="AEQ4" s="28"/>
      <c r="AER4" s="28"/>
      <c r="AES4" s="28"/>
      <c r="AET4" s="28"/>
      <c r="AEU4" s="28"/>
      <c r="AEV4" s="28"/>
      <c r="AEW4" s="28"/>
      <c r="AEX4" s="28"/>
      <c r="AEY4" s="28"/>
      <c r="AEZ4" s="28"/>
      <c r="AFA4" s="28"/>
      <c r="AFB4" s="28"/>
      <c r="AFC4" s="28"/>
      <c r="AFD4" s="28"/>
      <c r="AFE4" s="28"/>
      <c r="AFF4" s="28"/>
      <c r="AFG4" s="28"/>
      <c r="AFH4" s="28"/>
      <c r="AFI4" s="28"/>
      <c r="AFJ4" s="28"/>
      <c r="AFK4" s="28"/>
      <c r="AFL4" s="28"/>
      <c r="AFM4" s="28"/>
      <c r="AFN4" s="28"/>
      <c r="AFO4" s="28"/>
      <c r="AFP4" s="28"/>
      <c r="AFQ4" s="28"/>
      <c r="AFR4" s="28"/>
      <c r="AFS4" s="28"/>
      <c r="AFT4" s="28"/>
      <c r="AFU4" s="28"/>
      <c r="AFV4" s="28"/>
      <c r="AFW4" s="28"/>
      <c r="AFX4" s="28"/>
      <c r="AFY4" s="28"/>
      <c r="AFZ4" s="28"/>
      <c r="AGA4" s="28"/>
      <c r="AGB4" s="28"/>
      <c r="AGC4" s="28"/>
      <c r="AGD4" s="28"/>
      <c r="AGE4" s="28"/>
      <c r="AGF4" s="28"/>
      <c r="AGG4" s="28"/>
      <c r="AGH4" s="28"/>
      <c r="AGI4" s="28"/>
      <c r="AGJ4" s="28"/>
      <c r="AGK4" s="28"/>
      <c r="AGL4" s="28"/>
      <c r="AGM4" s="28"/>
      <c r="AGN4" s="28"/>
      <c r="AGO4" s="28"/>
      <c r="AGP4" s="28"/>
      <c r="AGQ4" s="28"/>
      <c r="AGR4" s="28"/>
      <c r="AGS4" s="28"/>
      <c r="AGT4" s="28"/>
      <c r="AGU4" s="28"/>
      <c r="AGV4" s="28"/>
      <c r="AGW4" s="28"/>
      <c r="AGX4" s="28"/>
      <c r="AGY4" s="28"/>
      <c r="AGZ4" s="28"/>
      <c r="AHA4" s="28"/>
      <c r="AHB4" s="28"/>
      <c r="AHC4" s="28"/>
      <c r="AHD4" s="28"/>
      <c r="AHE4" s="28"/>
      <c r="AHF4" s="28"/>
      <c r="AHG4" s="28"/>
      <c r="AHH4" s="28"/>
      <c r="AHI4" s="28"/>
      <c r="AHJ4" s="28"/>
      <c r="AHK4" s="28"/>
      <c r="AHL4" s="28"/>
      <c r="AHM4" s="28"/>
      <c r="AHN4" s="28"/>
      <c r="AHO4" s="28"/>
      <c r="AHP4" s="28"/>
      <c r="AHQ4" s="28"/>
      <c r="AHR4" s="28"/>
      <c r="AHS4" s="28"/>
      <c r="AHT4" s="28"/>
      <c r="AHU4" s="28"/>
      <c r="AHV4" s="28"/>
      <c r="AHW4" s="28"/>
      <c r="AHX4" s="28"/>
      <c r="AHY4" s="28"/>
      <c r="AHZ4" s="28"/>
      <c r="AIA4" s="28"/>
      <c r="AIB4" s="28"/>
      <c r="AIC4" s="28"/>
      <c r="AID4" s="28"/>
      <c r="AIE4" s="28"/>
      <c r="AIF4" s="28"/>
      <c r="AIG4" s="28"/>
      <c r="AIH4" s="28"/>
      <c r="AII4" s="28"/>
      <c r="AIJ4" s="28"/>
      <c r="AIK4" s="28"/>
      <c r="AIL4" s="28"/>
      <c r="AIM4" s="28"/>
      <c r="AIN4" s="28"/>
      <c r="AIO4" s="28"/>
      <c r="AIP4" s="28"/>
      <c r="AIQ4" s="28"/>
      <c r="AIR4" s="28"/>
      <c r="AIS4" s="28"/>
      <c r="AIT4" s="28"/>
      <c r="AIU4" s="28"/>
      <c r="AIV4" s="28"/>
      <c r="AIW4" s="28"/>
      <c r="AIX4" s="28"/>
      <c r="AIY4" s="28"/>
      <c r="AIZ4" s="28"/>
      <c r="AJA4" s="28"/>
      <c r="AJB4" s="28"/>
      <c r="AJC4" s="28"/>
      <c r="AJD4" s="28"/>
      <c r="AJE4" s="28"/>
      <c r="AJF4" s="28"/>
      <c r="AJG4" s="28"/>
      <c r="AJH4" s="28"/>
      <c r="AJI4" s="28"/>
      <c r="AJJ4" s="28"/>
      <c r="AJK4" s="28"/>
      <c r="AJL4" s="28"/>
      <c r="AJM4" s="28"/>
      <c r="AJN4" s="28"/>
      <c r="AJO4" s="28"/>
      <c r="AJP4" s="28"/>
      <c r="AJQ4" s="28"/>
      <c r="AJR4" s="28"/>
      <c r="AJS4" s="28"/>
      <c r="AJT4" s="28"/>
      <c r="AJU4" s="28"/>
      <c r="AJV4" s="28"/>
      <c r="AJW4" s="28"/>
      <c r="AJX4" s="28"/>
      <c r="AJY4" s="28"/>
      <c r="AJZ4" s="28"/>
      <c r="AKA4" s="28"/>
      <c r="AKB4" s="28"/>
      <c r="AKC4" s="28"/>
      <c r="AKD4" s="28"/>
      <c r="AKE4" s="28"/>
      <c r="AKF4" s="28"/>
      <c r="AKG4" s="28"/>
      <c r="AKH4" s="28"/>
      <c r="AKI4" s="28"/>
      <c r="AKJ4" s="28"/>
      <c r="AKK4" s="28"/>
      <c r="AKL4" s="28"/>
      <c r="AKM4" s="28"/>
      <c r="AKN4" s="28"/>
      <c r="AKO4" s="28"/>
      <c r="AKP4" s="28"/>
      <c r="AKQ4" s="28"/>
      <c r="AKR4" s="28"/>
      <c r="AKS4" s="28"/>
      <c r="AKT4" s="28"/>
      <c r="AKU4" s="28"/>
      <c r="AKV4" s="28"/>
      <c r="AKW4" s="28"/>
      <c r="AKX4" s="28"/>
      <c r="AKY4" s="28"/>
      <c r="AKZ4" s="28"/>
      <c r="ALA4" s="28"/>
      <c r="ALB4" s="28"/>
      <c r="ALC4" s="28"/>
      <c r="ALD4" s="28"/>
      <c r="ALE4" s="28"/>
      <c r="ALF4" s="28"/>
      <c r="ALG4" s="28"/>
      <c r="ALH4" s="28"/>
      <c r="ALI4" s="28"/>
      <c r="ALJ4" s="28"/>
      <c r="ALK4" s="28"/>
      <c r="ALL4" s="28"/>
      <c r="ALM4" s="28"/>
      <c r="ALN4" s="28"/>
      <c r="ALO4" s="28"/>
      <c r="ALP4" s="28"/>
      <c r="ALQ4" s="28"/>
      <c r="ALR4" s="28"/>
      <c r="ALS4" s="28"/>
      <c r="ALT4" s="28"/>
      <c r="ALU4" s="28"/>
      <c r="ALV4" s="28"/>
      <c r="ALW4" s="28"/>
      <c r="ALX4" s="28"/>
      <c r="ALY4" s="28"/>
      <c r="ALZ4" s="28"/>
      <c r="AMA4" s="28"/>
      <c r="AMB4" s="28"/>
      <c r="AMC4" s="28"/>
      <c r="AMD4" s="28"/>
      <c r="AME4" s="28"/>
      <c r="AMF4" s="28"/>
      <c r="AMG4" s="28"/>
      <c r="AMH4" s="28"/>
      <c r="AMI4" s="28"/>
      <c r="AMJ4" s="28"/>
    </row>
    <row r="5" spans="1:1024" x14ac:dyDescent="0.25">
      <c r="A5" s="8">
        <v>2</v>
      </c>
      <c r="B5" s="32">
        <v>-0.1</v>
      </c>
      <c r="C5" s="33">
        <f>C4+(C4*B5)</f>
        <v>4500</v>
      </c>
      <c r="D5" s="33"/>
      <c r="E5" s="34">
        <v>1</v>
      </c>
      <c r="F5" s="9">
        <f>B5*1.5</f>
        <v>-0.15000000000000002</v>
      </c>
      <c r="G5" s="10">
        <f>G4+(G4*F5)</f>
        <v>8500</v>
      </c>
      <c r="H5" s="10"/>
      <c r="I5" s="28">
        <v>1.5</v>
      </c>
      <c r="J5" s="11">
        <f t="shared" ref="J5:J8" si="0">G5</f>
        <v>8500</v>
      </c>
      <c r="K5" s="28">
        <v>1.5</v>
      </c>
      <c r="L5" s="28">
        <v>1.5</v>
      </c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8"/>
      <c r="EX5" s="28"/>
      <c r="EY5" s="28"/>
      <c r="EZ5" s="28"/>
      <c r="FA5" s="28"/>
      <c r="FB5" s="28"/>
      <c r="FC5" s="28"/>
      <c r="FD5" s="28"/>
      <c r="FE5" s="28"/>
      <c r="FF5" s="28"/>
      <c r="FG5" s="28"/>
      <c r="FH5" s="28"/>
      <c r="FI5" s="28"/>
      <c r="FJ5" s="28"/>
      <c r="FK5" s="28"/>
      <c r="FL5" s="28"/>
      <c r="FM5" s="28"/>
      <c r="FN5" s="28"/>
      <c r="FO5" s="28"/>
      <c r="FP5" s="28"/>
      <c r="FQ5" s="28"/>
      <c r="FR5" s="28"/>
      <c r="FS5" s="28"/>
      <c r="FT5" s="28"/>
      <c r="FU5" s="28"/>
      <c r="FV5" s="28"/>
      <c r="FW5" s="28"/>
      <c r="FX5" s="28"/>
      <c r="FY5" s="28"/>
      <c r="FZ5" s="28"/>
      <c r="GA5" s="28"/>
      <c r="GB5" s="28"/>
      <c r="GC5" s="28"/>
      <c r="GD5" s="28"/>
      <c r="GE5" s="28"/>
      <c r="GF5" s="28"/>
      <c r="GG5" s="28"/>
      <c r="GH5" s="28"/>
      <c r="GI5" s="28"/>
      <c r="GJ5" s="28"/>
      <c r="GK5" s="28"/>
      <c r="GL5" s="28"/>
      <c r="GM5" s="28"/>
      <c r="GN5" s="28"/>
      <c r="GO5" s="28"/>
      <c r="GP5" s="28"/>
      <c r="GQ5" s="28"/>
      <c r="GR5" s="28"/>
      <c r="GS5" s="28"/>
      <c r="GT5" s="28"/>
      <c r="GU5" s="28"/>
      <c r="GV5" s="28"/>
      <c r="GW5" s="28"/>
      <c r="GX5" s="28"/>
      <c r="GY5" s="28"/>
      <c r="GZ5" s="28"/>
      <c r="HA5" s="28"/>
      <c r="HB5" s="28"/>
      <c r="HC5" s="28"/>
      <c r="HD5" s="28"/>
      <c r="HE5" s="28"/>
      <c r="HF5" s="28"/>
      <c r="HG5" s="28"/>
      <c r="HH5" s="28"/>
      <c r="HI5" s="28"/>
      <c r="HJ5" s="28"/>
      <c r="HK5" s="28"/>
      <c r="HL5" s="28"/>
      <c r="HM5" s="28"/>
      <c r="HN5" s="28"/>
      <c r="HO5" s="28"/>
      <c r="HP5" s="28"/>
      <c r="HQ5" s="28"/>
      <c r="HR5" s="28"/>
      <c r="HS5" s="28"/>
      <c r="HT5" s="28"/>
      <c r="HU5" s="28"/>
      <c r="HV5" s="28"/>
      <c r="HW5" s="28"/>
      <c r="HX5" s="28"/>
      <c r="HY5" s="28"/>
      <c r="HZ5" s="28"/>
      <c r="IA5" s="28"/>
      <c r="IB5" s="28"/>
      <c r="IC5" s="28"/>
      <c r="ID5" s="28"/>
      <c r="IE5" s="28"/>
      <c r="IF5" s="28"/>
      <c r="IG5" s="28"/>
      <c r="IH5" s="28"/>
      <c r="II5" s="28"/>
      <c r="IJ5" s="28"/>
      <c r="IK5" s="28"/>
      <c r="IL5" s="28"/>
      <c r="IM5" s="28"/>
      <c r="IN5" s="28"/>
      <c r="IO5" s="28"/>
      <c r="IP5" s="28"/>
      <c r="IQ5" s="28"/>
      <c r="IR5" s="28"/>
      <c r="IS5" s="28"/>
      <c r="IT5" s="28"/>
      <c r="IU5" s="28"/>
      <c r="IV5" s="28"/>
      <c r="IW5" s="28"/>
      <c r="IX5" s="28"/>
      <c r="IY5" s="28"/>
      <c r="IZ5" s="28"/>
      <c r="JA5" s="28"/>
      <c r="JB5" s="28"/>
      <c r="JC5" s="28"/>
      <c r="JD5" s="28"/>
      <c r="JE5" s="28"/>
      <c r="JF5" s="28"/>
      <c r="JG5" s="28"/>
      <c r="JH5" s="28"/>
      <c r="JI5" s="28"/>
      <c r="JJ5" s="28"/>
      <c r="JK5" s="28"/>
      <c r="JL5" s="28"/>
      <c r="JM5" s="28"/>
      <c r="JN5" s="28"/>
      <c r="JO5" s="28"/>
      <c r="JP5" s="28"/>
      <c r="JQ5" s="28"/>
      <c r="JR5" s="28"/>
      <c r="JS5" s="28"/>
      <c r="JT5" s="28"/>
      <c r="JU5" s="28"/>
      <c r="JV5" s="28"/>
      <c r="JW5" s="28"/>
      <c r="JX5" s="28"/>
      <c r="JY5" s="28"/>
      <c r="JZ5" s="28"/>
      <c r="KA5" s="28"/>
      <c r="KB5" s="28"/>
      <c r="KC5" s="28"/>
      <c r="KD5" s="28"/>
      <c r="KE5" s="28"/>
      <c r="KF5" s="28"/>
      <c r="KG5" s="28"/>
      <c r="KH5" s="28"/>
      <c r="KI5" s="28"/>
      <c r="KJ5" s="28"/>
      <c r="KK5" s="28"/>
      <c r="KL5" s="28"/>
      <c r="KM5" s="28"/>
      <c r="KN5" s="28"/>
      <c r="KO5" s="28"/>
      <c r="KP5" s="28"/>
      <c r="KQ5" s="28"/>
      <c r="KR5" s="28"/>
      <c r="KS5" s="28"/>
      <c r="KT5" s="28"/>
      <c r="KU5" s="28"/>
      <c r="KV5" s="28"/>
      <c r="KW5" s="28"/>
      <c r="KX5" s="28"/>
      <c r="KY5" s="28"/>
      <c r="KZ5" s="28"/>
      <c r="LA5" s="28"/>
      <c r="LB5" s="28"/>
      <c r="LC5" s="28"/>
      <c r="LD5" s="28"/>
      <c r="LE5" s="28"/>
      <c r="LF5" s="28"/>
      <c r="LG5" s="28"/>
      <c r="LH5" s="28"/>
      <c r="LI5" s="28"/>
      <c r="LJ5" s="28"/>
      <c r="LK5" s="28"/>
      <c r="LL5" s="28"/>
      <c r="LM5" s="28"/>
      <c r="LN5" s="28"/>
      <c r="LO5" s="28"/>
      <c r="LP5" s="28"/>
      <c r="LQ5" s="28"/>
      <c r="LR5" s="28"/>
      <c r="LS5" s="28"/>
      <c r="LT5" s="28"/>
      <c r="LU5" s="28"/>
      <c r="LV5" s="28"/>
      <c r="LW5" s="28"/>
      <c r="LX5" s="28"/>
      <c r="LY5" s="28"/>
      <c r="LZ5" s="28"/>
      <c r="MA5" s="28"/>
      <c r="MB5" s="28"/>
      <c r="MC5" s="28"/>
      <c r="MD5" s="28"/>
      <c r="ME5" s="28"/>
      <c r="MF5" s="28"/>
      <c r="MG5" s="28"/>
      <c r="MH5" s="28"/>
      <c r="MI5" s="28"/>
      <c r="MJ5" s="28"/>
      <c r="MK5" s="28"/>
      <c r="ML5" s="28"/>
      <c r="MM5" s="28"/>
      <c r="MN5" s="28"/>
      <c r="MO5" s="28"/>
      <c r="MP5" s="28"/>
      <c r="MQ5" s="28"/>
      <c r="MR5" s="28"/>
      <c r="MS5" s="28"/>
      <c r="MT5" s="28"/>
      <c r="MU5" s="28"/>
      <c r="MV5" s="28"/>
      <c r="MW5" s="28"/>
      <c r="MX5" s="28"/>
      <c r="MY5" s="28"/>
      <c r="MZ5" s="28"/>
      <c r="NA5" s="28"/>
      <c r="NB5" s="28"/>
      <c r="NC5" s="28"/>
      <c r="ND5" s="28"/>
      <c r="NE5" s="28"/>
      <c r="NF5" s="28"/>
      <c r="NG5" s="28"/>
      <c r="NH5" s="28"/>
      <c r="NI5" s="28"/>
      <c r="NJ5" s="28"/>
      <c r="NK5" s="28"/>
      <c r="NL5" s="28"/>
      <c r="NM5" s="28"/>
      <c r="NN5" s="28"/>
      <c r="NO5" s="28"/>
      <c r="NP5" s="28"/>
      <c r="NQ5" s="28"/>
      <c r="NR5" s="28"/>
      <c r="NS5" s="28"/>
      <c r="NT5" s="28"/>
      <c r="NU5" s="28"/>
      <c r="NV5" s="28"/>
      <c r="NW5" s="28"/>
      <c r="NX5" s="28"/>
      <c r="NY5" s="28"/>
      <c r="NZ5" s="28"/>
      <c r="OA5" s="28"/>
      <c r="OB5" s="28"/>
      <c r="OC5" s="28"/>
      <c r="OD5" s="28"/>
      <c r="OE5" s="28"/>
      <c r="OF5" s="28"/>
      <c r="OG5" s="28"/>
      <c r="OH5" s="28"/>
      <c r="OI5" s="28"/>
      <c r="OJ5" s="28"/>
      <c r="OK5" s="28"/>
      <c r="OL5" s="28"/>
      <c r="OM5" s="28"/>
      <c r="ON5" s="28"/>
      <c r="OO5" s="28"/>
      <c r="OP5" s="28"/>
      <c r="OQ5" s="28"/>
      <c r="OR5" s="28"/>
      <c r="OS5" s="28"/>
      <c r="OT5" s="28"/>
      <c r="OU5" s="28"/>
      <c r="OV5" s="28"/>
      <c r="OW5" s="28"/>
      <c r="OX5" s="28"/>
      <c r="OY5" s="28"/>
      <c r="OZ5" s="28"/>
      <c r="PA5" s="28"/>
      <c r="PB5" s="28"/>
      <c r="PC5" s="28"/>
      <c r="PD5" s="28"/>
      <c r="PE5" s="28"/>
      <c r="PF5" s="28"/>
      <c r="PG5" s="28"/>
      <c r="PH5" s="28"/>
      <c r="PI5" s="28"/>
      <c r="PJ5" s="28"/>
      <c r="PK5" s="28"/>
      <c r="PL5" s="28"/>
      <c r="PM5" s="28"/>
      <c r="PN5" s="28"/>
      <c r="PO5" s="28"/>
      <c r="PP5" s="28"/>
      <c r="PQ5" s="28"/>
      <c r="PR5" s="28"/>
      <c r="PS5" s="28"/>
      <c r="PT5" s="28"/>
      <c r="PU5" s="28"/>
      <c r="PV5" s="28"/>
      <c r="PW5" s="28"/>
      <c r="PX5" s="28"/>
      <c r="PY5" s="28"/>
      <c r="PZ5" s="28"/>
      <c r="QA5" s="28"/>
      <c r="QB5" s="28"/>
      <c r="QC5" s="28"/>
      <c r="QD5" s="28"/>
      <c r="QE5" s="28"/>
      <c r="QF5" s="28"/>
      <c r="QG5" s="28"/>
      <c r="QH5" s="28"/>
      <c r="QI5" s="28"/>
      <c r="QJ5" s="28"/>
      <c r="QK5" s="28"/>
      <c r="QL5" s="28"/>
      <c r="QM5" s="28"/>
      <c r="QN5" s="28"/>
      <c r="QO5" s="28"/>
      <c r="QP5" s="28"/>
      <c r="QQ5" s="28"/>
      <c r="QR5" s="28"/>
      <c r="QS5" s="28"/>
      <c r="QT5" s="28"/>
      <c r="QU5" s="28"/>
      <c r="QV5" s="28"/>
      <c r="QW5" s="28"/>
      <c r="QX5" s="28"/>
      <c r="QY5" s="28"/>
      <c r="QZ5" s="28"/>
      <c r="RA5" s="28"/>
      <c r="RB5" s="28"/>
      <c r="RC5" s="28"/>
      <c r="RD5" s="28"/>
      <c r="RE5" s="28"/>
      <c r="RF5" s="28"/>
      <c r="RG5" s="28"/>
      <c r="RH5" s="28"/>
      <c r="RI5" s="28"/>
      <c r="RJ5" s="28"/>
      <c r="RK5" s="28"/>
      <c r="RL5" s="28"/>
      <c r="RM5" s="28"/>
      <c r="RN5" s="28"/>
      <c r="RO5" s="28"/>
      <c r="RP5" s="28"/>
      <c r="RQ5" s="28"/>
      <c r="RR5" s="28"/>
      <c r="RS5" s="28"/>
      <c r="RT5" s="28"/>
      <c r="RU5" s="28"/>
      <c r="RV5" s="28"/>
      <c r="RW5" s="28"/>
      <c r="RX5" s="28"/>
      <c r="RY5" s="28"/>
      <c r="RZ5" s="28"/>
      <c r="SA5" s="28"/>
      <c r="SB5" s="28"/>
      <c r="SC5" s="28"/>
      <c r="SD5" s="28"/>
      <c r="SE5" s="28"/>
      <c r="SF5" s="28"/>
      <c r="SG5" s="28"/>
      <c r="SH5" s="28"/>
      <c r="SI5" s="28"/>
      <c r="SJ5" s="28"/>
      <c r="SK5" s="28"/>
      <c r="SL5" s="28"/>
      <c r="SM5" s="28"/>
      <c r="SN5" s="28"/>
      <c r="SO5" s="28"/>
      <c r="SP5" s="28"/>
      <c r="SQ5" s="28"/>
      <c r="SR5" s="28"/>
      <c r="SS5" s="28"/>
      <c r="ST5" s="28"/>
      <c r="SU5" s="28"/>
      <c r="SV5" s="28"/>
      <c r="SW5" s="28"/>
      <c r="SX5" s="28"/>
      <c r="SY5" s="28"/>
      <c r="SZ5" s="28"/>
      <c r="TA5" s="28"/>
      <c r="TB5" s="28"/>
      <c r="TC5" s="28"/>
      <c r="TD5" s="28"/>
      <c r="TE5" s="28"/>
      <c r="TF5" s="28"/>
      <c r="TG5" s="28"/>
      <c r="TH5" s="28"/>
      <c r="TI5" s="28"/>
      <c r="TJ5" s="28"/>
      <c r="TK5" s="28"/>
      <c r="TL5" s="28"/>
      <c r="TM5" s="28"/>
      <c r="TN5" s="28"/>
      <c r="TO5" s="28"/>
      <c r="TP5" s="28"/>
      <c r="TQ5" s="28"/>
      <c r="TR5" s="28"/>
      <c r="TS5" s="28"/>
      <c r="TT5" s="28"/>
      <c r="TU5" s="28"/>
      <c r="TV5" s="28"/>
      <c r="TW5" s="28"/>
      <c r="TX5" s="28"/>
      <c r="TY5" s="28"/>
      <c r="TZ5" s="28"/>
      <c r="UA5" s="28"/>
      <c r="UB5" s="28"/>
      <c r="UC5" s="28"/>
      <c r="UD5" s="28"/>
      <c r="UE5" s="28"/>
      <c r="UF5" s="28"/>
      <c r="UG5" s="28"/>
      <c r="UH5" s="28"/>
      <c r="UI5" s="28"/>
      <c r="UJ5" s="28"/>
      <c r="UK5" s="28"/>
      <c r="UL5" s="28"/>
      <c r="UM5" s="28"/>
      <c r="UN5" s="28"/>
      <c r="UO5" s="28"/>
      <c r="UP5" s="28"/>
      <c r="UQ5" s="28"/>
      <c r="UR5" s="28"/>
      <c r="US5" s="28"/>
      <c r="UT5" s="28"/>
      <c r="UU5" s="28"/>
      <c r="UV5" s="28"/>
      <c r="UW5" s="28"/>
      <c r="UX5" s="28"/>
      <c r="UY5" s="28"/>
      <c r="UZ5" s="28"/>
      <c r="VA5" s="28"/>
      <c r="VB5" s="28"/>
      <c r="VC5" s="28"/>
      <c r="VD5" s="28"/>
      <c r="VE5" s="28"/>
      <c r="VF5" s="28"/>
      <c r="VG5" s="28"/>
      <c r="VH5" s="28"/>
      <c r="VI5" s="28"/>
      <c r="VJ5" s="28"/>
      <c r="VK5" s="28"/>
      <c r="VL5" s="28"/>
      <c r="VM5" s="28"/>
      <c r="VN5" s="28"/>
      <c r="VO5" s="28"/>
      <c r="VP5" s="28"/>
      <c r="VQ5" s="28"/>
      <c r="VR5" s="28"/>
      <c r="VS5" s="28"/>
      <c r="VT5" s="28"/>
      <c r="VU5" s="28"/>
      <c r="VV5" s="28"/>
      <c r="VW5" s="28"/>
      <c r="VX5" s="28"/>
      <c r="VY5" s="28"/>
      <c r="VZ5" s="28"/>
      <c r="WA5" s="28"/>
      <c r="WB5" s="28"/>
      <c r="WC5" s="28"/>
      <c r="WD5" s="28"/>
      <c r="WE5" s="28"/>
      <c r="WF5" s="28"/>
      <c r="WG5" s="28"/>
      <c r="WH5" s="28"/>
      <c r="WI5" s="28"/>
      <c r="WJ5" s="28"/>
      <c r="WK5" s="28"/>
      <c r="WL5" s="28"/>
      <c r="WM5" s="28"/>
      <c r="WN5" s="28"/>
      <c r="WO5" s="28"/>
      <c r="WP5" s="28"/>
      <c r="WQ5" s="28"/>
      <c r="WR5" s="28"/>
      <c r="WS5" s="28"/>
      <c r="WT5" s="28"/>
      <c r="WU5" s="28"/>
      <c r="WV5" s="28"/>
      <c r="WW5" s="28"/>
      <c r="WX5" s="28"/>
      <c r="WY5" s="28"/>
      <c r="WZ5" s="28"/>
      <c r="XA5" s="28"/>
      <c r="XB5" s="28"/>
      <c r="XC5" s="28"/>
      <c r="XD5" s="28"/>
      <c r="XE5" s="28"/>
      <c r="XF5" s="28"/>
      <c r="XG5" s="28"/>
      <c r="XH5" s="28"/>
      <c r="XI5" s="28"/>
      <c r="XJ5" s="28"/>
      <c r="XK5" s="28"/>
      <c r="XL5" s="28"/>
      <c r="XM5" s="28"/>
      <c r="XN5" s="28"/>
      <c r="XO5" s="28"/>
      <c r="XP5" s="28"/>
      <c r="XQ5" s="28"/>
      <c r="XR5" s="28"/>
      <c r="XS5" s="28"/>
      <c r="XT5" s="28"/>
      <c r="XU5" s="28"/>
      <c r="XV5" s="28"/>
      <c r="XW5" s="28"/>
      <c r="XX5" s="28"/>
      <c r="XY5" s="28"/>
      <c r="XZ5" s="28"/>
      <c r="YA5" s="28"/>
      <c r="YB5" s="28"/>
      <c r="YC5" s="28"/>
      <c r="YD5" s="28"/>
      <c r="YE5" s="28"/>
      <c r="YF5" s="28"/>
      <c r="YG5" s="28"/>
      <c r="YH5" s="28"/>
      <c r="YI5" s="28"/>
      <c r="YJ5" s="28"/>
      <c r="YK5" s="28"/>
      <c r="YL5" s="28"/>
      <c r="YM5" s="28"/>
      <c r="YN5" s="28"/>
      <c r="YO5" s="28"/>
      <c r="YP5" s="28"/>
      <c r="YQ5" s="28"/>
      <c r="YR5" s="28"/>
      <c r="YS5" s="28"/>
      <c r="YT5" s="28"/>
      <c r="YU5" s="28"/>
      <c r="YV5" s="28"/>
      <c r="YW5" s="28"/>
      <c r="YX5" s="28"/>
      <c r="YY5" s="28"/>
      <c r="YZ5" s="28"/>
      <c r="ZA5" s="28"/>
      <c r="ZB5" s="28"/>
      <c r="ZC5" s="28"/>
      <c r="ZD5" s="28"/>
      <c r="ZE5" s="28"/>
      <c r="ZF5" s="28"/>
      <c r="ZG5" s="28"/>
      <c r="ZH5" s="28"/>
      <c r="ZI5" s="28"/>
      <c r="ZJ5" s="28"/>
      <c r="ZK5" s="28"/>
      <c r="ZL5" s="28"/>
      <c r="ZM5" s="28"/>
      <c r="ZN5" s="28"/>
      <c r="ZO5" s="28"/>
      <c r="ZP5" s="28"/>
      <c r="ZQ5" s="28"/>
      <c r="ZR5" s="28"/>
      <c r="ZS5" s="28"/>
      <c r="ZT5" s="28"/>
      <c r="ZU5" s="28"/>
      <c r="ZV5" s="28"/>
      <c r="ZW5" s="28"/>
      <c r="ZX5" s="28"/>
      <c r="ZY5" s="28"/>
      <c r="ZZ5" s="28"/>
      <c r="AAA5" s="28"/>
      <c r="AAB5" s="28"/>
      <c r="AAC5" s="28"/>
      <c r="AAD5" s="28"/>
      <c r="AAE5" s="28"/>
      <c r="AAF5" s="28"/>
      <c r="AAG5" s="28"/>
      <c r="AAH5" s="28"/>
      <c r="AAI5" s="28"/>
      <c r="AAJ5" s="28"/>
      <c r="AAK5" s="28"/>
      <c r="AAL5" s="28"/>
      <c r="AAM5" s="28"/>
      <c r="AAN5" s="28"/>
      <c r="AAO5" s="28"/>
      <c r="AAP5" s="28"/>
      <c r="AAQ5" s="28"/>
      <c r="AAR5" s="28"/>
      <c r="AAS5" s="28"/>
      <c r="AAT5" s="28"/>
      <c r="AAU5" s="28"/>
      <c r="AAV5" s="28"/>
      <c r="AAW5" s="28"/>
      <c r="AAX5" s="28"/>
      <c r="AAY5" s="28"/>
      <c r="AAZ5" s="28"/>
      <c r="ABA5" s="28"/>
      <c r="ABB5" s="28"/>
      <c r="ABC5" s="28"/>
      <c r="ABD5" s="28"/>
      <c r="ABE5" s="28"/>
      <c r="ABF5" s="28"/>
      <c r="ABG5" s="28"/>
      <c r="ABH5" s="28"/>
      <c r="ABI5" s="28"/>
      <c r="ABJ5" s="28"/>
      <c r="ABK5" s="28"/>
      <c r="ABL5" s="28"/>
      <c r="ABM5" s="28"/>
      <c r="ABN5" s="28"/>
      <c r="ABO5" s="28"/>
      <c r="ABP5" s="28"/>
      <c r="ABQ5" s="28"/>
      <c r="ABR5" s="28"/>
      <c r="ABS5" s="28"/>
      <c r="ABT5" s="28"/>
      <c r="ABU5" s="28"/>
      <c r="ABV5" s="28"/>
      <c r="ABW5" s="28"/>
      <c r="ABX5" s="28"/>
      <c r="ABY5" s="28"/>
      <c r="ABZ5" s="28"/>
      <c r="ACA5" s="28"/>
      <c r="ACB5" s="28"/>
      <c r="ACC5" s="28"/>
      <c r="ACD5" s="28"/>
      <c r="ACE5" s="28"/>
      <c r="ACF5" s="28"/>
      <c r="ACG5" s="28"/>
      <c r="ACH5" s="28"/>
      <c r="ACI5" s="28"/>
      <c r="ACJ5" s="28"/>
      <c r="ACK5" s="28"/>
      <c r="ACL5" s="28"/>
      <c r="ACM5" s="28"/>
      <c r="ACN5" s="28"/>
      <c r="ACO5" s="28"/>
      <c r="ACP5" s="28"/>
      <c r="ACQ5" s="28"/>
      <c r="ACR5" s="28"/>
      <c r="ACS5" s="28"/>
      <c r="ACT5" s="28"/>
      <c r="ACU5" s="28"/>
      <c r="ACV5" s="28"/>
      <c r="ACW5" s="28"/>
      <c r="ACX5" s="28"/>
      <c r="ACY5" s="28"/>
      <c r="ACZ5" s="28"/>
      <c r="ADA5" s="28"/>
      <c r="ADB5" s="28"/>
      <c r="ADC5" s="28"/>
      <c r="ADD5" s="28"/>
      <c r="ADE5" s="28"/>
      <c r="ADF5" s="28"/>
      <c r="ADG5" s="28"/>
      <c r="ADH5" s="28"/>
      <c r="ADI5" s="28"/>
      <c r="ADJ5" s="28"/>
      <c r="ADK5" s="28"/>
      <c r="ADL5" s="28"/>
      <c r="ADM5" s="28"/>
      <c r="ADN5" s="28"/>
      <c r="ADO5" s="28"/>
      <c r="ADP5" s="28"/>
      <c r="ADQ5" s="28"/>
      <c r="ADR5" s="28"/>
      <c r="ADS5" s="28"/>
      <c r="ADT5" s="28"/>
      <c r="ADU5" s="28"/>
      <c r="ADV5" s="28"/>
      <c r="ADW5" s="28"/>
      <c r="ADX5" s="28"/>
      <c r="ADY5" s="28"/>
      <c r="ADZ5" s="28"/>
      <c r="AEA5" s="28"/>
      <c r="AEB5" s="28"/>
      <c r="AEC5" s="28"/>
      <c r="AED5" s="28"/>
      <c r="AEE5" s="28"/>
      <c r="AEF5" s="28"/>
      <c r="AEG5" s="28"/>
      <c r="AEH5" s="28"/>
      <c r="AEI5" s="28"/>
      <c r="AEJ5" s="28"/>
      <c r="AEK5" s="28"/>
      <c r="AEL5" s="28"/>
      <c r="AEM5" s="28"/>
      <c r="AEN5" s="28"/>
      <c r="AEO5" s="28"/>
      <c r="AEP5" s="28"/>
      <c r="AEQ5" s="28"/>
      <c r="AER5" s="28"/>
      <c r="AES5" s="28"/>
      <c r="AET5" s="28"/>
      <c r="AEU5" s="28"/>
      <c r="AEV5" s="28"/>
      <c r="AEW5" s="28"/>
      <c r="AEX5" s="28"/>
      <c r="AEY5" s="28"/>
      <c r="AEZ5" s="28"/>
      <c r="AFA5" s="28"/>
      <c r="AFB5" s="28"/>
      <c r="AFC5" s="28"/>
      <c r="AFD5" s="28"/>
      <c r="AFE5" s="28"/>
      <c r="AFF5" s="28"/>
      <c r="AFG5" s="28"/>
      <c r="AFH5" s="28"/>
      <c r="AFI5" s="28"/>
      <c r="AFJ5" s="28"/>
      <c r="AFK5" s="28"/>
      <c r="AFL5" s="28"/>
      <c r="AFM5" s="28"/>
      <c r="AFN5" s="28"/>
      <c r="AFO5" s="28"/>
      <c r="AFP5" s="28"/>
      <c r="AFQ5" s="28"/>
      <c r="AFR5" s="28"/>
      <c r="AFS5" s="28"/>
      <c r="AFT5" s="28"/>
      <c r="AFU5" s="28"/>
      <c r="AFV5" s="28"/>
      <c r="AFW5" s="28"/>
      <c r="AFX5" s="28"/>
      <c r="AFY5" s="28"/>
      <c r="AFZ5" s="28"/>
      <c r="AGA5" s="28"/>
      <c r="AGB5" s="28"/>
      <c r="AGC5" s="28"/>
      <c r="AGD5" s="28"/>
      <c r="AGE5" s="28"/>
      <c r="AGF5" s="28"/>
      <c r="AGG5" s="28"/>
      <c r="AGH5" s="28"/>
      <c r="AGI5" s="28"/>
      <c r="AGJ5" s="28"/>
      <c r="AGK5" s="28"/>
      <c r="AGL5" s="28"/>
      <c r="AGM5" s="28"/>
      <c r="AGN5" s="28"/>
      <c r="AGO5" s="28"/>
      <c r="AGP5" s="28"/>
      <c r="AGQ5" s="28"/>
      <c r="AGR5" s="28"/>
      <c r="AGS5" s="28"/>
      <c r="AGT5" s="28"/>
      <c r="AGU5" s="28"/>
      <c r="AGV5" s="28"/>
      <c r="AGW5" s="28"/>
      <c r="AGX5" s="28"/>
      <c r="AGY5" s="28"/>
      <c r="AGZ5" s="28"/>
      <c r="AHA5" s="28"/>
      <c r="AHB5" s="28"/>
      <c r="AHC5" s="28"/>
      <c r="AHD5" s="28"/>
      <c r="AHE5" s="28"/>
      <c r="AHF5" s="28"/>
      <c r="AHG5" s="28"/>
      <c r="AHH5" s="28"/>
      <c r="AHI5" s="28"/>
      <c r="AHJ5" s="28"/>
      <c r="AHK5" s="28"/>
      <c r="AHL5" s="28"/>
      <c r="AHM5" s="28"/>
      <c r="AHN5" s="28"/>
      <c r="AHO5" s="28"/>
      <c r="AHP5" s="28"/>
      <c r="AHQ5" s="28"/>
      <c r="AHR5" s="28"/>
      <c r="AHS5" s="28"/>
      <c r="AHT5" s="28"/>
      <c r="AHU5" s="28"/>
      <c r="AHV5" s="28"/>
      <c r="AHW5" s="28"/>
      <c r="AHX5" s="28"/>
      <c r="AHY5" s="28"/>
      <c r="AHZ5" s="28"/>
      <c r="AIA5" s="28"/>
      <c r="AIB5" s="28"/>
      <c r="AIC5" s="28"/>
      <c r="AID5" s="28"/>
      <c r="AIE5" s="28"/>
      <c r="AIF5" s="28"/>
      <c r="AIG5" s="28"/>
      <c r="AIH5" s="28"/>
      <c r="AII5" s="28"/>
      <c r="AIJ5" s="28"/>
      <c r="AIK5" s="28"/>
      <c r="AIL5" s="28"/>
      <c r="AIM5" s="28"/>
      <c r="AIN5" s="28"/>
      <c r="AIO5" s="28"/>
      <c r="AIP5" s="28"/>
      <c r="AIQ5" s="28"/>
      <c r="AIR5" s="28"/>
      <c r="AIS5" s="28"/>
      <c r="AIT5" s="28"/>
      <c r="AIU5" s="28"/>
      <c r="AIV5" s="28"/>
      <c r="AIW5" s="28"/>
      <c r="AIX5" s="28"/>
      <c r="AIY5" s="28"/>
      <c r="AIZ5" s="28"/>
      <c r="AJA5" s="28"/>
      <c r="AJB5" s="28"/>
      <c r="AJC5" s="28"/>
      <c r="AJD5" s="28"/>
      <c r="AJE5" s="28"/>
      <c r="AJF5" s="28"/>
      <c r="AJG5" s="28"/>
      <c r="AJH5" s="28"/>
      <c r="AJI5" s="28"/>
      <c r="AJJ5" s="28"/>
      <c r="AJK5" s="28"/>
      <c r="AJL5" s="28"/>
      <c r="AJM5" s="28"/>
      <c r="AJN5" s="28"/>
      <c r="AJO5" s="28"/>
      <c r="AJP5" s="28"/>
      <c r="AJQ5" s="28"/>
      <c r="AJR5" s="28"/>
      <c r="AJS5" s="28"/>
      <c r="AJT5" s="28"/>
      <c r="AJU5" s="28"/>
      <c r="AJV5" s="28"/>
      <c r="AJW5" s="28"/>
      <c r="AJX5" s="28"/>
      <c r="AJY5" s="28"/>
      <c r="AJZ5" s="28"/>
      <c r="AKA5" s="28"/>
      <c r="AKB5" s="28"/>
      <c r="AKC5" s="28"/>
      <c r="AKD5" s="28"/>
      <c r="AKE5" s="28"/>
      <c r="AKF5" s="28"/>
      <c r="AKG5" s="28"/>
      <c r="AKH5" s="28"/>
      <c r="AKI5" s="28"/>
      <c r="AKJ5" s="28"/>
      <c r="AKK5" s="28"/>
      <c r="AKL5" s="28"/>
      <c r="AKM5" s="28"/>
      <c r="AKN5" s="28"/>
      <c r="AKO5" s="28"/>
      <c r="AKP5" s="28"/>
      <c r="AKQ5" s="28"/>
      <c r="AKR5" s="28"/>
      <c r="AKS5" s="28"/>
      <c r="AKT5" s="28"/>
      <c r="AKU5" s="28"/>
      <c r="AKV5" s="28"/>
      <c r="AKW5" s="28"/>
      <c r="AKX5" s="28"/>
      <c r="AKY5" s="28"/>
      <c r="AKZ5" s="28"/>
      <c r="ALA5" s="28"/>
      <c r="ALB5" s="28"/>
      <c r="ALC5" s="28"/>
      <c r="ALD5" s="28"/>
      <c r="ALE5" s="28"/>
      <c r="ALF5" s="28"/>
      <c r="ALG5" s="28"/>
      <c r="ALH5" s="28"/>
      <c r="ALI5" s="28"/>
      <c r="ALJ5" s="28"/>
      <c r="ALK5" s="28"/>
      <c r="ALL5" s="28"/>
      <c r="ALM5" s="28"/>
      <c r="ALN5" s="28"/>
      <c r="ALO5" s="28"/>
      <c r="ALP5" s="28"/>
      <c r="ALQ5" s="28"/>
      <c r="ALR5" s="28"/>
      <c r="ALS5" s="28"/>
      <c r="ALT5" s="28"/>
      <c r="ALU5" s="28"/>
      <c r="ALV5" s="28"/>
      <c r="ALW5" s="28"/>
      <c r="ALX5" s="28"/>
      <c r="ALY5" s="28"/>
      <c r="ALZ5" s="28"/>
      <c r="AMA5" s="28"/>
      <c r="AMB5" s="28"/>
      <c r="AMC5" s="28"/>
      <c r="AMD5" s="28"/>
      <c r="AME5" s="28"/>
      <c r="AMF5" s="28"/>
      <c r="AMG5" s="28"/>
      <c r="AMH5" s="28"/>
      <c r="AMI5" s="28"/>
      <c r="AMJ5" s="28"/>
    </row>
    <row r="6" spans="1:1024" x14ac:dyDescent="0.25">
      <c r="A6" s="8">
        <v>3</v>
      </c>
      <c r="B6" s="32">
        <v>0.1</v>
      </c>
      <c r="C6" s="33">
        <f>C5+(C5*B6)</f>
        <v>4950</v>
      </c>
      <c r="D6" s="33"/>
      <c r="E6" s="34">
        <v>1</v>
      </c>
      <c r="F6" s="9">
        <f t="shared" ref="F6:F8" si="1">B6*1.5</f>
        <v>0.15000000000000002</v>
      </c>
      <c r="G6" s="10">
        <f>G5+(G5*F6)</f>
        <v>9775</v>
      </c>
      <c r="H6" s="10"/>
      <c r="I6" s="28">
        <v>1.5</v>
      </c>
      <c r="J6" s="11">
        <f t="shared" si="0"/>
        <v>9775</v>
      </c>
      <c r="K6" s="28">
        <v>1.5</v>
      </c>
      <c r="L6" s="28">
        <v>1.5</v>
      </c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28"/>
      <c r="HE6" s="28"/>
      <c r="HF6" s="28"/>
      <c r="HG6" s="28"/>
      <c r="HH6" s="28"/>
      <c r="HI6" s="28"/>
      <c r="HJ6" s="28"/>
      <c r="HK6" s="28"/>
      <c r="HL6" s="28"/>
      <c r="HM6" s="28"/>
      <c r="HN6" s="28"/>
      <c r="HO6" s="28"/>
      <c r="HP6" s="28"/>
      <c r="HQ6" s="28"/>
      <c r="HR6" s="28"/>
      <c r="HS6" s="28"/>
      <c r="HT6" s="28"/>
      <c r="HU6" s="28"/>
      <c r="HV6" s="28"/>
      <c r="HW6" s="28"/>
      <c r="HX6" s="28"/>
      <c r="HY6" s="28"/>
      <c r="HZ6" s="28"/>
      <c r="IA6" s="28"/>
      <c r="IB6" s="28"/>
      <c r="IC6" s="28"/>
      <c r="ID6" s="28"/>
      <c r="IE6" s="28"/>
      <c r="IF6" s="28"/>
      <c r="IG6" s="28"/>
      <c r="IH6" s="28"/>
      <c r="II6" s="28"/>
      <c r="IJ6" s="28"/>
      <c r="IK6" s="28"/>
      <c r="IL6" s="28"/>
      <c r="IM6" s="28"/>
      <c r="IN6" s="28"/>
      <c r="IO6" s="28"/>
      <c r="IP6" s="28"/>
      <c r="IQ6" s="28"/>
      <c r="IR6" s="28"/>
      <c r="IS6" s="28"/>
      <c r="IT6" s="28"/>
      <c r="IU6" s="28"/>
      <c r="IV6" s="28"/>
      <c r="IW6" s="28"/>
      <c r="IX6" s="28"/>
      <c r="IY6" s="28"/>
      <c r="IZ6" s="28"/>
      <c r="JA6" s="28"/>
      <c r="JB6" s="28"/>
      <c r="JC6" s="28"/>
      <c r="JD6" s="28"/>
      <c r="JE6" s="28"/>
      <c r="JF6" s="28"/>
      <c r="JG6" s="28"/>
      <c r="JH6" s="28"/>
      <c r="JI6" s="28"/>
      <c r="JJ6" s="28"/>
      <c r="JK6" s="28"/>
      <c r="JL6" s="28"/>
      <c r="JM6" s="28"/>
      <c r="JN6" s="28"/>
      <c r="JO6" s="28"/>
      <c r="JP6" s="28"/>
      <c r="JQ6" s="28"/>
      <c r="JR6" s="28"/>
      <c r="JS6" s="28"/>
      <c r="JT6" s="28"/>
      <c r="JU6" s="28"/>
      <c r="JV6" s="28"/>
      <c r="JW6" s="28"/>
      <c r="JX6" s="28"/>
      <c r="JY6" s="28"/>
      <c r="JZ6" s="28"/>
      <c r="KA6" s="28"/>
      <c r="KB6" s="28"/>
      <c r="KC6" s="28"/>
      <c r="KD6" s="28"/>
      <c r="KE6" s="28"/>
      <c r="KF6" s="28"/>
      <c r="KG6" s="28"/>
      <c r="KH6" s="28"/>
      <c r="KI6" s="28"/>
      <c r="KJ6" s="28"/>
      <c r="KK6" s="28"/>
      <c r="KL6" s="28"/>
      <c r="KM6" s="28"/>
      <c r="KN6" s="28"/>
      <c r="KO6" s="28"/>
      <c r="KP6" s="28"/>
      <c r="KQ6" s="28"/>
      <c r="KR6" s="28"/>
      <c r="KS6" s="28"/>
      <c r="KT6" s="28"/>
      <c r="KU6" s="28"/>
      <c r="KV6" s="28"/>
      <c r="KW6" s="28"/>
      <c r="KX6" s="28"/>
      <c r="KY6" s="28"/>
      <c r="KZ6" s="28"/>
      <c r="LA6" s="28"/>
      <c r="LB6" s="28"/>
      <c r="LC6" s="28"/>
      <c r="LD6" s="28"/>
      <c r="LE6" s="28"/>
      <c r="LF6" s="28"/>
      <c r="LG6" s="28"/>
      <c r="LH6" s="28"/>
      <c r="LI6" s="28"/>
      <c r="LJ6" s="28"/>
      <c r="LK6" s="28"/>
      <c r="LL6" s="28"/>
      <c r="LM6" s="28"/>
      <c r="LN6" s="28"/>
      <c r="LO6" s="28"/>
      <c r="LP6" s="28"/>
      <c r="LQ6" s="28"/>
      <c r="LR6" s="28"/>
      <c r="LS6" s="28"/>
      <c r="LT6" s="28"/>
      <c r="LU6" s="28"/>
      <c r="LV6" s="28"/>
      <c r="LW6" s="28"/>
      <c r="LX6" s="28"/>
      <c r="LY6" s="28"/>
      <c r="LZ6" s="28"/>
      <c r="MA6" s="28"/>
      <c r="MB6" s="28"/>
      <c r="MC6" s="28"/>
      <c r="MD6" s="28"/>
      <c r="ME6" s="28"/>
      <c r="MF6" s="28"/>
      <c r="MG6" s="28"/>
      <c r="MH6" s="28"/>
      <c r="MI6" s="28"/>
      <c r="MJ6" s="28"/>
      <c r="MK6" s="28"/>
      <c r="ML6" s="28"/>
      <c r="MM6" s="28"/>
      <c r="MN6" s="28"/>
      <c r="MO6" s="28"/>
      <c r="MP6" s="28"/>
      <c r="MQ6" s="28"/>
      <c r="MR6" s="28"/>
      <c r="MS6" s="28"/>
      <c r="MT6" s="28"/>
      <c r="MU6" s="28"/>
      <c r="MV6" s="28"/>
      <c r="MW6" s="28"/>
      <c r="MX6" s="28"/>
      <c r="MY6" s="28"/>
      <c r="MZ6" s="28"/>
      <c r="NA6" s="28"/>
      <c r="NB6" s="28"/>
      <c r="NC6" s="28"/>
      <c r="ND6" s="28"/>
      <c r="NE6" s="28"/>
      <c r="NF6" s="28"/>
      <c r="NG6" s="28"/>
      <c r="NH6" s="28"/>
      <c r="NI6" s="28"/>
      <c r="NJ6" s="28"/>
      <c r="NK6" s="28"/>
      <c r="NL6" s="28"/>
      <c r="NM6" s="28"/>
      <c r="NN6" s="28"/>
      <c r="NO6" s="28"/>
      <c r="NP6" s="28"/>
      <c r="NQ6" s="28"/>
      <c r="NR6" s="28"/>
      <c r="NS6" s="28"/>
      <c r="NT6" s="28"/>
      <c r="NU6" s="28"/>
      <c r="NV6" s="28"/>
      <c r="NW6" s="28"/>
      <c r="NX6" s="28"/>
      <c r="NY6" s="28"/>
      <c r="NZ6" s="28"/>
      <c r="OA6" s="28"/>
      <c r="OB6" s="28"/>
      <c r="OC6" s="28"/>
      <c r="OD6" s="28"/>
      <c r="OE6" s="28"/>
      <c r="OF6" s="28"/>
      <c r="OG6" s="28"/>
      <c r="OH6" s="28"/>
      <c r="OI6" s="28"/>
      <c r="OJ6" s="28"/>
      <c r="OK6" s="28"/>
      <c r="OL6" s="28"/>
      <c r="OM6" s="28"/>
      <c r="ON6" s="28"/>
      <c r="OO6" s="28"/>
      <c r="OP6" s="28"/>
      <c r="OQ6" s="28"/>
      <c r="OR6" s="28"/>
      <c r="OS6" s="28"/>
      <c r="OT6" s="28"/>
      <c r="OU6" s="28"/>
      <c r="OV6" s="28"/>
      <c r="OW6" s="28"/>
      <c r="OX6" s="28"/>
      <c r="OY6" s="28"/>
      <c r="OZ6" s="28"/>
      <c r="PA6" s="28"/>
      <c r="PB6" s="28"/>
      <c r="PC6" s="28"/>
      <c r="PD6" s="28"/>
      <c r="PE6" s="28"/>
      <c r="PF6" s="28"/>
      <c r="PG6" s="28"/>
      <c r="PH6" s="28"/>
      <c r="PI6" s="28"/>
      <c r="PJ6" s="28"/>
      <c r="PK6" s="28"/>
      <c r="PL6" s="28"/>
      <c r="PM6" s="28"/>
      <c r="PN6" s="28"/>
      <c r="PO6" s="28"/>
      <c r="PP6" s="28"/>
      <c r="PQ6" s="28"/>
      <c r="PR6" s="28"/>
      <c r="PS6" s="28"/>
      <c r="PT6" s="28"/>
      <c r="PU6" s="28"/>
      <c r="PV6" s="28"/>
      <c r="PW6" s="28"/>
      <c r="PX6" s="28"/>
      <c r="PY6" s="28"/>
      <c r="PZ6" s="28"/>
      <c r="QA6" s="28"/>
      <c r="QB6" s="28"/>
      <c r="QC6" s="28"/>
      <c r="QD6" s="28"/>
      <c r="QE6" s="28"/>
      <c r="QF6" s="28"/>
      <c r="QG6" s="28"/>
      <c r="QH6" s="28"/>
      <c r="QI6" s="28"/>
      <c r="QJ6" s="28"/>
      <c r="QK6" s="28"/>
      <c r="QL6" s="28"/>
      <c r="QM6" s="28"/>
      <c r="QN6" s="28"/>
      <c r="QO6" s="28"/>
      <c r="QP6" s="28"/>
      <c r="QQ6" s="28"/>
      <c r="QR6" s="28"/>
      <c r="QS6" s="28"/>
      <c r="QT6" s="28"/>
      <c r="QU6" s="28"/>
      <c r="QV6" s="28"/>
      <c r="QW6" s="28"/>
      <c r="QX6" s="28"/>
      <c r="QY6" s="28"/>
      <c r="QZ6" s="28"/>
      <c r="RA6" s="28"/>
      <c r="RB6" s="28"/>
      <c r="RC6" s="28"/>
      <c r="RD6" s="28"/>
      <c r="RE6" s="28"/>
      <c r="RF6" s="28"/>
      <c r="RG6" s="28"/>
      <c r="RH6" s="28"/>
      <c r="RI6" s="28"/>
      <c r="RJ6" s="28"/>
      <c r="RK6" s="28"/>
      <c r="RL6" s="28"/>
      <c r="RM6" s="28"/>
      <c r="RN6" s="28"/>
      <c r="RO6" s="28"/>
      <c r="RP6" s="28"/>
      <c r="RQ6" s="28"/>
      <c r="RR6" s="28"/>
      <c r="RS6" s="28"/>
      <c r="RT6" s="28"/>
      <c r="RU6" s="28"/>
      <c r="RV6" s="28"/>
      <c r="RW6" s="28"/>
      <c r="RX6" s="28"/>
      <c r="RY6" s="28"/>
      <c r="RZ6" s="28"/>
      <c r="SA6" s="28"/>
      <c r="SB6" s="28"/>
      <c r="SC6" s="28"/>
      <c r="SD6" s="28"/>
      <c r="SE6" s="28"/>
      <c r="SF6" s="28"/>
      <c r="SG6" s="28"/>
      <c r="SH6" s="28"/>
      <c r="SI6" s="28"/>
      <c r="SJ6" s="28"/>
      <c r="SK6" s="28"/>
      <c r="SL6" s="28"/>
      <c r="SM6" s="28"/>
      <c r="SN6" s="28"/>
      <c r="SO6" s="28"/>
      <c r="SP6" s="28"/>
      <c r="SQ6" s="28"/>
      <c r="SR6" s="28"/>
      <c r="SS6" s="28"/>
      <c r="ST6" s="28"/>
      <c r="SU6" s="28"/>
      <c r="SV6" s="28"/>
      <c r="SW6" s="28"/>
      <c r="SX6" s="28"/>
      <c r="SY6" s="28"/>
      <c r="SZ6" s="28"/>
      <c r="TA6" s="28"/>
      <c r="TB6" s="28"/>
      <c r="TC6" s="28"/>
      <c r="TD6" s="28"/>
      <c r="TE6" s="28"/>
      <c r="TF6" s="28"/>
      <c r="TG6" s="28"/>
      <c r="TH6" s="28"/>
      <c r="TI6" s="28"/>
      <c r="TJ6" s="28"/>
      <c r="TK6" s="28"/>
      <c r="TL6" s="28"/>
      <c r="TM6" s="28"/>
      <c r="TN6" s="28"/>
      <c r="TO6" s="28"/>
      <c r="TP6" s="28"/>
      <c r="TQ6" s="28"/>
      <c r="TR6" s="28"/>
      <c r="TS6" s="28"/>
      <c r="TT6" s="28"/>
      <c r="TU6" s="28"/>
      <c r="TV6" s="28"/>
      <c r="TW6" s="28"/>
      <c r="TX6" s="28"/>
      <c r="TY6" s="28"/>
      <c r="TZ6" s="28"/>
      <c r="UA6" s="28"/>
      <c r="UB6" s="28"/>
      <c r="UC6" s="28"/>
      <c r="UD6" s="28"/>
      <c r="UE6" s="28"/>
      <c r="UF6" s="28"/>
      <c r="UG6" s="28"/>
      <c r="UH6" s="28"/>
      <c r="UI6" s="28"/>
      <c r="UJ6" s="28"/>
      <c r="UK6" s="28"/>
      <c r="UL6" s="28"/>
      <c r="UM6" s="28"/>
      <c r="UN6" s="28"/>
      <c r="UO6" s="28"/>
      <c r="UP6" s="28"/>
      <c r="UQ6" s="28"/>
      <c r="UR6" s="28"/>
      <c r="US6" s="28"/>
      <c r="UT6" s="28"/>
      <c r="UU6" s="28"/>
      <c r="UV6" s="28"/>
      <c r="UW6" s="28"/>
      <c r="UX6" s="28"/>
      <c r="UY6" s="28"/>
      <c r="UZ6" s="28"/>
      <c r="VA6" s="28"/>
      <c r="VB6" s="28"/>
      <c r="VC6" s="28"/>
      <c r="VD6" s="28"/>
      <c r="VE6" s="28"/>
      <c r="VF6" s="28"/>
      <c r="VG6" s="28"/>
      <c r="VH6" s="28"/>
      <c r="VI6" s="28"/>
      <c r="VJ6" s="28"/>
      <c r="VK6" s="28"/>
      <c r="VL6" s="28"/>
      <c r="VM6" s="28"/>
      <c r="VN6" s="28"/>
      <c r="VO6" s="28"/>
      <c r="VP6" s="28"/>
      <c r="VQ6" s="28"/>
      <c r="VR6" s="28"/>
      <c r="VS6" s="28"/>
      <c r="VT6" s="28"/>
      <c r="VU6" s="28"/>
      <c r="VV6" s="28"/>
      <c r="VW6" s="28"/>
      <c r="VX6" s="28"/>
      <c r="VY6" s="28"/>
      <c r="VZ6" s="28"/>
      <c r="WA6" s="28"/>
      <c r="WB6" s="28"/>
      <c r="WC6" s="28"/>
      <c r="WD6" s="28"/>
      <c r="WE6" s="28"/>
      <c r="WF6" s="28"/>
      <c r="WG6" s="28"/>
      <c r="WH6" s="28"/>
      <c r="WI6" s="28"/>
      <c r="WJ6" s="28"/>
      <c r="WK6" s="28"/>
      <c r="WL6" s="28"/>
      <c r="WM6" s="28"/>
      <c r="WN6" s="28"/>
      <c r="WO6" s="28"/>
      <c r="WP6" s="28"/>
      <c r="WQ6" s="28"/>
      <c r="WR6" s="28"/>
      <c r="WS6" s="28"/>
      <c r="WT6" s="28"/>
      <c r="WU6" s="28"/>
      <c r="WV6" s="28"/>
      <c r="WW6" s="28"/>
      <c r="WX6" s="28"/>
      <c r="WY6" s="28"/>
      <c r="WZ6" s="28"/>
      <c r="XA6" s="28"/>
      <c r="XB6" s="28"/>
      <c r="XC6" s="28"/>
      <c r="XD6" s="28"/>
      <c r="XE6" s="28"/>
      <c r="XF6" s="28"/>
      <c r="XG6" s="28"/>
      <c r="XH6" s="28"/>
      <c r="XI6" s="28"/>
      <c r="XJ6" s="28"/>
      <c r="XK6" s="28"/>
      <c r="XL6" s="28"/>
      <c r="XM6" s="28"/>
      <c r="XN6" s="28"/>
      <c r="XO6" s="28"/>
      <c r="XP6" s="28"/>
      <c r="XQ6" s="28"/>
      <c r="XR6" s="28"/>
      <c r="XS6" s="28"/>
      <c r="XT6" s="28"/>
      <c r="XU6" s="28"/>
      <c r="XV6" s="28"/>
      <c r="XW6" s="28"/>
      <c r="XX6" s="28"/>
      <c r="XY6" s="28"/>
      <c r="XZ6" s="28"/>
      <c r="YA6" s="28"/>
      <c r="YB6" s="28"/>
      <c r="YC6" s="28"/>
      <c r="YD6" s="28"/>
      <c r="YE6" s="28"/>
      <c r="YF6" s="28"/>
      <c r="YG6" s="28"/>
      <c r="YH6" s="28"/>
      <c r="YI6" s="28"/>
      <c r="YJ6" s="28"/>
      <c r="YK6" s="28"/>
      <c r="YL6" s="28"/>
      <c r="YM6" s="28"/>
      <c r="YN6" s="28"/>
      <c r="YO6" s="28"/>
      <c r="YP6" s="28"/>
      <c r="YQ6" s="28"/>
      <c r="YR6" s="28"/>
      <c r="YS6" s="28"/>
      <c r="YT6" s="28"/>
      <c r="YU6" s="28"/>
      <c r="YV6" s="28"/>
      <c r="YW6" s="28"/>
      <c r="YX6" s="28"/>
      <c r="YY6" s="28"/>
      <c r="YZ6" s="28"/>
      <c r="ZA6" s="28"/>
      <c r="ZB6" s="28"/>
      <c r="ZC6" s="28"/>
      <c r="ZD6" s="28"/>
      <c r="ZE6" s="28"/>
      <c r="ZF6" s="28"/>
      <c r="ZG6" s="28"/>
      <c r="ZH6" s="28"/>
      <c r="ZI6" s="28"/>
      <c r="ZJ6" s="28"/>
      <c r="ZK6" s="28"/>
      <c r="ZL6" s="28"/>
      <c r="ZM6" s="28"/>
      <c r="ZN6" s="28"/>
      <c r="ZO6" s="28"/>
      <c r="ZP6" s="28"/>
      <c r="ZQ6" s="28"/>
      <c r="ZR6" s="28"/>
      <c r="ZS6" s="28"/>
      <c r="ZT6" s="28"/>
      <c r="ZU6" s="28"/>
      <c r="ZV6" s="28"/>
      <c r="ZW6" s="28"/>
      <c r="ZX6" s="28"/>
      <c r="ZY6" s="28"/>
      <c r="ZZ6" s="28"/>
      <c r="AAA6" s="28"/>
      <c r="AAB6" s="28"/>
      <c r="AAC6" s="28"/>
      <c r="AAD6" s="28"/>
      <c r="AAE6" s="28"/>
      <c r="AAF6" s="28"/>
      <c r="AAG6" s="28"/>
      <c r="AAH6" s="28"/>
      <c r="AAI6" s="28"/>
      <c r="AAJ6" s="28"/>
      <c r="AAK6" s="28"/>
      <c r="AAL6" s="28"/>
      <c r="AAM6" s="28"/>
      <c r="AAN6" s="28"/>
      <c r="AAO6" s="28"/>
      <c r="AAP6" s="28"/>
      <c r="AAQ6" s="28"/>
      <c r="AAR6" s="28"/>
      <c r="AAS6" s="28"/>
      <c r="AAT6" s="28"/>
      <c r="AAU6" s="28"/>
      <c r="AAV6" s="28"/>
      <c r="AAW6" s="28"/>
      <c r="AAX6" s="28"/>
      <c r="AAY6" s="28"/>
      <c r="AAZ6" s="28"/>
      <c r="ABA6" s="28"/>
      <c r="ABB6" s="28"/>
      <c r="ABC6" s="28"/>
      <c r="ABD6" s="28"/>
      <c r="ABE6" s="28"/>
      <c r="ABF6" s="28"/>
      <c r="ABG6" s="28"/>
      <c r="ABH6" s="28"/>
      <c r="ABI6" s="28"/>
      <c r="ABJ6" s="28"/>
      <c r="ABK6" s="28"/>
      <c r="ABL6" s="28"/>
      <c r="ABM6" s="28"/>
      <c r="ABN6" s="28"/>
      <c r="ABO6" s="28"/>
      <c r="ABP6" s="28"/>
      <c r="ABQ6" s="28"/>
      <c r="ABR6" s="28"/>
      <c r="ABS6" s="28"/>
      <c r="ABT6" s="28"/>
      <c r="ABU6" s="28"/>
      <c r="ABV6" s="28"/>
      <c r="ABW6" s="28"/>
      <c r="ABX6" s="28"/>
      <c r="ABY6" s="28"/>
      <c r="ABZ6" s="28"/>
      <c r="ACA6" s="28"/>
      <c r="ACB6" s="28"/>
      <c r="ACC6" s="28"/>
      <c r="ACD6" s="28"/>
      <c r="ACE6" s="28"/>
      <c r="ACF6" s="28"/>
      <c r="ACG6" s="28"/>
      <c r="ACH6" s="28"/>
      <c r="ACI6" s="28"/>
      <c r="ACJ6" s="28"/>
      <c r="ACK6" s="28"/>
      <c r="ACL6" s="28"/>
      <c r="ACM6" s="28"/>
      <c r="ACN6" s="28"/>
      <c r="ACO6" s="28"/>
      <c r="ACP6" s="28"/>
      <c r="ACQ6" s="28"/>
      <c r="ACR6" s="28"/>
      <c r="ACS6" s="28"/>
      <c r="ACT6" s="28"/>
      <c r="ACU6" s="28"/>
      <c r="ACV6" s="28"/>
      <c r="ACW6" s="28"/>
      <c r="ACX6" s="28"/>
      <c r="ACY6" s="28"/>
      <c r="ACZ6" s="28"/>
      <c r="ADA6" s="28"/>
      <c r="ADB6" s="28"/>
      <c r="ADC6" s="28"/>
      <c r="ADD6" s="28"/>
      <c r="ADE6" s="28"/>
      <c r="ADF6" s="28"/>
      <c r="ADG6" s="28"/>
      <c r="ADH6" s="28"/>
      <c r="ADI6" s="28"/>
      <c r="ADJ6" s="28"/>
      <c r="ADK6" s="28"/>
      <c r="ADL6" s="28"/>
      <c r="ADM6" s="28"/>
      <c r="ADN6" s="28"/>
      <c r="ADO6" s="28"/>
      <c r="ADP6" s="28"/>
      <c r="ADQ6" s="28"/>
      <c r="ADR6" s="28"/>
      <c r="ADS6" s="28"/>
      <c r="ADT6" s="28"/>
      <c r="ADU6" s="28"/>
      <c r="ADV6" s="28"/>
      <c r="ADW6" s="28"/>
      <c r="ADX6" s="28"/>
      <c r="ADY6" s="28"/>
      <c r="ADZ6" s="28"/>
      <c r="AEA6" s="28"/>
      <c r="AEB6" s="28"/>
      <c r="AEC6" s="28"/>
      <c r="AED6" s="28"/>
      <c r="AEE6" s="28"/>
      <c r="AEF6" s="28"/>
      <c r="AEG6" s="28"/>
      <c r="AEH6" s="28"/>
      <c r="AEI6" s="28"/>
      <c r="AEJ6" s="28"/>
      <c r="AEK6" s="28"/>
      <c r="AEL6" s="28"/>
      <c r="AEM6" s="28"/>
      <c r="AEN6" s="28"/>
      <c r="AEO6" s="28"/>
      <c r="AEP6" s="28"/>
      <c r="AEQ6" s="28"/>
      <c r="AER6" s="28"/>
      <c r="AES6" s="28"/>
      <c r="AET6" s="28"/>
      <c r="AEU6" s="28"/>
      <c r="AEV6" s="28"/>
      <c r="AEW6" s="28"/>
      <c r="AEX6" s="28"/>
      <c r="AEY6" s="28"/>
      <c r="AEZ6" s="28"/>
      <c r="AFA6" s="28"/>
      <c r="AFB6" s="28"/>
      <c r="AFC6" s="28"/>
      <c r="AFD6" s="28"/>
      <c r="AFE6" s="28"/>
      <c r="AFF6" s="28"/>
      <c r="AFG6" s="28"/>
      <c r="AFH6" s="28"/>
      <c r="AFI6" s="28"/>
      <c r="AFJ6" s="28"/>
      <c r="AFK6" s="28"/>
      <c r="AFL6" s="28"/>
      <c r="AFM6" s="28"/>
      <c r="AFN6" s="28"/>
      <c r="AFO6" s="28"/>
      <c r="AFP6" s="28"/>
      <c r="AFQ6" s="28"/>
      <c r="AFR6" s="28"/>
      <c r="AFS6" s="28"/>
      <c r="AFT6" s="28"/>
      <c r="AFU6" s="28"/>
      <c r="AFV6" s="28"/>
      <c r="AFW6" s="28"/>
      <c r="AFX6" s="28"/>
      <c r="AFY6" s="28"/>
      <c r="AFZ6" s="28"/>
      <c r="AGA6" s="28"/>
      <c r="AGB6" s="28"/>
      <c r="AGC6" s="28"/>
      <c r="AGD6" s="28"/>
      <c r="AGE6" s="28"/>
      <c r="AGF6" s="28"/>
      <c r="AGG6" s="28"/>
      <c r="AGH6" s="28"/>
      <c r="AGI6" s="28"/>
      <c r="AGJ6" s="28"/>
      <c r="AGK6" s="28"/>
      <c r="AGL6" s="28"/>
      <c r="AGM6" s="28"/>
      <c r="AGN6" s="28"/>
      <c r="AGO6" s="28"/>
      <c r="AGP6" s="28"/>
      <c r="AGQ6" s="28"/>
      <c r="AGR6" s="28"/>
      <c r="AGS6" s="28"/>
      <c r="AGT6" s="28"/>
      <c r="AGU6" s="28"/>
      <c r="AGV6" s="28"/>
      <c r="AGW6" s="28"/>
      <c r="AGX6" s="28"/>
      <c r="AGY6" s="28"/>
      <c r="AGZ6" s="28"/>
      <c r="AHA6" s="28"/>
      <c r="AHB6" s="28"/>
      <c r="AHC6" s="28"/>
      <c r="AHD6" s="28"/>
      <c r="AHE6" s="28"/>
      <c r="AHF6" s="28"/>
      <c r="AHG6" s="28"/>
      <c r="AHH6" s="28"/>
      <c r="AHI6" s="28"/>
      <c r="AHJ6" s="28"/>
      <c r="AHK6" s="28"/>
      <c r="AHL6" s="28"/>
      <c r="AHM6" s="28"/>
      <c r="AHN6" s="28"/>
      <c r="AHO6" s="28"/>
      <c r="AHP6" s="28"/>
      <c r="AHQ6" s="28"/>
      <c r="AHR6" s="28"/>
      <c r="AHS6" s="28"/>
      <c r="AHT6" s="28"/>
      <c r="AHU6" s="28"/>
      <c r="AHV6" s="28"/>
      <c r="AHW6" s="28"/>
      <c r="AHX6" s="28"/>
      <c r="AHY6" s="28"/>
      <c r="AHZ6" s="28"/>
      <c r="AIA6" s="28"/>
      <c r="AIB6" s="28"/>
      <c r="AIC6" s="28"/>
      <c r="AID6" s="28"/>
      <c r="AIE6" s="28"/>
      <c r="AIF6" s="28"/>
      <c r="AIG6" s="28"/>
      <c r="AIH6" s="28"/>
      <c r="AII6" s="28"/>
      <c r="AIJ6" s="28"/>
      <c r="AIK6" s="28"/>
      <c r="AIL6" s="28"/>
      <c r="AIM6" s="28"/>
      <c r="AIN6" s="28"/>
      <c r="AIO6" s="28"/>
      <c r="AIP6" s="28"/>
      <c r="AIQ6" s="28"/>
      <c r="AIR6" s="28"/>
      <c r="AIS6" s="28"/>
      <c r="AIT6" s="28"/>
      <c r="AIU6" s="28"/>
      <c r="AIV6" s="28"/>
      <c r="AIW6" s="28"/>
      <c r="AIX6" s="28"/>
      <c r="AIY6" s="28"/>
      <c r="AIZ6" s="28"/>
      <c r="AJA6" s="28"/>
      <c r="AJB6" s="28"/>
      <c r="AJC6" s="28"/>
      <c r="AJD6" s="28"/>
      <c r="AJE6" s="28"/>
      <c r="AJF6" s="28"/>
      <c r="AJG6" s="28"/>
      <c r="AJH6" s="28"/>
      <c r="AJI6" s="28"/>
      <c r="AJJ6" s="28"/>
      <c r="AJK6" s="28"/>
      <c r="AJL6" s="28"/>
      <c r="AJM6" s="28"/>
      <c r="AJN6" s="28"/>
      <c r="AJO6" s="28"/>
      <c r="AJP6" s="28"/>
      <c r="AJQ6" s="28"/>
      <c r="AJR6" s="28"/>
      <c r="AJS6" s="28"/>
      <c r="AJT6" s="28"/>
      <c r="AJU6" s="28"/>
      <c r="AJV6" s="28"/>
      <c r="AJW6" s="28"/>
      <c r="AJX6" s="28"/>
      <c r="AJY6" s="28"/>
      <c r="AJZ6" s="28"/>
      <c r="AKA6" s="28"/>
      <c r="AKB6" s="28"/>
      <c r="AKC6" s="28"/>
      <c r="AKD6" s="28"/>
      <c r="AKE6" s="28"/>
      <c r="AKF6" s="28"/>
      <c r="AKG6" s="28"/>
      <c r="AKH6" s="28"/>
      <c r="AKI6" s="28"/>
      <c r="AKJ6" s="28"/>
      <c r="AKK6" s="28"/>
      <c r="AKL6" s="28"/>
      <c r="AKM6" s="28"/>
      <c r="AKN6" s="28"/>
      <c r="AKO6" s="28"/>
      <c r="AKP6" s="28"/>
      <c r="AKQ6" s="28"/>
      <c r="AKR6" s="28"/>
      <c r="AKS6" s="28"/>
      <c r="AKT6" s="28"/>
      <c r="AKU6" s="28"/>
      <c r="AKV6" s="28"/>
      <c r="AKW6" s="28"/>
      <c r="AKX6" s="28"/>
      <c r="AKY6" s="28"/>
      <c r="AKZ6" s="28"/>
      <c r="ALA6" s="28"/>
      <c r="ALB6" s="28"/>
      <c r="ALC6" s="28"/>
      <c r="ALD6" s="28"/>
      <c r="ALE6" s="28"/>
      <c r="ALF6" s="28"/>
      <c r="ALG6" s="28"/>
      <c r="ALH6" s="28"/>
      <c r="ALI6" s="28"/>
      <c r="ALJ6" s="28"/>
      <c r="ALK6" s="28"/>
      <c r="ALL6" s="28"/>
      <c r="ALM6" s="28"/>
      <c r="ALN6" s="28"/>
      <c r="ALO6" s="28"/>
      <c r="ALP6" s="28"/>
      <c r="ALQ6" s="28"/>
      <c r="ALR6" s="28"/>
      <c r="ALS6" s="28"/>
      <c r="ALT6" s="28"/>
      <c r="ALU6" s="28"/>
      <c r="ALV6" s="28"/>
      <c r="ALW6" s="28"/>
      <c r="ALX6" s="28"/>
      <c r="ALY6" s="28"/>
      <c r="ALZ6" s="28"/>
      <c r="AMA6" s="28"/>
      <c r="AMB6" s="28"/>
      <c r="AMC6" s="28"/>
      <c r="AMD6" s="28"/>
      <c r="AME6" s="28"/>
      <c r="AMF6" s="28"/>
      <c r="AMG6" s="28"/>
      <c r="AMH6" s="28"/>
      <c r="AMI6" s="28"/>
      <c r="AMJ6" s="28"/>
    </row>
    <row r="7" spans="1:1024" x14ac:dyDescent="0.25">
      <c r="A7" s="8">
        <v>4</v>
      </c>
      <c r="B7" s="32">
        <v>-0.1</v>
      </c>
      <c r="C7" s="33">
        <f>C6+(C6*B7)</f>
        <v>4455</v>
      </c>
      <c r="D7" s="33"/>
      <c r="E7" s="34">
        <v>1</v>
      </c>
      <c r="F7" s="9">
        <f t="shared" si="1"/>
        <v>-0.15000000000000002</v>
      </c>
      <c r="G7" s="10">
        <f>G6+(G6*F7)</f>
        <v>8308.75</v>
      </c>
      <c r="H7" s="10"/>
      <c r="I7" s="28">
        <v>1.5</v>
      </c>
      <c r="J7" s="11">
        <f t="shared" si="0"/>
        <v>8308.75</v>
      </c>
      <c r="K7" s="28">
        <v>1.5</v>
      </c>
      <c r="L7" s="28">
        <v>1.5</v>
      </c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28"/>
      <c r="HF7" s="28"/>
      <c r="HG7" s="28"/>
      <c r="HH7" s="28"/>
      <c r="HI7" s="28"/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  <c r="HY7" s="28"/>
      <c r="HZ7" s="28"/>
      <c r="IA7" s="28"/>
      <c r="IB7" s="28"/>
      <c r="IC7" s="28"/>
      <c r="ID7" s="28"/>
      <c r="IE7" s="28"/>
      <c r="IF7" s="28"/>
      <c r="IG7" s="28"/>
      <c r="IH7" s="28"/>
      <c r="II7" s="28"/>
      <c r="IJ7" s="28"/>
      <c r="IK7" s="28"/>
      <c r="IL7" s="28"/>
      <c r="IM7" s="28"/>
      <c r="IN7" s="28"/>
      <c r="IO7" s="28"/>
      <c r="IP7" s="28"/>
      <c r="IQ7" s="28"/>
      <c r="IR7" s="28"/>
      <c r="IS7" s="28"/>
      <c r="IT7" s="28"/>
      <c r="IU7" s="28"/>
      <c r="IV7" s="28"/>
      <c r="IW7" s="28"/>
      <c r="IX7" s="28"/>
      <c r="IY7" s="28"/>
      <c r="IZ7" s="28"/>
      <c r="JA7" s="28"/>
      <c r="JB7" s="28"/>
      <c r="JC7" s="28"/>
      <c r="JD7" s="28"/>
      <c r="JE7" s="28"/>
      <c r="JF7" s="28"/>
      <c r="JG7" s="28"/>
      <c r="JH7" s="28"/>
      <c r="JI7" s="28"/>
      <c r="JJ7" s="28"/>
      <c r="JK7" s="28"/>
      <c r="JL7" s="28"/>
      <c r="JM7" s="28"/>
      <c r="JN7" s="28"/>
      <c r="JO7" s="28"/>
      <c r="JP7" s="28"/>
      <c r="JQ7" s="28"/>
      <c r="JR7" s="28"/>
      <c r="JS7" s="28"/>
      <c r="JT7" s="28"/>
      <c r="JU7" s="28"/>
      <c r="JV7" s="28"/>
      <c r="JW7" s="28"/>
      <c r="JX7" s="28"/>
      <c r="JY7" s="28"/>
      <c r="JZ7" s="28"/>
      <c r="KA7" s="28"/>
      <c r="KB7" s="28"/>
      <c r="KC7" s="28"/>
      <c r="KD7" s="28"/>
      <c r="KE7" s="28"/>
      <c r="KF7" s="28"/>
      <c r="KG7" s="28"/>
      <c r="KH7" s="28"/>
      <c r="KI7" s="28"/>
      <c r="KJ7" s="28"/>
      <c r="KK7" s="28"/>
      <c r="KL7" s="28"/>
      <c r="KM7" s="28"/>
      <c r="KN7" s="28"/>
      <c r="KO7" s="28"/>
      <c r="KP7" s="28"/>
      <c r="KQ7" s="28"/>
      <c r="KR7" s="28"/>
      <c r="KS7" s="28"/>
      <c r="KT7" s="28"/>
      <c r="KU7" s="28"/>
      <c r="KV7" s="28"/>
      <c r="KW7" s="28"/>
      <c r="KX7" s="28"/>
      <c r="KY7" s="28"/>
      <c r="KZ7" s="28"/>
      <c r="LA7" s="28"/>
      <c r="LB7" s="28"/>
      <c r="LC7" s="28"/>
      <c r="LD7" s="28"/>
      <c r="LE7" s="28"/>
      <c r="LF7" s="28"/>
      <c r="LG7" s="28"/>
      <c r="LH7" s="28"/>
      <c r="LI7" s="28"/>
      <c r="LJ7" s="28"/>
      <c r="LK7" s="28"/>
      <c r="LL7" s="28"/>
      <c r="LM7" s="28"/>
      <c r="LN7" s="28"/>
      <c r="LO7" s="28"/>
      <c r="LP7" s="28"/>
      <c r="LQ7" s="28"/>
      <c r="LR7" s="28"/>
      <c r="LS7" s="28"/>
      <c r="LT7" s="28"/>
      <c r="LU7" s="28"/>
      <c r="LV7" s="28"/>
      <c r="LW7" s="28"/>
      <c r="LX7" s="28"/>
      <c r="LY7" s="28"/>
      <c r="LZ7" s="28"/>
      <c r="MA7" s="28"/>
      <c r="MB7" s="28"/>
      <c r="MC7" s="28"/>
      <c r="MD7" s="28"/>
      <c r="ME7" s="28"/>
      <c r="MF7" s="28"/>
      <c r="MG7" s="28"/>
      <c r="MH7" s="28"/>
      <c r="MI7" s="28"/>
      <c r="MJ7" s="28"/>
      <c r="MK7" s="28"/>
      <c r="ML7" s="28"/>
      <c r="MM7" s="28"/>
      <c r="MN7" s="28"/>
      <c r="MO7" s="28"/>
      <c r="MP7" s="28"/>
      <c r="MQ7" s="28"/>
      <c r="MR7" s="28"/>
      <c r="MS7" s="28"/>
      <c r="MT7" s="28"/>
      <c r="MU7" s="28"/>
      <c r="MV7" s="28"/>
      <c r="MW7" s="28"/>
      <c r="MX7" s="28"/>
      <c r="MY7" s="28"/>
      <c r="MZ7" s="28"/>
      <c r="NA7" s="28"/>
      <c r="NB7" s="28"/>
      <c r="NC7" s="28"/>
      <c r="ND7" s="28"/>
      <c r="NE7" s="28"/>
      <c r="NF7" s="28"/>
      <c r="NG7" s="28"/>
      <c r="NH7" s="28"/>
      <c r="NI7" s="28"/>
      <c r="NJ7" s="28"/>
      <c r="NK7" s="28"/>
      <c r="NL7" s="28"/>
      <c r="NM7" s="28"/>
      <c r="NN7" s="28"/>
      <c r="NO7" s="28"/>
      <c r="NP7" s="28"/>
      <c r="NQ7" s="28"/>
      <c r="NR7" s="28"/>
      <c r="NS7" s="28"/>
      <c r="NT7" s="28"/>
      <c r="NU7" s="28"/>
      <c r="NV7" s="28"/>
      <c r="NW7" s="28"/>
      <c r="NX7" s="28"/>
      <c r="NY7" s="28"/>
      <c r="NZ7" s="28"/>
      <c r="OA7" s="28"/>
      <c r="OB7" s="28"/>
      <c r="OC7" s="28"/>
      <c r="OD7" s="28"/>
      <c r="OE7" s="28"/>
      <c r="OF7" s="28"/>
      <c r="OG7" s="28"/>
      <c r="OH7" s="28"/>
      <c r="OI7" s="28"/>
      <c r="OJ7" s="28"/>
      <c r="OK7" s="28"/>
      <c r="OL7" s="28"/>
      <c r="OM7" s="28"/>
      <c r="ON7" s="28"/>
      <c r="OO7" s="28"/>
      <c r="OP7" s="28"/>
      <c r="OQ7" s="28"/>
      <c r="OR7" s="28"/>
      <c r="OS7" s="28"/>
      <c r="OT7" s="28"/>
      <c r="OU7" s="28"/>
      <c r="OV7" s="28"/>
      <c r="OW7" s="28"/>
      <c r="OX7" s="28"/>
      <c r="OY7" s="28"/>
      <c r="OZ7" s="28"/>
      <c r="PA7" s="28"/>
      <c r="PB7" s="28"/>
      <c r="PC7" s="28"/>
      <c r="PD7" s="28"/>
      <c r="PE7" s="28"/>
      <c r="PF7" s="28"/>
      <c r="PG7" s="28"/>
      <c r="PH7" s="28"/>
      <c r="PI7" s="28"/>
      <c r="PJ7" s="28"/>
      <c r="PK7" s="28"/>
      <c r="PL7" s="28"/>
      <c r="PM7" s="28"/>
      <c r="PN7" s="28"/>
      <c r="PO7" s="28"/>
      <c r="PP7" s="28"/>
      <c r="PQ7" s="28"/>
      <c r="PR7" s="28"/>
      <c r="PS7" s="28"/>
      <c r="PT7" s="28"/>
      <c r="PU7" s="28"/>
      <c r="PV7" s="28"/>
      <c r="PW7" s="28"/>
      <c r="PX7" s="28"/>
      <c r="PY7" s="28"/>
      <c r="PZ7" s="28"/>
      <c r="QA7" s="28"/>
      <c r="QB7" s="28"/>
      <c r="QC7" s="28"/>
      <c r="QD7" s="28"/>
      <c r="QE7" s="28"/>
      <c r="QF7" s="28"/>
      <c r="QG7" s="28"/>
      <c r="QH7" s="28"/>
      <c r="QI7" s="28"/>
      <c r="QJ7" s="28"/>
      <c r="QK7" s="28"/>
      <c r="QL7" s="28"/>
      <c r="QM7" s="28"/>
      <c r="QN7" s="28"/>
      <c r="QO7" s="28"/>
      <c r="QP7" s="28"/>
      <c r="QQ7" s="28"/>
      <c r="QR7" s="28"/>
      <c r="QS7" s="28"/>
      <c r="QT7" s="28"/>
      <c r="QU7" s="28"/>
      <c r="QV7" s="28"/>
      <c r="QW7" s="28"/>
      <c r="QX7" s="28"/>
      <c r="QY7" s="28"/>
      <c r="QZ7" s="28"/>
      <c r="RA7" s="28"/>
      <c r="RB7" s="28"/>
      <c r="RC7" s="28"/>
      <c r="RD7" s="28"/>
      <c r="RE7" s="28"/>
      <c r="RF7" s="28"/>
      <c r="RG7" s="28"/>
      <c r="RH7" s="28"/>
      <c r="RI7" s="28"/>
      <c r="RJ7" s="28"/>
      <c r="RK7" s="28"/>
      <c r="RL7" s="28"/>
      <c r="RM7" s="28"/>
      <c r="RN7" s="28"/>
      <c r="RO7" s="28"/>
      <c r="RP7" s="28"/>
      <c r="RQ7" s="28"/>
      <c r="RR7" s="28"/>
      <c r="RS7" s="28"/>
      <c r="RT7" s="28"/>
      <c r="RU7" s="28"/>
      <c r="RV7" s="28"/>
      <c r="RW7" s="28"/>
      <c r="RX7" s="28"/>
      <c r="RY7" s="28"/>
      <c r="RZ7" s="28"/>
      <c r="SA7" s="28"/>
      <c r="SB7" s="28"/>
      <c r="SC7" s="28"/>
      <c r="SD7" s="28"/>
      <c r="SE7" s="28"/>
      <c r="SF7" s="28"/>
      <c r="SG7" s="28"/>
      <c r="SH7" s="28"/>
      <c r="SI7" s="28"/>
      <c r="SJ7" s="28"/>
      <c r="SK7" s="28"/>
      <c r="SL7" s="28"/>
      <c r="SM7" s="28"/>
      <c r="SN7" s="28"/>
      <c r="SO7" s="28"/>
      <c r="SP7" s="28"/>
      <c r="SQ7" s="28"/>
      <c r="SR7" s="28"/>
      <c r="SS7" s="28"/>
      <c r="ST7" s="28"/>
      <c r="SU7" s="28"/>
      <c r="SV7" s="28"/>
      <c r="SW7" s="28"/>
      <c r="SX7" s="28"/>
      <c r="SY7" s="28"/>
      <c r="SZ7" s="28"/>
      <c r="TA7" s="28"/>
      <c r="TB7" s="28"/>
      <c r="TC7" s="28"/>
      <c r="TD7" s="28"/>
      <c r="TE7" s="28"/>
      <c r="TF7" s="28"/>
      <c r="TG7" s="28"/>
      <c r="TH7" s="28"/>
      <c r="TI7" s="28"/>
      <c r="TJ7" s="28"/>
      <c r="TK7" s="28"/>
      <c r="TL7" s="28"/>
      <c r="TM7" s="28"/>
      <c r="TN7" s="28"/>
      <c r="TO7" s="28"/>
      <c r="TP7" s="28"/>
      <c r="TQ7" s="28"/>
      <c r="TR7" s="28"/>
      <c r="TS7" s="28"/>
      <c r="TT7" s="28"/>
      <c r="TU7" s="28"/>
      <c r="TV7" s="28"/>
      <c r="TW7" s="28"/>
      <c r="TX7" s="28"/>
      <c r="TY7" s="28"/>
      <c r="TZ7" s="28"/>
      <c r="UA7" s="28"/>
      <c r="UB7" s="28"/>
      <c r="UC7" s="28"/>
      <c r="UD7" s="28"/>
      <c r="UE7" s="28"/>
      <c r="UF7" s="28"/>
      <c r="UG7" s="28"/>
      <c r="UH7" s="28"/>
      <c r="UI7" s="28"/>
      <c r="UJ7" s="28"/>
      <c r="UK7" s="28"/>
      <c r="UL7" s="28"/>
      <c r="UM7" s="28"/>
      <c r="UN7" s="28"/>
      <c r="UO7" s="28"/>
      <c r="UP7" s="28"/>
      <c r="UQ7" s="28"/>
      <c r="UR7" s="28"/>
      <c r="US7" s="28"/>
      <c r="UT7" s="28"/>
      <c r="UU7" s="28"/>
      <c r="UV7" s="28"/>
      <c r="UW7" s="28"/>
      <c r="UX7" s="28"/>
      <c r="UY7" s="28"/>
      <c r="UZ7" s="28"/>
      <c r="VA7" s="28"/>
      <c r="VB7" s="28"/>
      <c r="VC7" s="28"/>
      <c r="VD7" s="28"/>
      <c r="VE7" s="28"/>
      <c r="VF7" s="28"/>
      <c r="VG7" s="28"/>
      <c r="VH7" s="28"/>
      <c r="VI7" s="28"/>
      <c r="VJ7" s="28"/>
      <c r="VK7" s="28"/>
      <c r="VL7" s="28"/>
      <c r="VM7" s="28"/>
      <c r="VN7" s="28"/>
      <c r="VO7" s="28"/>
      <c r="VP7" s="28"/>
      <c r="VQ7" s="28"/>
      <c r="VR7" s="28"/>
      <c r="VS7" s="28"/>
      <c r="VT7" s="28"/>
      <c r="VU7" s="28"/>
      <c r="VV7" s="28"/>
      <c r="VW7" s="28"/>
      <c r="VX7" s="28"/>
      <c r="VY7" s="28"/>
      <c r="VZ7" s="28"/>
      <c r="WA7" s="28"/>
      <c r="WB7" s="28"/>
      <c r="WC7" s="28"/>
      <c r="WD7" s="28"/>
      <c r="WE7" s="28"/>
      <c r="WF7" s="28"/>
      <c r="WG7" s="28"/>
      <c r="WH7" s="28"/>
      <c r="WI7" s="28"/>
      <c r="WJ7" s="28"/>
      <c r="WK7" s="28"/>
      <c r="WL7" s="28"/>
      <c r="WM7" s="28"/>
      <c r="WN7" s="28"/>
      <c r="WO7" s="28"/>
      <c r="WP7" s="28"/>
      <c r="WQ7" s="28"/>
      <c r="WR7" s="28"/>
      <c r="WS7" s="28"/>
      <c r="WT7" s="28"/>
      <c r="WU7" s="28"/>
      <c r="WV7" s="28"/>
      <c r="WW7" s="28"/>
      <c r="WX7" s="28"/>
      <c r="WY7" s="28"/>
      <c r="WZ7" s="28"/>
      <c r="XA7" s="28"/>
      <c r="XB7" s="28"/>
      <c r="XC7" s="28"/>
      <c r="XD7" s="28"/>
      <c r="XE7" s="28"/>
      <c r="XF7" s="28"/>
      <c r="XG7" s="28"/>
      <c r="XH7" s="28"/>
      <c r="XI7" s="28"/>
      <c r="XJ7" s="28"/>
      <c r="XK7" s="28"/>
      <c r="XL7" s="28"/>
      <c r="XM7" s="28"/>
      <c r="XN7" s="28"/>
      <c r="XO7" s="28"/>
      <c r="XP7" s="28"/>
      <c r="XQ7" s="28"/>
      <c r="XR7" s="28"/>
      <c r="XS7" s="28"/>
      <c r="XT7" s="28"/>
      <c r="XU7" s="28"/>
      <c r="XV7" s="28"/>
      <c r="XW7" s="28"/>
      <c r="XX7" s="28"/>
      <c r="XY7" s="28"/>
      <c r="XZ7" s="28"/>
      <c r="YA7" s="28"/>
      <c r="YB7" s="28"/>
      <c r="YC7" s="28"/>
      <c r="YD7" s="28"/>
      <c r="YE7" s="28"/>
      <c r="YF7" s="28"/>
      <c r="YG7" s="28"/>
      <c r="YH7" s="28"/>
      <c r="YI7" s="28"/>
      <c r="YJ7" s="28"/>
      <c r="YK7" s="28"/>
      <c r="YL7" s="28"/>
      <c r="YM7" s="28"/>
      <c r="YN7" s="28"/>
      <c r="YO7" s="28"/>
      <c r="YP7" s="28"/>
      <c r="YQ7" s="28"/>
      <c r="YR7" s="28"/>
      <c r="YS7" s="28"/>
      <c r="YT7" s="28"/>
      <c r="YU7" s="28"/>
      <c r="YV7" s="28"/>
      <c r="YW7" s="28"/>
      <c r="YX7" s="28"/>
      <c r="YY7" s="28"/>
      <c r="YZ7" s="28"/>
      <c r="ZA7" s="28"/>
      <c r="ZB7" s="28"/>
      <c r="ZC7" s="28"/>
      <c r="ZD7" s="28"/>
      <c r="ZE7" s="28"/>
      <c r="ZF7" s="28"/>
      <c r="ZG7" s="28"/>
      <c r="ZH7" s="28"/>
      <c r="ZI7" s="28"/>
      <c r="ZJ7" s="28"/>
      <c r="ZK7" s="28"/>
      <c r="ZL7" s="28"/>
      <c r="ZM7" s="28"/>
      <c r="ZN7" s="28"/>
      <c r="ZO7" s="28"/>
      <c r="ZP7" s="28"/>
      <c r="ZQ7" s="28"/>
      <c r="ZR7" s="28"/>
      <c r="ZS7" s="28"/>
      <c r="ZT7" s="28"/>
      <c r="ZU7" s="28"/>
      <c r="ZV7" s="28"/>
      <c r="ZW7" s="28"/>
      <c r="ZX7" s="28"/>
      <c r="ZY7" s="28"/>
      <c r="ZZ7" s="28"/>
      <c r="AAA7" s="28"/>
      <c r="AAB7" s="28"/>
      <c r="AAC7" s="28"/>
      <c r="AAD7" s="28"/>
      <c r="AAE7" s="28"/>
      <c r="AAF7" s="28"/>
      <c r="AAG7" s="28"/>
      <c r="AAH7" s="28"/>
      <c r="AAI7" s="28"/>
      <c r="AAJ7" s="28"/>
      <c r="AAK7" s="28"/>
      <c r="AAL7" s="28"/>
      <c r="AAM7" s="28"/>
      <c r="AAN7" s="28"/>
      <c r="AAO7" s="28"/>
      <c r="AAP7" s="28"/>
      <c r="AAQ7" s="28"/>
      <c r="AAR7" s="28"/>
      <c r="AAS7" s="28"/>
      <c r="AAT7" s="28"/>
      <c r="AAU7" s="28"/>
      <c r="AAV7" s="28"/>
      <c r="AAW7" s="28"/>
      <c r="AAX7" s="28"/>
      <c r="AAY7" s="28"/>
      <c r="AAZ7" s="28"/>
      <c r="ABA7" s="28"/>
      <c r="ABB7" s="28"/>
      <c r="ABC7" s="28"/>
      <c r="ABD7" s="28"/>
      <c r="ABE7" s="28"/>
      <c r="ABF7" s="28"/>
      <c r="ABG7" s="28"/>
      <c r="ABH7" s="28"/>
      <c r="ABI7" s="28"/>
      <c r="ABJ7" s="28"/>
      <c r="ABK7" s="28"/>
      <c r="ABL7" s="28"/>
      <c r="ABM7" s="28"/>
      <c r="ABN7" s="28"/>
      <c r="ABO7" s="28"/>
      <c r="ABP7" s="28"/>
      <c r="ABQ7" s="28"/>
      <c r="ABR7" s="28"/>
      <c r="ABS7" s="28"/>
      <c r="ABT7" s="28"/>
      <c r="ABU7" s="28"/>
      <c r="ABV7" s="28"/>
      <c r="ABW7" s="28"/>
      <c r="ABX7" s="28"/>
      <c r="ABY7" s="28"/>
      <c r="ABZ7" s="28"/>
      <c r="ACA7" s="28"/>
      <c r="ACB7" s="28"/>
      <c r="ACC7" s="28"/>
      <c r="ACD7" s="28"/>
      <c r="ACE7" s="28"/>
      <c r="ACF7" s="28"/>
      <c r="ACG7" s="28"/>
      <c r="ACH7" s="28"/>
      <c r="ACI7" s="28"/>
      <c r="ACJ7" s="28"/>
      <c r="ACK7" s="28"/>
      <c r="ACL7" s="28"/>
      <c r="ACM7" s="28"/>
      <c r="ACN7" s="28"/>
      <c r="ACO7" s="28"/>
      <c r="ACP7" s="28"/>
      <c r="ACQ7" s="28"/>
      <c r="ACR7" s="28"/>
      <c r="ACS7" s="28"/>
      <c r="ACT7" s="28"/>
      <c r="ACU7" s="28"/>
      <c r="ACV7" s="28"/>
      <c r="ACW7" s="28"/>
      <c r="ACX7" s="28"/>
      <c r="ACY7" s="28"/>
      <c r="ACZ7" s="28"/>
      <c r="ADA7" s="28"/>
      <c r="ADB7" s="28"/>
      <c r="ADC7" s="28"/>
      <c r="ADD7" s="28"/>
      <c r="ADE7" s="28"/>
      <c r="ADF7" s="28"/>
      <c r="ADG7" s="28"/>
      <c r="ADH7" s="28"/>
      <c r="ADI7" s="28"/>
      <c r="ADJ7" s="28"/>
      <c r="ADK7" s="28"/>
      <c r="ADL7" s="28"/>
      <c r="ADM7" s="28"/>
      <c r="ADN7" s="28"/>
      <c r="ADO7" s="28"/>
      <c r="ADP7" s="28"/>
      <c r="ADQ7" s="28"/>
      <c r="ADR7" s="28"/>
      <c r="ADS7" s="28"/>
      <c r="ADT7" s="28"/>
      <c r="ADU7" s="28"/>
      <c r="ADV7" s="28"/>
      <c r="ADW7" s="28"/>
      <c r="ADX7" s="28"/>
      <c r="ADY7" s="28"/>
      <c r="ADZ7" s="28"/>
      <c r="AEA7" s="28"/>
      <c r="AEB7" s="28"/>
      <c r="AEC7" s="28"/>
      <c r="AED7" s="28"/>
      <c r="AEE7" s="28"/>
      <c r="AEF7" s="28"/>
      <c r="AEG7" s="28"/>
      <c r="AEH7" s="28"/>
      <c r="AEI7" s="28"/>
      <c r="AEJ7" s="28"/>
      <c r="AEK7" s="28"/>
      <c r="AEL7" s="28"/>
      <c r="AEM7" s="28"/>
      <c r="AEN7" s="28"/>
      <c r="AEO7" s="28"/>
      <c r="AEP7" s="28"/>
      <c r="AEQ7" s="28"/>
      <c r="AER7" s="28"/>
      <c r="AES7" s="28"/>
      <c r="AET7" s="28"/>
      <c r="AEU7" s="28"/>
      <c r="AEV7" s="28"/>
      <c r="AEW7" s="28"/>
      <c r="AEX7" s="28"/>
      <c r="AEY7" s="28"/>
      <c r="AEZ7" s="28"/>
      <c r="AFA7" s="28"/>
      <c r="AFB7" s="28"/>
      <c r="AFC7" s="28"/>
      <c r="AFD7" s="28"/>
      <c r="AFE7" s="28"/>
      <c r="AFF7" s="28"/>
      <c r="AFG7" s="28"/>
      <c r="AFH7" s="28"/>
      <c r="AFI7" s="28"/>
      <c r="AFJ7" s="28"/>
      <c r="AFK7" s="28"/>
      <c r="AFL7" s="28"/>
      <c r="AFM7" s="28"/>
      <c r="AFN7" s="28"/>
      <c r="AFO7" s="28"/>
      <c r="AFP7" s="28"/>
      <c r="AFQ7" s="28"/>
      <c r="AFR7" s="28"/>
      <c r="AFS7" s="28"/>
      <c r="AFT7" s="28"/>
      <c r="AFU7" s="28"/>
      <c r="AFV7" s="28"/>
      <c r="AFW7" s="28"/>
      <c r="AFX7" s="28"/>
      <c r="AFY7" s="28"/>
      <c r="AFZ7" s="28"/>
      <c r="AGA7" s="28"/>
      <c r="AGB7" s="28"/>
      <c r="AGC7" s="28"/>
      <c r="AGD7" s="28"/>
      <c r="AGE7" s="28"/>
      <c r="AGF7" s="28"/>
      <c r="AGG7" s="28"/>
      <c r="AGH7" s="28"/>
      <c r="AGI7" s="28"/>
      <c r="AGJ7" s="28"/>
      <c r="AGK7" s="28"/>
      <c r="AGL7" s="28"/>
      <c r="AGM7" s="28"/>
      <c r="AGN7" s="28"/>
      <c r="AGO7" s="28"/>
      <c r="AGP7" s="28"/>
      <c r="AGQ7" s="28"/>
      <c r="AGR7" s="28"/>
      <c r="AGS7" s="28"/>
      <c r="AGT7" s="28"/>
      <c r="AGU7" s="28"/>
      <c r="AGV7" s="28"/>
      <c r="AGW7" s="28"/>
      <c r="AGX7" s="28"/>
      <c r="AGY7" s="28"/>
      <c r="AGZ7" s="28"/>
      <c r="AHA7" s="28"/>
      <c r="AHB7" s="28"/>
      <c r="AHC7" s="28"/>
      <c r="AHD7" s="28"/>
      <c r="AHE7" s="28"/>
      <c r="AHF7" s="28"/>
      <c r="AHG7" s="28"/>
      <c r="AHH7" s="28"/>
      <c r="AHI7" s="28"/>
      <c r="AHJ7" s="28"/>
      <c r="AHK7" s="28"/>
      <c r="AHL7" s="28"/>
      <c r="AHM7" s="28"/>
      <c r="AHN7" s="28"/>
      <c r="AHO7" s="28"/>
      <c r="AHP7" s="28"/>
      <c r="AHQ7" s="28"/>
      <c r="AHR7" s="28"/>
      <c r="AHS7" s="28"/>
      <c r="AHT7" s="28"/>
      <c r="AHU7" s="28"/>
      <c r="AHV7" s="28"/>
      <c r="AHW7" s="28"/>
      <c r="AHX7" s="28"/>
      <c r="AHY7" s="28"/>
      <c r="AHZ7" s="28"/>
      <c r="AIA7" s="28"/>
      <c r="AIB7" s="28"/>
      <c r="AIC7" s="28"/>
      <c r="AID7" s="28"/>
      <c r="AIE7" s="28"/>
      <c r="AIF7" s="28"/>
      <c r="AIG7" s="28"/>
      <c r="AIH7" s="28"/>
      <c r="AII7" s="28"/>
      <c r="AIJ7" s="28"/>
      <c r="AIK7" s="28"/>
      <c r="AIL7" s="28"/>
      <c r="AIM7" s="28"/>
      <c r="AIN7" s="28"/>
      <c r="AIO7" s="28"/>
      <c r="AIP7" s="28"/>
      <c r="AIQ7" s="28"/>
      <c r="AIR7" s="28"/>
      <c r="AIS7" s="28"/>
      <c r="AIT7" s="28"/>
      <c r="AIU7" s="28"/>
      <c r="AIV7" s="28"/>
      <c r="AIW7" s="28"/>
      <c r="AIX7" s="28"/>
      <c r="AIY7" s="28"/>
      <c r="AIZ7" s="28"/>
      <c r="AJA7" s="28"/>
      <c r="AJB7" s="28"/>
      <c r="AJC7" s="28"/>
      <c r="AJD7" s="28"/>
      <c r="AJE7" s="28"/>
      <c r="AJF7" s="28"/>
      <c r="AJG7" s="28"/>
      <c r="AJH7" s="28"/>
      <c r="AJI7" s="28"/>
      <c r="AJJ7" s="28"/>
      <c r="AJK7" s="28"/>
      <c r="AJL7" s="28"/>
      <c r="AJM7" s="28"/>
      <c r="AJN7" s="28"/>
      <c r="AJO7" s="28"/>
      <c r="AJP7" s="28"/>
      <c r="AJQ7" s="28"/>
      <c r="AJR7" s="28"/>
      <c r="AJS7" s="28"/>
      <c r="AJT7" s="28"/>
      <c r="AJU7" s="28"/>
      <c r="AJV7" s="28"/>
      <c r="AJW7" s="28"/>
      <c r="AJX7" s="28"/>
      <c r="AJY7" s="28"/>
      <c r="AJZ7" s="28"/>
      <c r="AKA7" s="28"/>
      <c r="AKB7" s="28"/>
      <c r="AKC7" s="28"/>
      <c r="AKD7" s="28"/>
      <c r="AKE7" s="28"/>
      <c r="AKF7" s="28"/>
      <c r="AKG7" s="28"/>
      <c r="AKH7" s="28"/>
      <c r="AKI7" s="28"/>
      <c r="AKJ7" s="28"/>
      <c r="AKK7" s="28"/>
      <c r="AKL7" s="28"/>
      <c r="AKM7" s="28"/>
      <c r="AKN7" s="28"/>
      <c r="AKO7" s="28"/>
      <c r="AKP7" s="28"/>
      <c r="AKQ7" s="28"/>
      <c r="AKR7" s="28"/>
      <c r="AKS7" s="28"/>
      <c r="AKT7" s="28"/>
      <c r="AKU7" s="28"/>
      <c r="AKV7" s="28"/>
      <c r="AKW7" s="28"/>
      <c r="AKX7" s="28"/>
      <c r="AKY7" s="28"/>
      <c r="AKZ7" s="28"/>
      <c r="ALA7" s="28"/>
      <c r="ALB7" s="28"/>
      <c r="ALC7" s="28"/>
      <c r="ALD7" s="28"/>
      <c r="ALE7" s="28"/>
      <c r="ALF7" s="28"/>
      <c r="ALG7" s="28"/>
      <c r="ALH7" s="28"/>
      <c r="ALI7" s="28"/>
      <c r="ALJ7" s="28"/>
      <c r="ALK7" s="28"/>
      <c r="ALL7" s="28"/>
      <c r="ALM7" s="28"/>
      <c r="ALN7" s="28"/>
      <c r="ALO7" s="28"/>
      <c r="ALP7" s="28"/>
      <c r="ALQ7" s="28"/>
      <c r="ALR7" s="28"/>
      <c r="ALS7" s="28"/>
      <c r="ALT7" s="28"/>
      <c r="ALU7" s="28"/>
      <c r="ALV7" s="28"/>
      <c r="ALW7" s="28"/>
      <c r="ALX7" s="28"/>
      <c r="ALY7" s="28"/>
      <c r="ALZ7" s="28"/>
      <c r="AMA7" s="28"/>
      <c r="AMB7" s="28"/>
      <c r="AMC7" s="28"/>
      <c r="AMD7" s="28"/>
      <c r="AME7" s="28"/>
      <c r="AMF7" s="28"/>
      <c r="AMG7" s="28"/>
      <c r="AMH7" s="28"/>
      <c r="AMI7" s="28"/>
      <c r="AMJ7" s="28"/>
    </row>
    <row r="8" spans="1:1024" x14ac:dyDescent="0.25">
      <c r="A8" s="8">
        <v>5</v>
      </c>
      <c r="B8" s="32">
        <v>0.1</v>
      </c>
      <c r="C8" s="33">
        <f>C7+(C7*B8)</f>
        <v>4900.5</v>
      </c>
      <c r="D8" s="33"/>
      <c r="E8" s="34">
        <v>1</v>
      </c>
      <c r="F8" s="9">
        <f t="shared" si="1"/>
        <v>0.15000000000000002</v>
      </c>
      <c r="G8" s="10">
        <f>G7+(G7*F8)</f>
        <v>9555.0625</v>
      </c>
      <c r="H8" s="10"/>
      <c r="I8" s="28">
        <v>1.5</v>
      </c>
      <c r="J8" s="11">
        <f t="shared" si="0"/>
        <v>9555.0625</v>
      </c>
      <c r="K8" s="28">
        <v>1.5</v>
      </c>
      <c r="L8" s="28">
        <v>1.5</v>
      </c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  <c r="IA8" s="28"/>
      <c r="IB8" s="28"/>
      <c r="IC8" s="28"/>
      <c r="ID8" s="28"/>
      <c r="IE8" s="28"/>
      <c r="IF8" s="28"/>
      <c r="IG8" s="28"/>
      <c r="IH8" s="28"/>
      <c r="II8" s="28"/>
      <c r="IJ8" s="28"/>
      <c r="IK8" s="28"/>
      <c r="IL8" s="28"/>
      <c r="IM8" s="28"/>
      <c r="IN8" s="28"/>
      <c r="IO8" s="28"/>
      <c r="IP8" s="28"/>
      <c r="IQ8" s="28"/>
      <c r="IR8" s="28"/>
      <c r="IS8" s="28"/>
      <c r="IT8" s="28"/>
      <c r="IU8" s="28"/>
      <c r="IV8" s="28"/>
      <c r="IW8" s="28"/>
      <c r="IX8" s="28"/>
      <c r="IY8" s="28"/>
      <c r="IZ8" s="28"/>
      <c r="JA8" s="28"/>
      <c r="JB8" s="28"/>
      <c r="JC8" s="28"/>
      <c r="JD8" s="28"/>
      <c r="JE8" s="28"/>
      <c r="JF8" s="28"/>
      <c r="JG8" s="28"/>
      <c r="JH8" s="28"/>
      <c r="JI8" s="28"/>
      <c r="JJ8" s="28"/>
      <c r="JK8" s="28"/>
      <c r="JL8" s="28"/>
      <c r="JM8" s="28"/>
      <c r="JN8" s="28"/>
      <c r="JO8" s="28"/>
      <c r="JP8" s="28"/>
      <c r="JQ8" s="28"/>
      <c r="JR8" s="28"/>
      <c r="JS8" s="28"/>
      <c r="JT8" s="28"/>
      <c r="JU8" s="28"/>
      <c r="JV8" s="28"/>
      <c r="JW8" s="28"/>
      <c r="JX8" s="28"/>
      <c r="JY8" s="28"/>
      <c r="JZ8" s="28"/>
      <c r="KA8" s="28"/>
      <c r="KB8" s="28"/>
      <c r="KC8" s="28"/>
      <c r="KD8" s="28"/>
      <c r="KE8" s="28"/>
      <c r="KF8" s="28"/>
      <c r="KG8" s="28"/>
      <c r="KH8" s="28"/>
      <c r="KI8" s="28"/>
      <c r="KJ8" s="28"/>
      <c r="KK8" s="28"/>
      <c r="KL8" s="28"/>
      <c r="KM8" s="28"/>
      <c r="KN8" s="28"/>
      <c r="KO8" s="28"/>
      <c r="KP8" s="28"/>
      <c r="KQ8" s="28"/>
      <c r="KR8" s="28"/>
      <c r="KS8" s="28"/>
      <c r="KT8" s="28"/>
      <c r="KU8" s="28"/>
      <c r="KV8" s="28"/>
      <c r="KW8" s="28"/>
      <c r="KX8" s="28"/>
      <c r="KY8" s="28"/>
      <c r="KZ8" s="28"/>
      <c r="LA8" s="28"/>
      <c r="LB8" s="28"/>
      <c r="LC8" s="28"/>
      <c r="LD8" s="28"/>
      <c r="LE8" s="28"/>
      <c r="LF8" s="28"/>
      <c r="LG8" s="28"/>
      <c r="LH8" s="28"/>
      <c r="LI8" s="28"/>
      <c r="LJ8" s="28"/>
      <c r="LK8" s="28"/>
      <c r="LL8" s="28"/>
      <c r="LM8" s="28"/>
      <c r="LN8" s="28"/>
      <c r="LO8" s="28"/>
      <c r="LP8" s="28"/>
      <c r="LQ8" s="28"/>
      <c r="LR8" s="28"/>
      <c r="LS8" s="28"/>
      <c r="LT8" s="28"/>
      <c r="LU8" s="28"/>
      <c r="LV8" s="28"/>
      <c r="LW8" s="28"/>
      <c r="LX8" s="28"/>
      <c r="LY8" s="28"/>
      <c r="LZ8" s="28"/>
      <c r="MA8" s="28"/>
      <c r="MB8" s="28"/>
      <c r="MC8" s="28"/>
      <c r="MD8" s="28"/>
      <c r="ME8" s="28"/>
      <c r="MF8" s="28"/>
      <c r="MG8" s="28"/>
      <c r="MH8" s="28"/>
      <c r="MI8" s="28"/>
      <c r="MJ8" s="28"/>
      <c r="MK8" s="28"/>
      <c r="ML8" s="28"/>
      <c r="MM8" s="28"/>
      <c r="MN8" s="28"/>
      <c r="MO8" s="28"/>
      <c r="MP8" s="28"/>
      <c r="MQ8" s="28"/>
      <c r="MR8" s="28"/>
      <c r="MS8" s="28"/>
      <c r="MT8" s="28"/>
      <c r="MU8" s="28"/>
      <c r="MV8" s="28"/>
      <c r="MW8" s="28"/>
      <c r="MX8" s="28"/>
      <c r="MY8" s="28"/>
      <c r="MZ8" s="28"/>
      <c r="NA8" s="28"/>
      <c r="NB8" s="28"/>
      <c r="NC8" s="28"/>
      <c r="ND8" s="28"/>
      <c r="NE8" s="28"/>
      <c r="NF8" s="28"/>
      <c r="NG8" s="28"/>
      <c r="NH8" s="28"/>
      <c r="NI8" s="28"/>
      <c r="NJ8" s="28"/>
      <c r="NK8" s="28"/>
      <c r="NL8" s="28"/>
      <c r="NM8" s="28"/>
      <c r="NN8" s="28"/>
      <c r="NO8" s="28"/>
      <c r="NP8" s="28"/>
      <c r="NQ8" s="28"/>
      <c r="NR8" s="28"/>
      <c r="NS8" s="28"/>
      <c r="NT8" s="28"/>
      <c r="NU8" s="28"/>
      <c r="NV8" s="28"/>
      <c r="NW8" s="28"/>
      <c r="NX8" s="28"/>
      <c r="NY8" s="28"/>
      <c r="NZ8" s="28"/>
      <c r="OA8" s="28"/>
      <c r="OB8" s="28"/>
      <c r="OC8" s="28"/>
      <c r="OD8" s="28"/>
      <c r="OE8" s="28"/>
      <c r="OF8" s="28"/>
      <c r="OG8" s="28"/>
      <c r="OH8" s="28"/>
      <c r="OI8" s="28"/>
      <c r="OJ8" s="28"/>
      <c r="OK8" s="28"/>
      <c r="OL8" s="28"/>
      <c r="OM8" s="28"/>
      <c r="ON8" s="28"/>
      <c r="OO8" s="28"/>
      <c r="OP8" s="28"/>
      <c r="OQ8" s="28"/>
      <c r="OR8" s="28"/>
      <c r="OS8" s="28"/>
      <c r="OT8" s="28"/>
      <c r="OU8" s="28"/>
      <c r="OV8" s="28"/>
      <c r="OW8" s="28"/>
      <c r="OX8" s="28"/>
      <c r="OY8" s="28"/>
      <c r="OZ8" s="28"/>
      <c r="PA8" s="28"/>
      <c r="PB8" s="28"/>
      <c r="PC8" s="28"/>
      <c r="PD8" s="28"/>
      <c r="PE8" s="28"/>
      <c r="PF8" s="28"/>
      <c r="PG8" s="28"/>
      <c r="PH8" s="28"/>
      <c r="PI8" s="28"/>
      <c r="PJ8" s="28"/>
      <c r="PK8" s="28"/>
      <c r="PL8" s="28"/>
      <c r="PM8" s="28"/>
      <c r="PN8" s="28"/>
      <c r="PO8" s="28"/>
      <c r="PP8" s="28"/>
      <c r="PQ8" s="28"/>
      <c r="PR8" s="28"/>
      <c r="PS8" s="28"/>
      <c r="PT8" s="28"/>
      <c r="PU8" s="28"/>
      <c r="PV8" s="28"/>
      <c r="PW8" s="28"/>
      <c r="PX8" s="28"/>
      <c r="PY8" s="28"/>
      <c r="PZ8" s="28"/>
      <c r="QA8" s="28"/>
      <c r="QB8" s="28"/>
      <c r="QC8" s="28"/>
      <c r="QD8" s="28"/>
      <c r="QE8" s="28"/>
      <c r="QF8" s="28"/>
      <c r="QG8" s="28"/>
      <c r="QH8" s="28"/>
      <c r="QI8" s="28"/>
      <c r="QJ8" s="28"/>
      <c r="QK8" s="28"/>
      <c r="QL8" s="28"/>
      <c r="QM8" s="28"/>
      <c r="QN8" s="28"/>
      <c r="QO8" s="28"/>
      <c r="QP8" s="28"/>
      <c r="QQ8" s="28"/>
      <c r="QR8" s="28"/>
      <c r="QS8" s="28"/>
      <c r="QT8" s="28"/>
      <c r="QU8" s="28"/>
      <c r="QV8" s="28"/>
      <c r="QW8" s="28"/>
      <c r="QX8" s="28"/>
      <c r="QY8" s="28"/>
      <c r="QZ8" s="28"/>
      <c r="RA8" s="28"/>
      <c r="RB8" s="28"/>
      <c r="RC8" s="28"/>
      <c r="RD8" s="28"/>
      <c r="RE8" s="28"/>
      <c r="RF8" s="28"/>
      <c r="RG8" s="28"/>
      <c r="RH8" s="28"/>
      <c r="RI8" s="28"/>
      <c r="RJ8" s="28"/>
      <c r="RK8" s="28"/>
      <c r="RL8" s="28"/>
      <c r="RM8" s="28"/>
      <c r="RN8" s="28"/>
      <c r="RO8" s="28"/>
      <c r="RP8" s="28"/>
      <c r="RQ8" s="28"/>
      <c r="RR8" s="28"/>
      <c r="RS8" s="28"/>
      <c r="RT8" s="28"/>
      <c r="RU8" s="28"/>
      <c r="RV8" s="28"/>
      <c r="RW8" s="28"/>
      <c r="RX8" s="28"/>
      <c r="RY8" s="28"/>
      <c r="RZ8" s="28"/>
      <c r="SA8" s="28"/>
      <c r="SB8" s="28"/>
      <c r="SC8" s="28"/>
      <c r="SD8" s="28"/>
      <c r="SE8" s="28"/>
      <c r="SF8" s="28"/>
      <c r="SG8" s="28"/>
      <c r="SH8" s="28"/>
      <c r="SI8" s="28"/>
      <c r="SJ8" s="28"/>
      <c r="SK8" s="28"/>
      <c r="SL8" s="28"/>
      <c r="SM8" s="28"/>
      <c r="SN8" s="28"/>
      <c r="SO8" s="28"/>
      <c r="SP8" s="28"/>
      <c r="SQ8" s="28"/>
      <c r="SR8" s="28"/>
      <c r="SS8" s="28"/>
      <c r="ST8" s="28"/>
      <c r="SU8" s="28"/>
      <c r="SV8" s="28"/>
      <c r="SW8" s="28"/>
      <c r="SX8" s="28"/>
      <c r="SY8" s="28"/>
      <c r="SZ8" s="28"/>
      <c r="TA8" s="28"/>
      <c r="TB8" s="28"/>
      <c r="TC8" s="28"/>
      <c r="TD8" s="28"/>
      <c r="TE8" s="28"/>
      <c r="TF8" s="28"/>
      <c r="TG8" s="28"/>
      <c r="TH8" s="28"/>
      <c r="TI8" s="28"/>
      <c r="TJ8" s="28"/>
      <c r="TK8" s="28"/>
      <c r="TL8" s="28"/>
      <c r="TM8" s="28"/>
      <c r="TN8" s="28"/>
      <c r="TO8" s="28"/>
      <c r="TP8" s="28"/>
      <c r="TQ8" s="28"/>
      <c r="TR8" s="28"/>
      <c r="TS8" s="28"/>
      <c r="TT8" s="28"/>
      <c r="TU8" s="28"/>
      <c r="TV8" s="28"/>
      <c r="TW8" s="28"/>
      <c r="TX8" s="28"/>
      <c r="TY8" s="28"/>
      <c r="TZ8" s="28"/>
      <c r="UA8" s="28"/>
      <c r="UB8" s="28"/>
      <c r="UC8" s="28"/>
      <c r="UD8" s="28"/>
      <c r="UE8" s="28"/>
      <c r="UF8" s="28"/>
      <c r="UG8" s="28"/>
      <c r="UH8" s="28"/>
      <c r="UI8" s="28"/>
      <c r="UJ8" s="28"/>
      <c r="UK8" s="28"/>
      <c r="UL8" s="28"/>
      <c r="UM8" s="28"/>
      <c r="UN8" s="28"/>
      <c r="UO8" s="28"/>
      <c r="UP8" s="28"/>
      <c r="UQ8" s="28"/>
      <c r="UR8" s="28"/>
      <c r="US8" s="28"/>
      <c r="UT8" s="28"/>
      <c r="UU8" s="28"/>
      <c r="UV8" s="28"/>
      <c r="UW8" s="28"/>
      <c r="UX8" s="28"/>
      <c r="UY8" s="28"/>
      <c r="UZ8" s="28"/>
      <c r="VA8" s="28"/>
      <c r="VB8" s="28"/>
      <c r="VC8" s="28"/>
      <c r="VD8" s="28"/>
      <c r="VE8" s="28"/>
      <c r="VF8" s="28"/>
      <c r="VG8" s="28"/>
      <c r="VH8" s="28"/>
      <c r="VI8" s="28"/>
      <c r="VJ8" s="28"/>
      <c r="VK8" s="28"/>
      <c r="VL8" s="28"/>
      <c r="VM8" s="28"/>
      <c r="VN8" s="28"/>
      <c r="VO8" s="28"/>
      <c r="VP8" s="28"/>
      <c r="VQ8" s="28"/>
      <c r="VR8" s="28"/>
      <c r="VS8" s="28"/>
      <c r="VT8" s="28"/>
      <c r="VU8" s="28"/>
      <c r="VV8" s="28"/>
      <c r="VW8" s="28"/>
      <c r="VX8" s="28"/>
      <c r="VY8" s="28"/>
      <c r="VZ8" s="28"/>
      <c r="WA8" s="28"/>
      <c r="WB8" s="28"/>
      <c r="WC8" s="28"/>
      <c r="WD8" s="28"/>
      <c r="WE8" s="28"/>
      <c r="WF8" s="28"/>
      <c r="WG8" s="28"/>
      <c r="WH8" s="28"/>
      <c r="WI8" s="28"/>
      <c r="WJ8" s="28"/>
      <c r="WK8" s="28"/>
      <c r="WL8" s="28"/>
      <c r="WM8" s="28"/>
      <c r="WN8" s="28"/>
      <c r="WO8" s="28"/>
      <c r="WP8" s="28"/>
      <c r="WQ8" s="28"/>
      <c r="WR8" s="28"/>
      <c r="WS8" s="28"/>
      <c r="WT8" s="28"/>
      <c r="WU8" s="28"/>
      <c r="WV8" s="28"/>
      <c r="WW8" s="28"/>
      <c r="WX8" s="28"/>
      <c r="WY8" s="28"/>
      <c r="WZ8" s="28"/>
      <c r="XA8" s="28"/>
      <c r="XB8" s="28"/>
      <c r="XC8" s="28"/>
      <c r="XD8" s="28"/>
      <c r="XE8" s="28"/>
      <c r="XF8" s="28"/>
      <c r="XG8" s="28"/>
      <c r="XH8" s="28"/>
      <c r="XI8" s="28"/>
      <c r="XJ8" s="28"/>
      <c r="XK8" s="28"/>
      <c r="XL8" s="28"/>
      <c r="XM8" s="28"/>
      <c r="XN8" s="28"/>
      <c r="XO8" s="28"/>
      <c r="XP8" s="28"/>
      <c r="XQ8" s="28"/>
      <c r="XR8" s="28"/>
      <c r="XS8" s="28"/>
      <c r="XT8" s="28"/>
      <c r="XU8" s="28"/>
      <c r="XV8" s="28"/>
      <c r="XW8" s="28"/>
      <c r="XX8" s="28"/>
      <c r="XY8" s="28"/>
      <c r="XZ8" s="28"/>
      <c r="YA8" s="28"/>
      <c r="YB8" s="28"/>
      <c r="YC8" s="28"/>
      <c r="YD8" s="28"/>
      <c r="YE8" s="28"/>
      <c r="YF8" s="28"/>
      <c r="YG8" s="28"/>
      <c r="YH8" s="28"/>
      <c r="YI8" s="28"/>
      <c r="YJ8" s="28"/>
      <c r="YK8" s="28"/>
      <c r="YL8" s="28"/>
      <c r="YM8" s="28"/>
      <c r="YN8" s="28"/>
      <c r="YO8" s="28"/>
      <c r="YP8" s="28"/>
      <c r="YQ8" s="28"/>
      <c r="YR8" s="28"/>
      <c r="YS8" s="28"/>
      <c r="YT8" s="28"/>
      <c r="YU8" s="28"/>
      <c r="YV8" s="28"/>
      <c r="YW8" s="28"/>
      <c r="YX8" s="28"/>
      <c r="YY8" s="28"/>
      <c r="YZ8" s="28"/>
      <c r="ZA8" s="28"/>
      <c r="ZB8" s="28"/>
      <c r="ZC8" s="28"/>
      <c r="ZD8" s="28"/>
      <c r="ZE8" s="28"/>
      <c r="ZF8" s="28"/>
      <c r="ZG8" s="28"/>
      <c r="ZH8" s="28"/>
      <c r="ZI8" s="28"/>
      <c r="ZJ8" s="28"/>
      <c r="ZK8" s="28"/>
      <c r="ZL8" s="28"/>
      <c r="ZM8" s="28"/>
      <c r="ZN8" s="28"/>
      <c r="ZO8" s="28"/>
      <c r="ZP8" s="28"/>
      <c r="ZQ8" s="28"/>
      <c r="ZR8" s="28"/>
      <c r="ZS8" s="28"/>
      <c r="ZT8" s="28"/>
      <c r="ZU8" s="28"/>
      <c r="ZV8" s="28"/>
      <c r="ZW8" s="28"/>
      <c r="ZX8" s="28"/>
      <c r="ZY8" s="28"/>
      <c r="ZZ8" s="28"/>
      <c r="AAA8" s="28"/>
      <c r="AAB8" s="28"/>
      <c r="AAC8" s="28"/>
      <c r="AAD8" s="28"/>
      <c r="AAE8" s="28"/>
      <c r="AAF8" s="28"/>
      <c r="AAG8" s="28"/>
      <c r="AAH8" s="28"/>
      <c r="AAI8" s="28"/>
      <c r="AAJ8" s="28"/>
      <c r="AAK8" s="28"/>
      <c r="AAL8" s="28"/>
      <c r="AAM8" s="28"/>
      <c r="AAN8" s="28"/>
      <c r="AAO8" s="28"/>
      <c r="AAP8" s="28"/>
      <c r="AAQ8" s="28"/>
      <c r="AAR8" s="28"/>
      <c r="AAS8" s="28"/>
      <c r="AAT8" s="28"/>
      <c r="AAU8" s="28"/>
      <c r="AAV8" s="28"/>
      <c r="AAW8" s="28"/>
      <c r="AAX8" s="28"/>
      <c r="AAY8" s="28"/>
      <c r="AAZ8" s="28"/>
      <c r="ABA8" s="28"/>
      <c r="ABB8" s="28"/>
      <c r="ABC8" s="28"/>
      <c r="ABD8" s="28"/>
      <c r="ABE8" s="28"/>
      <c r="ABF8" s="28"/>
      <c r="ABG8" s="28"/>
      <c r="ABH8" s="28"/>
      <c r="ABI8" s="28"/>
      <c r="ABJ8" s="28"/>
      <c r="ABK8" s="28"/>
      <c r="ABL8" s="28"/>
      <c r="ABM8" s="28"/>
      <c r="ABN8" s="28"/>
      <c r="ABO8" s="28"/>
      <c r="ABP8" s="28"/>
      <c r="ABQ8" s="28"/>
      <c r="ABR8" s="28"/>
      <c r="ABS8" s="28"/>
      <c r="ABT8" s="28"/>
      <c r="ABU8" s="28"/>
      <c r="ABV8" s="28"/>
      <c r="ABW8" s="28"/>
      <c r="ABX8" s="28"/>
      <c r="ABY8" s="28"/>
      <c r="ABZ8" s="28"/>
      <c r="ACA8" s="28"/>
      <c r="ACB8" s="28"/>
      <c r="ACC8" s="28"/>
      <c r="ACD8" s="28"/>
      <c r="ACE8" s="28"/>
      <c r="ACF8" s="28"/>
      <c r="ACG8" s="28"/>
      <c r="ACH8" s="28"/>
      <c r="ACI8" s="28"/>
      <c r="ACJ8" s="28"/>
      <c r="ACK8" s="28"/>
      <c r="ACL8" s="28"/>
      <c r="ACM8" s="28"/>
      <c r="ACN8" s="28"/>
      <c r="ACO8" s="28"/>
      <c r="ACP8" s="28"/>
      <c r="ACQ8" s="28"/>
      <c r="ACR8" s="28"/>
      <c r="ACS8" s="28"/>
      <c r="ACT8" s="28"/>
      <c r="ACU8" s="28"/>
      <c r="ACV8" s="28"/>
      <c r="ACW8" s="28"/>
      <c r="ACX8" s="28"/>
      <c r="ACY8" s="28"/>
      <c r="ACZ8" s="28"/>
      <c r="ADA8" s="28"/>
      <c r="ADB8" s="28"/>
      <c r="ADC8" s="28"/>
      <c r="ADD8" s="28"/>
      <c r="ADE8" s="28"/>
      <c r="ADF8" s="28"/>
      <c r="ADG8" s="28"/>
      <c r="ADH8" s="28"/>
      <c r="ADI8" s="28"/>
      <c r="ADJ8" s="28"/>
      <c r="ADK8" s="28"/>
      <c r="ADL8" s="28"/>
      <c r="ADM8" s="28"/>
      <c r="ADN8" s="28"/>
      <c r="ADO8" s="28"/>
      <c r="ADP8" s="28"/>
      <c r="ADQ8" s="28"/>
      <c r="ADR8" s="28"/>
      <c r="ADS8" s="28"/>
      <c r="ADT8" s="28"/>
      <c r="ADU8" s="28"/>
      <c r="ADV8" s="28"/>
      <c r="ADW8" s="28"/>
      <c r="ADX8" s="28"/>
      <c r="ADY8" s="28"/>
      <c r="ADZ8" s="28"/>
      <c r="AEA8" s="28"/>
      <c r="AEB8" s="28"/>
      <c r="AEC8" s="28"/>
      <c r="AED8" s="28"/>
      <c r="AEE8" s="28"/>
      <c r="AEF8" s="28"/>
      <c r="AEG8" s="28"/>
      <c r="AEH8" s="28"/>
      <c r="AEI8" s="28"/>
      <c r="AEJ8" s="28"/>
      <c r="AEK8" s="28"/>
      <c r="AEL8" s="28"/>
      <c r="AEM8" s="28"/>
      <c r="AEN8" s="28"/>
      <c r="AEO8" s="28"/>
      <c r="AEP8" s="28"/>
      <c r="AEQ8" s="28"/>
      <c r="AER8" s="28"/>
      <c r="AES8" s="28"/>
      <c r="AET8" s="28"/>
      <c r="AEU8" s="28"/>
      <c r="AEV8" s="28"/>
      <c r="AEW8" s="28"/>
      <c r="AEX8" s="28"/>
      <c r="AEY8" s="28"/>
      <c r="AEZ8" s="28"/>
      <c r="AFA8" s="28"/>
      <c r="AFB8" s="28"/>
      <c r="AFC8" s="28"/>
      <c r="AFD8" s="28"/>
      <c r="AFE8" s="28"/>
      <c r="AFF8" s="28"/>
      <c r="AFG8" s="28"/>
      <c r="AFH8" s="28"/>
      <c r="AFI8" s="28"/>
      <c r="AFJ8" s="28"/>
      <c r="AFK8" s="28"/>
      <c r="AFL8" s="28"/>
      <c r="AFM8" s="28"/>
      <c r="AFN8" s="28"/>
      <c r="AFO8" s="28"/>
      <c r="AFP8" s="28"/>
      <c r="AFQ8" s="28"/>
      <c r="AFR8" s="28"/>
      <c r="AFS8" s="28"/>
      <c r="AFT8" s="28"/>
      <c r="AFU8" s="28"/>
      <c r="AFV8" s="28"/>
      <c r="AFW8" s="28"/>
      <c r="AFX8" s="28"/>
      <c r="AFY8" s="28"/>
      <c r="AFZ8" s="28"/>
      <c r="AGA8" s="28"/>
      <c r="AGB8" s="28"/>
      <c r="AGC8" s="28"/>
      <c r="AGD8" s="28"/>
      <c r="AGE8" s="28"/>
      <c r="AGF8" s="28"/>
      <c r="AGG8" s="28"/>
      <c r="AGH8" s="28"/>
      <c r="AGI8" s="28"/>
      <c r="AGJ8" s="28"/>
      <c r="AGK8" s="28"/>
      <c r="AGL8" s="28"/>
      <c r="AGM8" s="28"/>
      <c r="AGN8" s="28"/>
      <c r="AGO8" s="28"/>
      <c r="AGP8" s="28"/>
      <c r="AGQ8" s="28"/>
      <c r="AGR8" s="28"/>
      <c r="AGS8" s="28"/>
      <c r="AGT8" s="28"/>
      <c r="AGU8" s="28"/>
      <c r="AGV8" s="28"/>
      <c r="AGW8" s="28"/>
      <c r="AGX8" s="28"/>
      <c r="AGY8" s="28"/>
      <c r="AGZ8" s="28"/>
      <c r="AHA8" s="28"/>
      <c r="AHB8" s="28"/>
      <c r="AHC8" s="28"/>
      <c r="AHD8" s="28"/>
      <c r="AHE8" s="28"/>
      <c r="AHF8" s="28"/>
      <c r="AHG8" s="28"/>
      <c r="AHH8" s="28"/>
      <c r="AHI8" s="28"/>
      <c r="AHJ8" s="28"/>
      <c r="AHK8" s="28"/>
      <c r="AHL8" s="28"/>
      <c r="AHM8" s="28"/>
      <c r="AHN8" s="28"/>
      <c r="AHO8" s="28"/>
      <c r="AHP8" s="28"/>
      <c r="AHQ8" s="28"/>
      <c r="AHR8" s="28"/>
      <c r="AHS8" s="28"/>
      <c r="AHT8" s="28"/>
      <c r="AHU8" s="28"/>
      <c r="AHV8" s="28"/>
      <c r="AHW8" s="28"/>
      <c r="AHX8" s="28"/>
      <c r="AHY8" s="28"/>
      <c r="AHZ8" s="28"/>
      <c r="AIA8" s="28"/>
      <c r="AIB8" s="28"/>
      <c r="AIC8" s="28"/>
      <c r="AID8" s="28"/>
      <c r="AIE8" s="28"/>
      <c r="AIF8" s="28"/>
      <c r="AIG8" s="28"/>
      <c r="AIH8" s="28"/>
      <c r="AII8" s="28"/>
      <c r="AIJ8" s="28"/>
      <c r="AIK8" s="28"/>
      <c r="AIL8" s="28"/>
      <c r="AIM8" s="28"/>
      <c r="AIN8" s="28"/>
      <c r="AIO8" s="28"/>
      <c r="AIP8" s="28"/>
      <c r="AIQ8" s="28"/>
      <c r="AIR8" s="28"/>
      <c r="AIS8" s="28"/>
      <c r="AIT8" s="28"/>
      <c r="AIU8" s="28"/>
      <c r="AIV8" s="28"/>
      <c r="AIW8" s="28"/>
      <c r="AIX8" s="28"/>
      <c r="AIY8" s="28"/>
      <c r="AIZ8" s="28"/>
      <c r="AJA8" s="28"/>
      <c r="AJB8" s="28"/>
      <c r="AJC8" s="28"/>
      <c r="AJD8" s="28"/>
      <c r="AJE8" s="28"/>
      <c r="AJF8" s="28"/>
      <c r="AJG8" s="28"/>
      <c r="AJH8" s="28"/>
      <c r="AJI8" s="28"/>
      <c r="AJJ8" s="28"/>
      <c r="AJK8" s="28"/>
      <c r="AJL8" s="28"/>
      <c r="AJM8" s="28"/>
      <c r="AJN8" s="28"/>
      <c r="AJO8" s="28"/>
      <c r="AJP8" s="28"/>
      <c r="AJQ8" s="28"/>
      <c r="AJR8" s="28"/>
      <c r="AJS8" s="28"/>
      <c r="AJT8" s="28"/>
      <c r="AJU8" s="28"/>
      <c r="AJV8" s="28"/>
      <c r="AJW8" s="28"/>
      <c r="AJX8" s="28"/>
      <c r="AJY8" s="28"/>
      <c r="AJZ8" s="28"/>
      <c r="AKA8" s="28"/>
      <c r="AKB8" s="28"/>
      <c r="AKC8" s="28"/>
      <c r="AKD8" s="28"/>
      <c r="AKE8" s="28"/>
      <c r="AKF8" s="28"/>
      <c r="AKG8" s="28"/>
      <c r="AKH8" s="28"/>
      <c r="AKI8" s="28"/>
      <c r="AKJ8" s="28"/>
      <c r="AKK8" s="28"/>
      <c r="AKL8" s="28"/>
      <c r="AKM8" s="28"/>
      <c r="AKN8" s="28"/>
      <c r="AKO8" s="28"/>
      <c r="AKP8" s="28"/>
      <c r="AKQ8" s="28"/>
      <c r="AKR8" s="28"/>
      <c r="AKS8" s="28"/>
      <c r="AKT8" s="28"/>
      <c r="AKU8" s="28"/>
      <c r="AKV8" s="28"/>
      <c r="AKW8" s="28"/>
      <c r="AKX8" s="28"/>
      <c r="AKY8" s="28"/>
      <c r="AKZ8" s="28"/>
      <c r="ALA8" s="28"/>
      <c r="ALB8" s="28"/>
      <c r="ALC8" s="28"/>
      <c r="ALD8" s="28"/>
      <c r="ALE8" s="28"/>
      <c r="ALF8" s="28"/>
      <c r="ALG8" s="28"/>
      <c r="ALH8" s="28"/>
      <c r="ALI8" s="28"/>
      <c r="ALJ8" s="28"/>
      <c r="ALK8" s="28"/>
      <c r="ALL8" s="28"/>
      <c r="ALM8" s="28"/>
      <c r="ALN8" s="28"/>
      <c r="ALO8" s="28"/>
      <c r="ALP8" s="28"/>
      <c r="ALQ8" s="28"/>
      <c r="ALR8" s="28"/>
      <c r="ALS8" s="28"/>
      <c r="ALT8" s="28"/>
      <c r="ALU8" s="28"/>
      <c r="ALV8" s="28"/>
      <c r="ALW8" s="28"/>
      <c r="ALX8" s="28"/>
      <c r="ALY8" s="28"/>
      <c r="ALZ8" s="28"/>
      <c r="AMA8" s="28"/>
      <c r="AMB8" s="28"/>
      <c r="AMC8" s="28"/>
      <c r="AMD8" s="28"/>
      <c r="AME8" s="28"/>
      <c r="AMF8" s="28"/>
      <c r="AMG8" s="28"/>
      <c r="AMH8" s="28"/>
      <c r="AMI8" s="28"/>
      <c r="AMJ8" s="28"/>
    </row>
    <row r="9" spans="1:1024" x14ac:dyDescent="0.25">
      <c r="A9" s="8"/>
      <c r="B9" s="9"/>
      <c r="C9" s="10"/>
      <c r="D9" s="10"/>
      <c r="E9" s="28"/>
      <c r="F9" s="9"/>
      <c r="G9" s="10"/>
      <c r="H9" s="10"/>
      <c r="I9" s="28"/>
      <c r="J9" s="11"/>
      <c r="K9" s="12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28"/>
      <c r="HF9" s="28"/>
      <c r="HG9" s="28"/>
      <c r="HH9" s="28"/>
      <c r="HI9" s="28"/>
      <c r="HJ9" s="28"/>
      <c r="HK9" s="28"/>
      <c r="HL9" s="28"/>
      <c r="HM9" s="28"/>
      <c r="HN9" s="28"/>
      <c r="HO9" s="28"/>
      <c r="HP9" s="28"/>
      <c r="HQ9" s="28"/>
      <c r="HR9" s="28"/>
      <c r="HS9" s="28"/>
      <c r="HT9" s="28"/>
      <c r="HU9" s="28"/>
      <c r="HV9" s="28"/>
      <c r="HW9" s="28"/>
      <c r="HX9" s="28"/>
      <c r="HY9" s="28"/>
      <c r="HZ9" s="28"/>
      <c r="IA9" s="28"/>
      <c r="IB9" s="28"/>
      <c r="IC9" s="28"/>
      <c r="ID9" s="28"/>
      <c r="IE9" s="28"/>
      <c r="IF9" s="28"/>
      <c r="IG9" s="28"/>
      <c r="IH9" s="28"/>
      <c r="II9" s="28"/>
      <c r="IJ9" s="28"/>
      <c r="IK9" s="28"/>
      <c r="IL9" s="28"/>
      <c r="IM9" s="28"/>
      <c r="IN9" s="28"/>
      <c r="IO9" s="28"/>
      <c r="IP9" s="28"/>
      <c r="IQ9" s="28"/>
      <c r="IR9" s="28"/>
      <c r="IS9" s="28"/>
      <c r="IT9" s="28"/>
      <c r="IU9" s="28"/>
      <c r="IV9" s="28"/>
      <c r="IW9" s="28"/>
      <c r="IX9" s="28"/>
      <c r="IY9" s="28"/>
      <c r="IZ9" s="28"/>
      <c r="JA9" s="28"/>
      <c r="JB9" s="28"/>
      <c r="JC9" s="28"/>
      <c r="JD9" s="28"/>
      <c r="JE9" s="28"/>
      <c r="JF9" s="28"/>
      <c r="JG9" s="28"/>
      <c r="JH9" s="28"/>
      <c r="JI9" s="28"/>
      <c r="JJ9" s="28"/>
      <c r="JK9" s="28"/>
      <c r="JL9" s="28"/>
      <c r="JM9" s="28"/>
      <c r="JN9" s="28"/>
      <c r="JO9" s="28"/>
      <c r="JP9" s="28"/>
      <c r="JQ9" s="28"/>
      <c r="JR9" s="28"/>
      <c r="JS9" s="28"/>
      <c r="JT9" s="28"/>
      <c r="JU9" s="28"/>
      <c r="JV9" s="28"/>
      <c r="JW9" s="28"/>
      <c r="JX9" s="28"/>
      <c r="JY9" s="28"/>
      <c r="JZ9" s="28"/>
      <c r="KA9" s="28"/>
      <c r="KB9" s="28"/>
      <c r="KC9" s="28"/>
      <c r="KD9" s="28"/>
      <c r="KE9" s="28"/>
      <c r="KF9" s="28"/>
      <c r="KG9" s="28"/>
      <c r="KH9" s="28"/>
      <c r="KI9" s="28"/>
      <c r="KJ9" s="28"/>
      <c r="KK9" s="28"/>
      <c r="KL9" s="28"/>
      <c r="KM9" s="28"/>
      <c r="KN9" s="28"/>
      <c r="KO9" s="28"/>
      <c r="KP9" s="28"/>
      <c r="KQ9" s="28"/>
      <c r="KR9" s="28"/>
      <c r="KS9" s="28"/>
      <c r="KT9" s="28"/>
      <c r="KU9" s="28"/>
      <c r="KV9" s="28"/>
      <c r="KW9" s="28"/>
      <c r="KX9" s="28"/>
      <c r="KY9" s="28"/>
      <c r="KZ9" s="28"/>
      <c r="LA9" s="28"/>
      <c r="LB9" s="28"/>
      <c r="LC9" s="28"/>
      <c r="LD9" s="28"/>
      <c r="LE9" s="28"/>
      <c r="LF9" s="28"/>
      <c r="LG9" s="28"/>
      <c r="LH9" s="28"/>
      <c r="LI9" s="28"/>
      <c r="LJ9" s="28"/>
      <c r="LK9" s="28"/>
      <c r="LL9" s="28"/>
      <c r="LM9" s="28"/>
      <c r="LN9" s="28"/>
      <c r="LO9" s="28"/>
      <c r="LP9" s="28"/>
      <c r="LQ9" s="28"/>
      <c r="LR9" s="28"/>
      <c r="LS9" s="28"/>
      <c r="LT9" s="28"/>
      <c r="LU9" s="28"/>
      <c r="LV9" s="28"/>
      <c r="LW9" s="28"/>
      <c r="LX9" s="28"/>
      <c r="LY9" s="28"/>
      <c r="LZ9" s="28"/>
      <c r="MA9" s="28"/>
      <c r="MB9" s="28"/>
      <c r="MC9" s="28"/>
      <c r="MD9" s="28"/>
      <c r="ME9" s="28"/>
      <c r="MF9" s="28"/>
      <c r="MG9" s="28"/>
      <c r="MH9" s="28"/>
      <c r="MI9" s="28"/>
      <c r="MJ9" s="28"/>
      <c r="MK9" s="28"/>
      <c r="ML9" s="28"/>
      <c r="MM9" s="28"/>
      <c r="MN9" s="28"/>
      <c r="MO9" s="28"/>
      <c r="MP9" s="28"/>
      <c r="MQ9" s="28"/>
      <c r="MR9" s="28"/>
      <c r="MS9" s="28"/>
      <c r="MT9" s="28"/>
      <c r="MU9" s="28"/>
      <c r="MV9" s="28"/>
      <c r="MW9" s="28"/>
      <c r="MX9" s="28"/>
      <c r="MY9" s="28"/>
      <c r="MZ9" s="28"/>
      <c r="NA9" s="28"/>
      <c r="NB9" s="28"/>
      <c r="NC9" s="28"/>
      <c r="ND9" s="28"/>
      <c r="NE9" s="28"/>
      <c r="NF9" s="28"/>
      <c r="NG9" s="28"/>
      <c r="NH9" s="28"/>
      <c r="NI9" s="28"/>
      <c r="NJ9" s="28"/>
      <c r="NK9" s="28"/>
      <c r="NL9" s="28"/>
      <c r="NM9" s="28"/>
      <c r="NN9" s="28"/>
      <c r="NO9" s="28"/>
      <c r="NP9" s="28"/>
      <c r="NQ9" s="28"/>
      <c r="NR9" s="28"/>
      <c r="NS9" s="28"/>
      <c r="NT9" s="28"/>
      <c r="NU9" s="28"/>
      <c r="NV9" s="28"/>
      <c r="NW9" s="28"/>
      <c r="NX9" s="28"/>
      <c r="NY9" s="28"/>
      <c r="NZ9" s="28"/>
      <c r="OA9" s="28"/>
      <c r="OB9" s="28"/>
      <c r="OC9" s="28"/>
      <c r="OD9" s="28"/>
      <c r="OE9" s="28"/>
      <c r="OF9" s="28"/>
      <c r="OG9" s="28"/>
      <c r="OH9" s="28"/>
      <c r="OI9" s="28"/>
      <c r="OJ9" s="28"/>
      <c r="OK9" s="28"/>
      <c r="OL9" s="28"/>
      <c r="OM9" s="28"/>
      <c r="ON9" s="28"/>
      <c r="OO9" s="28"/>
      <c r="OP9" s="28"/>
      <c r="OQ9" s="28"/>
      <c r="OR9" s="28"/>
      <c r="OS9" s="28"/>
      <c r="OT9" s="28"/>
      <c r="OU9" s="28"/>
      <c r="OV9" s="28"/>
      <c r="OW9" s="28"/>
      <c r="OX9" s="28"/>
      <c r="OY9" s="28"/>
      <c r="OZ9" s="28"/>
      <c r="PA9" s="28"/>
      <c r="PB9" s="28"/>
      <c r="PC9" s="28"/>
      <c r="PD9" s="28"/>
      <c r="PE9" s="28"/>
      <c r="PF9" s="28"/>
      <c r="PG9" s="28"/>
      <c r="PH9" s="28"/>
      <c r="PI9" s="28"/>
      <c r="PJ9" s="28"/>
      <c r="PK9" s="28"/>
      <c r="PL9" s="28"/>
      <c r="PM9" s="28"/>
      <c r="PN9" s="28"/>
      <c r="PO9" s="28"/>
      <c r="PP9" s="28"/>
      <c r="PQ9" s="28"/>
      <c r="PR9" s="28"/>
      <c r="PS9" s="28"/>
      <c r="PT9" s="28"/>
      <c r="PU9" s="28"/>
      <c r="PV9" s="28"/>
      <c r="PW9" s="28"/>
      <c r="PX9" s="28"/>
      <c r="PY9" s="28"/>
      <c r="PZ9" s="28"/>
      <c r="QA9" s="28"/>
      <c r="QB9" s="28"/>
      <c r="QC9" s="28"/>
      <c r="QD9" s="28"/>
      <c r="QE9" s="28"/>
      <c r="QF9" s="28"/>
      <c r="QG9" s="28"/>
      <c r="QH9" s="28"/>
      <c r="QI9" s="28"/>
      <c r="QJ9" s="28"/>
      <c r="QK9" s="28"/>
      <c r="QL9" s="28"/>
      <c r="QM9" s="28"/>
      <c r="QN9" s="28"/>
      <c r="QO9" s="28"/>
      <c r="QP9" s="28"/>
      <c r="QQ9" s="28"/>
      <c r="QR9" s="28"/>
      <c r="QS9" s="28"/>
      <c r="QT9" s="28"/>
      <c r="QU9" s="28"/>
      <c r="QV9" s="28"/>
      <c r="QW9" s="28"/>
      <c r="QX9" s="28"/>
      <c r="QY9" s="28"/>
      <c r="QZ9" s="28"/>
      <c r="RA9" s="28"/>
      <c r="RB9" s="28"/>
      <c r="RC9" s="28"/>
      <c r="RD9" s="28"/>
      <c r="RE9" s="28"/>
      <c r="RF9" s="28"/>
      <c r="RG9" s="28"/>
      <c r="RH9" s="28"/>
      <c r="RI9" s="28"/>
      <c r="RJ9" s="28"/>
      <c r="RK9" s="28"/>
      <c r="RL9" s="28"/>
      <c r="RM9" s="28"/>
      <c r="RN9" s="28"/>
      <c r="RO9" s="28"/>
      <c r="RP9" s="28"/>
      <c r="RQ9" s="28"/>
      <c r="RR9" s="28"/>
      <c r="RS9" s="28"/>
      <c r="RT9" s="28"/>
      <c r="RU9" s="28"/>
      <c r="RV9" s="28"/>
      <c r="RW9" s="28"/>
      <c r="RX9" s="28"/>
      <c r="RY9" s="28"/>
      <c r="RZ9" s="28"/>
      <c r="SA9" s="28"/>
      <c r="SB9" s="28"/>
      <c r="SC9" s="28"/>
      <c r="SD9" s="28"/>
      <c r="SE9" s="28"/>
      <c r="SF9" s="28"/>
      <c r="SG9" s="28"/>
      <c r="SH9" s="28"/>
      <c r="SI9" s="28"/>
      <c r="SJ9" s="28"/>
      <c r="SK9" s="28"/>
      <c r="SL9" s="28"/>
      <c r="SM9" s="28"/>
      <c r="SN9" s="28"/>
      <c r="SO9" s="28"/>
      <c r="SP9" s="28"/>
      <c r="SQ9" s="28"/>
      <c r="SR9" s="28"/>
      <c r="SS9" s="28"/>
      <c r="ST9" s="28"/>
      <c r="SU9" s="28"/>
      <c r="SV9" s="28"/>
      <c r="SW9" s="28"/>
      <c r="SX9" s="28"/>
      <c r="SY9" s="28"/>
      <c r="SZ9" s="28"/>
      <c r="TA9" s="28"/>
      <c r="TB9" s="28"/>
      <c r="TC9" s="28"/>
      <c r="TD9" s="28"/>
      <c r="TE9" s="28"/>
      <c r="TF9" s="28"/>
      <c r="TG9" s="28"/>
      <c r="TH9" s="28"/>
      <c r="TI9" s="28"/>
      <c r="TJ9" s="28"/>
      <c r="TK9" s="28"/>
      <c r="TL9" s="28"/>
      <c r="TM9" s="28"/>
      <c r="TN9" s="28"/>
      <c r="TO9" s="28"/>
      <c r="TP9" s="28"/>
      <c r="TQ9" s="28"/>
      <c r="TR9" s="28"/>
      <c r="TS9" s="28"/>
      <c r="TT9" s="28"/>
      <c r="TU9" s="28"/>
      <c r="TV9" s="28"/>
      <c r="TW9" s="28"/>
      <c r="TX9" s="28"/>
      <c r="TY9" s="28"/>
      <c r="TZ9" s="28"/>
      <c r="UA9" s="28"/>
      <c r="UB9" s="28"/>
      <c r="UC9" s="28"/>
      <c r="UD9" s="28"/>
      <c r="UE9" s="28"/>
      <c r="UF9" s="28"/>
      <c r="UG9" s="28"/>
      <c r="UH9" s="28"/>
      <c r="UI9" s="28"/>
      <c r="UJ9" s="28"/>
      <c r="UK9" s="28"/>
      <c r="UL9" s="28"/>
      <c r="UM9" s="28"/>
      <c r="UN9" s="28"/>
      <c r="UO9" s="28"/>
      <c r="UP9" s="28"/>
      <c r="UQ9" s="28"/>
      <c r="UR9" s="28"/>
      <c r="US9" s="28"/>
      <c r="UT9" s="28"/>
      <c r="UU9" s="28"/>
      <c r="UV9" s="28"/>
      <c r="UW9" s="28"/>
      <c r="UX9" s="28"/>
      <c r="UY9" s="28"/>
      <c r="UZ9" s="28"/>
      <c r="VA9" s="28"/>
      <c r="VB9" s="28"/>
      <c r="VC9" s="28"/>
      <c r="VD9" s="28"/>
      <c r="VE9" s="28"/>
      <c r="VF9" s="28"/>
      <c r="VG9" s="28"/>
      <c r="VH9" s="28"/>
      <c r="VI9" s="28"/>
      <c r="VJ9" s="28"/>
      <c r="VK9" s="28"/>
      <c r="VL9" s="28"/>
      <c r="VM9" s="28"/>
      <c r="VN9" s="28"/>
      <c r="VO9" s="28"/>
      <c r="VP9" s="28"/>
      <c r="VQ9" s="28"/>
      <c r="VR9" s="28"/>
      <c r="VS9" s="28"/>
      <c r="VT9" s="28"/>
      <c r="VU9" s="28"/>
      <c r="VV9" s="28"/>
      <c r="VW9" s="28"/>
      <c r="VX9" s="28"/>
      <c r="VY9" s="28"/>
      <c r="VZ9" s="28"/>
      <c r="WA9" s="28"/>
      <c r="WB9" s="28"/>
      <c r="WC9" s="28"/>
      <c r="WD9" s="28"/>
      <c r="WE9" s="28"/>
      <c r="WF9" s="28"/>
      <c r="WG9" s="28"/>
      <c r="WH9" s="28"/>
      <c r="WI9" s="28"/>
      <c r="WJ9" s="28"/>
      <c r="WK9" s="28"/>
      <c r="WL9" s="28"/>
      <c r="WM9" s="28"/>
      <c r="WN9" s="28"/>
      <c r="WO9" s="28"/>
      <c r="WP9" s="28"/>
      <c r="WQ9" s="28"/>
      <c r="WR9" s="28"/>
      <c r="WS9" s="28"/>
      <c r="WT9" s="28"/>
      <c r="WU9" s="28"/>
      <c r="WV9" s="28"/>
      <c r="WW9" s="28"/>
      <c r="WX9" s="28"/>
      <c r="WY9" s="28"/>
      <c r="WZ9" s="28"/>
      <c r="XA9" s="28"/>
      <c r="XB9" s="28"/>
      <c r="XC9" s="28"/>
      <c r="XD9" s="28"/>
      <c r="XE9" s="28"/>
      <c r="XF9" s="28"/>
      <c r="XG9" s="28"/>
      <c r="XH9" s="28"/>
      <c r="XI9" s="28"/>
      <c r="XJ9" s="28"/>
      <c r="XK9" s="28"/>
      <c r="XL9" s="28"/>
      <c r="XM9" s="28"/>
      <c r="XN9" s="28"/>
      <c r="XO9" s="28"/>
      <c r="XP9" s="28"/>
      <c r="XQ9" s="28"/>
      <c r="XR9" s="28"/>
      <c r="XS9" s="28"/>
      <c r="XT9" s="28"/>
      <c r="XU9" s="28"/>
      <c r="XV9" s="28"/>
      <c r="XW9" s="28"/>
      <c r="XX9" s="28"/>
      <c r="XY9" s="28"/>
      <c r="XZ9" s="28"/>
      <c r="YA9" s="28"/>
      <c r="YB9" s="28"/>
      <c r="YC9" s="28"/>
      <c r="YD9" s="28"/>
      <c r="YE9" s="28"/>
      <c r="YF9" s="28"/>
      <c r="YG9" s="28"/>
      <c r="YH9" s="28"/>
      <c r="YI9" s="28"/>
      <c r="YJ9" s="28"/>
      <c r="YK9" s="28"/>
      <c r="YL9" s="28"/>
      <c r="YM9" s="28"/>
      <c r="YN9" s="28"/>
      <c r="YO9" s="28"/>
      <c r="YP9" s="28"/>
      <c r="YQ9" s="28"/>
      <c r="YR9" s="28"/>
      <c r="YS9" s="28"/>
      <c r="YT9" s="28"/>
      <c r="YU9" s="28"/>
      <c r="YV9" s="28"/>
      <c r="YW9" s="28"/>
      <c r="YX9" s="28"/>
      <c r="YY9" s="28"/>
      <c r="YZ9" s="28"/>
      <c r="ZA9" s="28"/>
      <c r="ZB9" s="28"/>
      <c r="ZC9" s="28"/>
      <c r="ZD9" s="28"/>
      <c r="ZE9" s="28"/>
      <c r="ZF9" s="28"/>
      <c r="ZG9" s="28"/>
      <c r="ZH9" s="28"/>
      <c r="ZI9" s="28"/>
      <c r="ZJ9" s="28"/>
      <c r="ZK9" s="28"/>
      <c r="ZL9" s="28"/>
      <c r="ZM9" s="28"/>
      <c r="ZN9" s="28"/>
      <c r="ZO9" s="28"/>
      <c r="ZP9" s="28"/>
      <c r="ZQ9" s="28"/>
      <c r="ZR9" s="28"/>
      <c r="ZS9" s="28"/>
      <c r="ZT9" s="28"/>
      <c r="ZU9" s="28"/>
      <c r="ZV9" s="28"/>
      <c r="ZW9" s="28"/>
      <c r="ZX9" s="28"/>
      <c r="ZY9" s="28"/>
      <c r="ZZ9" s="28"/>
      <c r="AAA9" s="28"/>
      <c r="AAB9" s="28"/>
      <c r="AAC9" s="28"/>
      <c r="AAD9" s="28"/>
      <c r="AAE9" s="28"/>
      <c r="AAF9" s="28"/>
      <c r="AAG9" s="28"/>
      <c r="AAH9" s="28"/>
      <c r="AAI9" s="28"/>
      <c r="AAJ9" s="28"/>
      <c r="AAK9" s="28"/>
      <c r="AAL9" s="28"/>
      <c r="AAM9" s="28"/>
      <c r="AAN9" s="28"/>
      <c r="AAO9" s="28"/>
      <c r="AAP9" s="28"/>
      <c r="AAQ9" s="28"/>
      <c r="AAR9" s="28"/>
      <c r="AAS9" s="28"/>
      <c r="AAT9" s="28"/>
      <c r="AAU9" s="28"/>
      <c r="AAV9" s="28"/>
      <c r="AAW9" s="28"/>
      <c r="AAX9" s="28"/>
      <c r="AAY9" s="28"/>
      <c r="AAZ9" s="28"/>
      <c r="ABA9" s="28"/>
      <c r="ABB9" s="28"/>
      <c r="ABC9" s="28"/>
      <c r="ABD9" s="28"/>
      <c r="ABE9" s="28"/>
      <c r="ABF9" s="28"/>
      <c r="ABG9" s="28"/>
      <c r="ABH9" s="28"/>
      <c r="ABI9" s="28"/>
      <c r="ABJ9" s="28"/>
      <c r="ABK9" s="28"/>
      <c r="ABL9" s="28"/>
      <c r="ABM9" s="28"/>
      <c r="ABN9" s="28"/>
      <c r="ABO9" s="28"/>
      <c r="ABP9" s="28"/>
      <c r="ABQ9" s="28"/>
      <c r="ABR9" s="28"/>
      <c r="ABS9" s="28"/>
      <c r="ABT9" s="28"/>
      <c r="ABU9" s="28"/>
      <c r="ABV9" s="28"/>
      <c r="ABW9" s="28"/>
      <c r="ABX9" s="28"/>
      <c r="ABY9" s="28"/>
      <c r="ABZ9" s="28"/>
      <c r="ACA9" s="28"/>
      <c r="ACB9" s="28"/>
      <c r="ACC9" s="28"/>
      <c r="ACD9" s="28"/>
      <c r="ACE9" s="28"/>
      <c r="ACF9" s="28"/>
      <c r="ACG9" s="28"/>
      <c r="ACH9" s="28"/>
      <c r="ACI9" s="28"/>
      <c r="ACJ9" s="28"/>
      <c r="ACK9" s="28"/>
      <c r="ACL9" s="28"/>
      <c r="ACM9" s="28"/>
      <c r="ACN9" s="28"/>
      <c r="ACO9" s="28"/>
      <c r="ACP9" s="28"/>
      <c r="ACQ9" s="28"/>
      <c r="ACR9" s="28"/>
      <c r="ACS9" s="28"/>
      <c r="ACT9" s="28"/>
      <c r="ACU9" s="28"/>
      <c r="ACV9" s="28"/>
      <c r="ACW9" s="28"/>
      <c r="ACX9" s="28"/>
      <c r="ACY9" s="28"/>
      <c r="ACZ9" s="28"/>
      <c r="ADA9" s="28"/>
      <c r="ADB9" s="28"/>
      <c r="ADC9" s="28"/>
      <c r="ADD9" s="28"/>
      <c r="ADE9" s="28"/>
      <c r="ADF9" s="28"/>
      <c r="ADG9" s="28"/>
      <c r="ADH9" s="28"/>
      <c r="ADI9" s="28"/>
      <c r="ADJ9" s="28"/>
      <c r="ADK9" s="28"/>
      <c r="ADL9" s="28"/>
      <c r="ADM9" s="28"/>
      <c r="ADN9" s="28"/>
      <c r="ADO9" s="28"/>
      <c r="ADP9" s="28"/>
      <c r="ADQ9" s="28"/>
      <c r="ADR9" s="28"/>
      <c r="ADS9" s="28"/>
      <c r="ADT9" s="28"/>
      <c r="ADU9" s="28"/>
      <c r="ADV9" s="28"/>
      <c r="ADW9" s="28"/>
      <c r="ADX9" s="28"/>
      <c r="ADY9" s="28"/>
      <c r="ADZ9" s="28"/>
      <c r="AEA9" s="28"/>
      <c r="AEB9" s="28"/>
      <c r="AEC9" s="28"/>
      <c r="AED9" s="28"/>
      <c r="AEE9" s="28"/>
      <c r="AEF9" s="28"/>
      <c r="AEG9" s="28"/>
      <c r="AEH9" s="28"/>
      <c r="AEI9" s="28"/>
      <c r="AEJ9" s="28"/>
      <c r="AEK9" s="28"/>
      <c r="AEL9" s="28"/>
      <c r="AEM9" s="28"/>
      <c r="AEN9" s="28"/>
      <c r="AEO9" s="28"/>
      <c r="AEP9" s="28"/>
      <c r="AEQ9" s="28"/>
      <c r="AER9" s="28"/>
      <c r="AES9" s="28"/>
      <c r="AET9" s="28"/>
      <c r="AEU9" s="28"/>
      <c r="AEV9" s="28"/>
      <c r="AEW9" s="28"/>
      <c r="AEX9" s="28"/>
      <c r="AEY9" s="28"/>
      <c r="AEZ9" s="28"/>
      <c r="AFA9" s="28"/>
      <c r="AFB9" s="28"/>
      <c r="AFC9" s="28"/>
      <c r="AFD9" s="28"/>
      <c r="AFE9" s="28"/>
      <c r="AFF9" s="28"/>
      <c r="AFG9" s="28"/>
      <c r="AFH9" s="28"/>
      <c r="AFI9" s="28"/>
      <c r="AFJ9" s="28"/>
      <c r="AFK9" s="28"/>
      <c r="AFL9" s="28"/>
      <c r="AFM9" s="28"/>
      <c r="AFN9" s="28"/>
      <c r="AFO9" s="28"/>
      <c r="AFP9" s="28"/>
      <c r="AFQ9" s="28"/>
      <c r="AFR9" s="28"/>
      <c r="AFS9" s="28"/>
      <c r="AFT9" s="28"/>
      <c r="AFU9" s="28"/>
      <c r="AFV9" s="28"/>
      <c r="AFW9" s="28"/>
      <c r="AFX9" s="28"/>
      <c r="AFY9" s="28"/>
      <c r="AFZ9" s="28"/>
      <c r="AGA9" s="28"/>
      <c r="AGB9" s="28"/>
      <c r="AGC9" s="28"/>
      <c r="AGD9" s="28"/>
      <c r="AGE9" s="28"/>
      <c r="AGF9" s="28"/>
      <c r="AGG9" s="28"/>
      <c r="AGH9" s="28"/>
      <c r="AGI9" s="28"/>
      <c r="AGJ9" s="28"/>
      <c r="AGK9" s="28"/>
      <c r="AGL9" s="28"/>
      <c r="AGM9" s="28"/>
      <c r="AGN9" s="28"/>
      <c r="AGO9" s="28"/>
      <c r="AGP9" s="28"/>
      <c r="AGQ9" s="28"/>
      <c r="AGR9" s="28"/>
      <c r="AGS9" s="28"/>
      <c r="AGT9" s="28"/>
      <c r="AGU9" s="28"/>
      <c r="AGV9" s="28"/>
      <c r="AGW9" s="28"/>
      <c r="AGX9" s="28"/>
      <c r="AGY9" s="28"/>
      <c r="AGZ9" s="28"/>
      <c r="AHA9" s="28"/>
      <c r="AHB9" s="28"/>
      <c r="AHC9" s="28"/>
      <c r="AHD9" s="28"/>
      <c r="AHE9" s="28"/>
      <c r="AHF9" s="28"/>
      <c r="AHG9" s="28"/>
      <c r="AHH9" s="28"/>
      <c r="AHI9" s="28"/>
      <c r="AHJ9" s="28"/>
      <c r="AHK9" s="28"/>
      <c r="AHL9" s="28"/>
      <c r="AHM9" s="28"/>
      <c r="AHN9" s="28"/>
      <c r="AHO9" s="28"/>
      <c r="AHP9" s="28"/>
      <c r="AHQ9" s="28"/>
      <c r="AHR9" s="28"/>
      <c r="AHS9" s="28"/>
      <c r="AHT9" s="28"/>
      <c r="AHU9" s="28"/>
      <c r="AHV9" s="28"/>
      <c r="AHW9" s="28"/>
      <c r="AHX9" s="28"/>
      <c r="AHY9" s="28"/>
      <c r="AHZ9" s="28"/>
      <c r="AIA9" s="28"/>
      <c r="AIB9" s="28"/>
      <c r="AIC9" s="28"/>
      <c r="AID9" s="28"/>
      <c r="AIE9" s="28"/>
      <c r="AIF9" s="28"/>
      <c r="AIG9" s="28"/>
      <c r="AIH9" s="28"/>
      <c r="AII9" s="28"/>
      <c r="AIJ9" s="28"/>
      <c r="AIK9" s="28"/>
      <c r="AIL9" s="28"/>
      <c r="AIM9" s="28"/>
      <c r="AIN9" s="28"/>
      <c r="AIO9" s="28"/>
      <c r="AIP9" s="28"/>
      <c r="AIQ9" s="28"/>
      <c r="AIR9" s="28"/>
      <c r="AIS9" s="28"/>
      <c r="AIT9" s="28"/>
      <c r="AIU9" s="28"/>
      <c r="AIV9" s="28"/>
      <c r="AIW9" s="28"/>
      <c r="AIX9" s="28"/>
      <c r="AIY9" s="28"/>
      <c r="AIZ9" s="28"/>
      <c r="AJA9" s="28"/>
      <c r="AJB9" s="28"/>
      <c r="AJC9" s="28"/>
      <c r="AJD9" s="28"/>
      <c r="AJE9" s="28"/>
      <c r="AJF9" s="28"/>
      <c r="AJG9" s="28"/>
      <c r="AJH9" s="28"/>
      <c r="AJI9" s="28"/>
      <c r="AJJ9" s="28"/>
      <c r="AJK9" s="28"/>
      <c r="AJL9" s="28"/>
      <c r="AJM9" s="28"/>
      <c r="AJN9" s="28"/>
      <c r="AJO9" s="28"/>
      <c r="AJP9" s="28"/>
      <c r="AJQ9" s="28"/>
      <c r="AJR9" s="28"/>
      <c r="AJS9" s="28"/>
      <c r="AJT9" s="28"/>
      <c r="AJU9" s="28"/>
      <c r="AJV9" s="28"/>
      <c r="AJW9" s="28"/>
      <c r="AJX9" s="28"/>
      <c r="AJY9" s="28"/>
      <c r="AJZ9" s="28"/>
      <c r="AKA9" s="28"/>
      <c r="AKB9" s="28"/>
      <c r="AKC9" s="28"/>
      <c r="AKD9" s="28"/>
      <c r="AKE9" s="28"/>
      <c r="AKF9" s="28"/>
      <c r="AKG9" s="28"/>
      <c r="AKH9" s="28"/>
      <c r="AKI9" s="28"/>
      <c r="AKJ9" s="28"/>
      <c r="AKK9" s="28"/>
      <c r="AKL9" s="28"/>
      <c r="AKM9" s="28"/>
      <c r="AKN9" s="28"/>
      <c r="AKO9" s="28"/>
      <c r="AKP9" s="28"/>
      <c r="AKQ9" s="28"/>
      <c r="AKR9" s="28"/>
      <c r="AKS9" s="28"/>
      <c r="AKT9" s="28"/>
      <c r="AKU9" s="28"/>
      <c r="AKV9" s="28"/>
      <c r="AKW9" s="28"/>
      <c r="AKX9" s="28"/>
      <c r="AKY9" s="28"/>
      <c r="AKZ9" s="28"/>
      <c r="ALA9" s="28"/>
      <c r="ALB9" s="28"/>
      <c r="ALC9" s="28"/>
      <c r="ALD9" s="28"/>
      <c r="ALE9" s="28"/>
      <c r="ALF9" s="28"/>
      <c r="ALG9" s="28"/>
      <c r="ALH9" s="28"/>
      <c r="ALI9" s="28"/>
      <c r="ALJ9" s="28"/>
      <c r="ALK9" s="28"/>
      <c r="ALL9" s="28"/>
      <c r="ALM9" s="28"/>
      <c r="ALN9" s="28"/>
      <c r="ALO9" s="28"/>
      <c r="ALP9" s="28"/>
      <c r="ALQ9" s="28"/>
      <c r="ALR9" s="28"/>
      <c r="ALS9" s="28"/>
      <c r="ALT9" s="28"/>
      <c r="ALU9" s="28"/>
      <c r="ALV9" s="28"/>
      <c r="ALW9" s="28"/>
      <c r="ALX9" s="28"/>
      <c r="ALY9" s="28"/>
      <c r="ALZ9" s="28"/>
      <c r="AMA9" s="28"/>
      <c r="AMB9" s="28"/>
      <c r="AMC9" s="28"/>
      <c r="AMD9" s="28"/>
      <c r="AME9" s="28"/>
      <c r="AMF9" s="28"/>
      <c r="AMG9" s="28"/>
      <c r="AMH9" s="28"/>
      <c r="AMI9" s="28"/>
      <c r="AMJ9" s="28"/>
    </row>
    <row r="10" spans="1:1024" x14ac:dyDescent="0.25">
      <c r="A10" s="8"/>
      <c r="B10" s="9"/>
      <c r="C10" s="10"/>
      <c r="D10" s="10"/>
      <c r="E10" s="28"/>
      <c r="F10" s="9"/>
      <c r="G10" s="10"/>
      <c r="H10" s="10"/>
      <c r="I10" s="28"/>
      <c r="J10" s="11"/>
      <c r="K10" s="12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28"/>
      <c r="HF10" s="28"/>
      <c r="HG10" s="28"/>
      <c r="HH10" s="28"/>
      <c r="HI10" s="28"/>
      <c r="HJ10" s="28"/>
      <c r="HK10" s="28"/>
      <c r="HL10" s="28"/>
      <c r="HM10" s="28"/>
      <c r="HN10" s="28"/>
      <c r="HO10" s="28"/>
      <c r="HP10" s="28"/>
      <c r="HQ10" s="28"/>
      <c r="HR10" s="28"/>
      <c r="HS10" s="28"/>
      <c r="HT10" s="28"/>
      <c r="HU10" s="28"/>
      <c r="HV10" s="28"/>
      <c r="HW10" s="28"/>
      <c r="HX10" s="28"/>
      <c r="HY10" s="28"/>
      <c r="HZ10" s="28"/>
      <c r="IA10" s="28"/>
      <c r="IB10" s="28"/>
      <c r="IC10" s="28"/>
      <c r="ID10" s="28"/>
      <c r="IE10" s="28"/>
      <c r="IF10" s="28"/>
      <c r="IG10" s="28"/>
      <c r="IH10" s="28"/>
      <c r="II10" s="28"/>
      <c r="IJ10" s="28"/>
      <c r="IK10" s="28"/>
      <c r="IL10" s="28"/>
      <c r="IM10" s="28"/>
      <c r="IN10" s="28"/>
      <c r="IO10" s="28"/>
      <c r="IP10" s="28"/>
      <c r="IQ10" s="28"/>
      <c r="IR10" s="28"/>
      <c r="IS10" s="28"/>
      <c r="IT10" s="28"/>
      <c r="IU10" s="28"/>
      <c r="IV10" s="28"/>
      <c r="IW10" s="28"/>
      <c r="IX10" s="28"/>
      <c r="IY10" s="28"/>
      <c r="IZ10" s="28"/>
      <c r="JA10" s="28"/>
      <c r="JB10" s="28"/>
      <c r="JC10" s="28"/>
      <c r="JD10" s="28"/>
      <c r="JE10" s="28"/>
      <c r="JF10" s="28"/>
      <c r="JG10" s="28"/>
      <c r="JH10" s="28"/>
      <c r="JI10" s="28"/>
      <c r="JJ10" s="28"/>
      <c r="JK10" s="28"/>
      <c r="JL10" s="28"/>
      <c r="JM10" s="28"/>
      <c r="JN10" s="28"/>
      <c r="JO10" s="28"/>
      <c r="JP10" s="28"/>
      <c r="JQ10" s="28"/>
      <c r="JR10" s="28"/>
      <c r="JS10" s="28"/>
      <c r="JT10" s="28"/>
      <c r="JU10" s="28"/>
      <c r="JV10" s="28"/>
      <c r="JW10" s="28"/>
      <c r="JX10" s="28"/>
      <c r="JY10" s="28"/>
      <c r="JZ10" s="28"/>
      <c r="KA10" s="28"/>
      <c r="KB10" s="28"/>
      <c r="KC10" s="28"/>
      <c r="KD10" s="28"/>
      <c r="KE10" s="28"/>
      <c r="KF10" s="28"/>
      <c r="KG10" s="28"/>
      <c r="KH10" s="28"/>
      <c r="KI10" s="28"/>
      <c r="KJ10" s="28"/>
      <c r="KK10" s="28"/>
      <c r="KL10" s="28"/>
      <c r="KM10" s="28"/>
      <c r="KN10" s="28"/>
      <c r="KO10" s="28"/>
      <c r="KP10" s="28"/>
      <c r="KQ10" s="28"/>
      <c r="KR10" s="28"/>
      <c r="KS10" s="28"/>
      <c r="KT10" s="28"/>
      <c r="KU10" s="28"/>
      <c r="KV10" s="28"/>
      <c r="KW10" s="28"/>
      <c r="KX10" s="28"/>
      <c r="KY10" s="28"/>
      <c r="KZ10" s="28"/>
      <c r="LA10" s="28"/>
      <c r="LB10" s="28"/>
      <c r="LC10" s="28"/>
      <c r="LD10" s="28"/>
      <c r="LE10" s="28"/>
      <c r="LF10" s="28"/>
      <c r="LG10" s="28"/>
      <c r="LH10" s="28"/>
      <c r="LI10" s="28"/>
      <c r="LJ10" s="28"/>
      <c r="LK10" s="28"/>
      <c r="LL10" s="28"/>
      <c r="LM10" s="28"/>
      <c r="LN10" s="28"/>
      <c r="LO10" s="28"/>
      <c r="LP10" s="28"/>
      <c r="LQ10" s="28"/>
      <c r="LR10" s="28"/>
      <c r="LS10" s="28"/>
      <c r="LT10" s="28"/>
      <c r="LU10" s="28"/>
      <c r="LV10" s="28"/>
      <c r="LW10" s="28"/>
      <c r="LX10" s="28"/>
      <c r="LY10" s="28"/>
      <c r="LZ10" s="28"/>
      <c r="MA10" s="28"/>
      <c r="MB10" s="28"/>
      <c r="MC10" s="28"/>
      <c r="MD10" s="28"/>
      <c r="ME10" s="28"/>
      <c r="MF10" s="28"/>
      <c r="MG10" s="28"/>
      <c r="MH10" s="28"/>
      <c r="MI10" s="28"/>
      <c r="MJ10" s="28"/>
      <c r="MK10" s="28"/>
      <c r="ML10" s="28"/>
      <c r="MM10" s="28"/>
      <c r="MN10" s="28"/>
      <c r="MO10" s="28"/>
      <c r="MP10" s="28"/>
      <c r="MQ10" s="28"/>
      <c r="MR10" s="28"/>
      <c r="MS10" s="28"/>
      <c r="MT10" s="28"/>
      <c r="MU10" s="28"/>
      <c r="MV10" s="28"/>
      <c r="MW10" s="28"/>
      <c r="MX10" s="28"/>
      <c r="MY10" s="28"/>
      <c r="MZ10" s="28"/>
      <c r="NA10" s="28"/>
      <c r="NB10" s="28"/>
      <c r="NC10" s="28"/>
      <c r="ND10" s="28"/>
      <c r="NE10" s="28"/>
      <c r="NF10" s="28"/>
      <c r="NG10" s="28"/>
      <c r="NH10" s="28"/>
      <c r="NI10" s="28"/>
      <c r="NJ10" s="28"/>
      <c r="NK10" s="28"/>
      <c r="NL10" s="28"/>
      <c r="NM10" s="28"/>
      <c r="NN10" s="28"/>
      <c r="NO10" s="28"/>
      <c r="NP10" s="28"/>
      <c r="NQ10" s="28"/>
      <c r="NR10" s="28"/>
      <c r="NS10" s="28"/>
      <c r="NT10" s="28"/>
      <c r="NU10" s="28"/>
      <c r="NV10" s="28"/>
      <c r="NW10" s="28"/>
      <c r="NX10" s="28"/>
      <c r="NY10" s="28"/>
      <c r="NZ10" s="28"/>
      <c r="OA10" s="28"/>
      <c r="OB10" s="28"/>
      <c r="OC10" s="28"/>
      <c r="OD10" s="28"/>
      <c r="OE10" s="28"/>
      <c r="OF10" s="28"/>
      <c r="OG10" s="28"/>
      <c r="OH10" s="28"/>
      <c r="OI10" s="28"/>
      <c r="OJ10" s="28"/>
      <c r="OK10" s="28"/>
      <c r="OL10" s="28"/>
      <c r="OM10" s="28"/>
      <c r="ON10" s="28"/>
      <c r="OO10" s="28"/>
      <c r="OP10" s="28"/>
      <c r="OQ10" s="28"/>
      <c r="OR10" s="28"/>
      <c r="OS10" s="28"/>
      <c r="OT10" s="28"/>
      <c r="OU10" s="28"/>
      <c r="OV10" s="28"/>
      <c r="OW10" s="28"/>
      <c r="OX10" s="28"/>
      <c r="OY10" s="28"/>
      <c r="OZ10" s="28"/>
      <c r="PA10" s="28"/>
      <c r="PB10" s="28"/>
      <c r="PC10" s="28"/>
      <c r="PD10" s="28"/>
      <c r="PE10" s="28"/>
      <c r="PF10" s="28"/>
      <c r="PG10" s="28"/>
      <c r="PH10" s="28"/>
      <c r="PI10" s="28"/>
      <c r="PJ10" s="28"/>
      <c r="PK10" s="28"/>
      <c r="PL10" s="28"/>
      <c r="PM10" s="28"/>
      <c r="PN10" s="28"/>
      <c r="PO10" s="28"/>
      <c r="PP10" s="28"/>
      <c r="PQ10" s="28"/>
      <c r="PR10" s="28"/>
      <c r="PS10" s="28"/>
      <c r="PT10" s="28"/>
      <c r="PU10" s="28"/>
      <c r="PV10" s="28"/>
      <c r="PW10" s="28"/>
      <c r="PX10" s="28"/>
      <c r="PY10" s="28"/>
      <c r="PZ10" s="28"/>
      <c r="QA10" s="28"/>
      <c r="QB10" s="28"/>
      <c r="QC10" s="28"/>
      <c r="QD10" s="28"/>
      <c r="QE10" s="28"/>
      <c r="QF10" s="28"/>
      <c r="QG10" s="28"/>
      <c r="QH10" s="28"/>
      <c r="QI10" s="28"/>
      <c r="QJ10" s="28"/>
      <c r="QK10" s="28"/>
      <c r="QL10" s="28"/>
      <c r="QM10" s="28"/>
      <c r="QN10" s="28"/>
      <c r="QO10" s="28"/>
      <c r="QP10" s="28"/>
      <c r="QQ10" s="28"/>
      <c r="QR10" s="28"/>
      <c r="QS10" s="28"/>
      <c r="QT10" s="28"/>
      <c r="QU10" s="28"/>
      <c r="QV10" s="28"/>
      <c r="QW10" s="28"/>
      <c r="QX10" s="28"/>
      <c r="QY10" s="28"/>
      <c r="QZ10" s="28"/>
      <c r="RA10" s="28"/>
      <c r="RB10" s="28"/>
      <c r="RC10" s="28"/>
      <c r="RD10" s="28"/>
      <c r="RE10" s="28"/>
      <c r="RF10" s="28"/>
      <c r="RG10" s="28"/>
      <c r="RH10" s="28"/>
      <c r="RI10" s="28"/>
      <c r="RJ10" s="28"/>
      <c r="RK10" s="28"/>
      <c r="RL10" s="28"/>
      <c r="RM10" s="28"/>
      <c r="RN10" s="28"/>
      <c r="RO10" s="28"/>
      <c r="RP10" s="28"/>
      <c r="RQ10" s="28"/>
      <c r="RR10" s="28"/>
      <c r="RS10" s="28"/>
      <c r="RT10" s="28"/>
      <c r="RU10" s="28"/>
      <c r="RV10" s="28"/>
      <c r="RW10" s="28"/>
      <c r="RX10" s="28"/>
      <c r="RY10" s="28"/>
      <c r="RZ10" s="28"/>
      <c r="SA10" s="28"/>
      <c r="SB10" s="28"/>
      <c r="SC10" s="28"/>
      <c r="SD10" s="28"/>
      <c r="SE10" s="28"/>
      <c r="SF10" s="28"/>
      <c r="SG10" s="28"/>
      <c r="SH10" s="28"/>
      <c r="SI10" s="28"/>
      <c r="SJ10" s="28"/>
      <c r="SK10" s="28"/>
      <c r="SL10" s="28"/>
      <c r="SM10" s="28"/>
      <c r="SN10" s="28"/>
      <c r="SO10" s="28"/>
      <c r="SP10" s="28"/>
      <c r="SQ10" s="28"/>
      <c r="SR10" s="28"/>
      <c r="SS10" s="28"/>
      <c r="ST10" s="28"/>
      <c r="SU10" s="28"/>
      <c r="SV10" s="28"/>
      <c r="SW10" s="28"/>
      <c r="SX10" s="28"/>
      <c r="SY10" s="28"/>
      <c r="SZ10" s="28"/>
      <c r="TA10" s="28"/>
      <c r="TB10" s="28"/>
      <c r="TC10" s="28"/>
      <c r="TD10" s="28"/>
      <c r="TE10" s="28"/>
      <c r="TF10" s="28"/>
      <c r="TG10" s="28"/>
      <c r="TH10" s="28"/>
      <c r="TI10" s="28"/>
      <c r="TJ10" s="28"/>
      <c r="TK10" s="28"/>
      <c r="TL10" s="28"/>
      <c r="TM10" s="28"/>
      <c r="TN10" s="28"/>
      <c r="TO10" s="28"/>
      <c r="TP10" s="28"/>
      <c r="TQ10" s="28"/>
      <c r="TR10" s="28"/>
      <c r="TS10" s="28"/>
      <c r="TT10" s="28"/>
      <c r="TU10" s="28"/>
      <c r="TV10" s="28"/>
      <c r="TW10" s="28"/>
      <c r="TX10" s="28"/>
      <c r="TY10" s="28"/>
      <c r="TZ10" s="28"/>
      <c r="UA10" s="28"/>
      <c r="UB10" s="28"/>
      <c r="UC10" s="28"/>
      <c r="UD10" s="28"/>
      <c r="UE10" s="28"/>
      <c r="UF10" s="28"/>
      <c r="UG10" s="28"/>
      <c r="UH10" s="28"/>
      <c r="UI10" s="28"/>
      <c r="UJ10" s="28"/>
      <c r="UK10" s="28"/>
      <c r="UL10" s="28"/>
      <c r="UM10" s="28"/>
      <c r="UN10" s="28"/>
      <c r="UO10" s="28"/>
      <c r="UP10" s="28"/>
      <c r="UQ10" s="28"/>
      <c r="UR10" s="28"/>
      <c r="US10" s="28"/>
      <c r="UT10" s="28"/>
      <c r="UU10" s="28"/>
      <c r="UV10" s="28"/>
      <c r="UW10" s="28"/>
      <c r="UX10" s="28"/>
      <c r="UY10" s="28"/>
      <c r="UZ10" s="28"/>
      <c r="VA10" s="28"/>
      <c r="VB10" s="28"/>
      <c r="VC10" s="28"/>
      <c r="VD10" s="28"/>
      <c r="VE10" s="28"/>
      <c r="VF10" s="28"/>
      <c r="VG10" s="28"/>
      <c r="VH10" s="28"/>
      <c r="VI10" s="28"/>
      <c r="VJ10" s="28"/>
      <c r="VK10" s="28"/>
      <c r="VL10" s="28"/>
      <c r="VM10" s="28"/>
      <c r="VN10" s="28"/>
      <c r="VO10" s="28"/>
      <c r="VP10" s="28"/>
      <c r="VQ10" s="28"/>
      <c r="VR10" s="28"/>
      <c r="VS10" s="28"/>
      <c r="VT10" s="28"/>
      <c r="VU10" s="28"/>
      <c r="VV10" s="28"/>
      <c r="VW10" s="28"/>
      <c r="VX10" s="28"/>
      <c r="VY10" s="28"/>
      <c r="VZ10" s="28"/>
      <c r="WA10" s="28"/>
      <c r="WB10" s="28"/>
      <c r="WC10" s="28"/>
      <c r="WD10" s="28"/>
      <c r="WE10" s="28"/>
      <c r="WF10" s="28"/>
      <c r="WG10" s="28"/>
      <c r="WH10" s="28"/>
      <c r="WI10" s="28"/>
      <c r="WJ10" s="28"/>
      <c r="WK10" s="28"/>
      <c r="WL10" s="28"/>
      <c r="WM10" s="28"/>
      <c r="WN10" s="28"/>
      <c r="WO10" s="28"/>
      <c r="WP10" s="28"/>
      <c r="WQ10" s="28"/>
      <c r="WR10" s="28"/>
      <c r="WS10" s="28"/>
      <c r="WT10" s="28"/>
      <c r="WU10" s="28"/>
      <c r="WV10" s="28"/>
      <c r="WW10" s="28"/>
      <c r="WX10" s="28"/>
      <c r="WY10" s="28"/>
      <c r="WZ10" s="28"/>
      <c r="XA10" s="28"/>
      <c r="XB10" s="28"/>
      <c r="XC10" s="28"/>
      <c r="XD10" s="28"/>
      <c r="XE10" s="28"/>
      <c r="XF10" s="28"/>
      <c r="XG10" s="28"/>
      <c r="XH10" s="28"/>
      <c r="XI10" s="28"/>
      <c r="XJ10" s="28"/>
      <c r="XK10" s="28"/>
      <c r="XL10" s="28"/>
      <c r="XM10" s="28"/>
      <c r="XN10" s="28"/>
      <c r="XO10" s="28"/>
      <c r="XP10" s="28"/>
      <c r="XQ10" s="28"/>
      <c r="XR10" s="28"/>
      <c r="XS10" s="28"/>
      <c r="XT10" s="28"/>
      <c r="XU10" s="28"/>
      <c r="XV10" s="28"/>
      <c r="XW10" s="28"/>
      <c r="XX10" s="28"/>
      <c r="XY10" s="28"/>
      <c r="XZ10" s="28"/>
      <c r="YA10" s="28"/>
      <c r="YB10" s="28"/>
      <c r="YC10" s="28"/>
      <c r="YD10" s="28"/>
      <c r="YE10" s="28"/>
      <c r="YF10" s="28"/>
      <c r="YG10" s="28"/>
      <c r="YH10" s="28"/>
      <c r="YI10" s="28"/>
      <c r="YJ10" s="28"/>
      <c r="YK10" s="28"/>
      <c r="YL10" s="28"/>
      <c r="YM10" s="28"/>
      <c r="YN10" s="28"/>
      <c r="YO10" s="28"/>
      <c r="YP10" s="28"/>
      <c r="YQ10" s="28"/>
      <c r="YR10" s="28"/>
      <c r="YS10" s="28"/>
      <c r="YT10" s="28"/>
      <c r="YU10" s="28"/>
      <c r="YV10" s="28"/>
      <c r="YW10" s="28"/>
      <c r="YX10" s="28"/>
      <c r="YY10" s="28"/>
      <c r="YZ10" s="28"/>
      <c r="ZA10" s="28"/>
      <c r="ZB10" s="28"/>
      <c r="ZC10" s="28"/>
      <c r="ZD10" s="28"/>
      <c r="ZE10" s="28"/>
      <c r="ZF10" s="28"/>
      <c r="ZG10" s="28"/>
      <c r="ZH10" s="28"/>
      <c r="ZI10" s="28"/>
      <c r="ZJ10" s="28"/>
      <c r="ZK10" s="28"/>
      <c r="ZL10" s="28"/>
      <c r="ZM10" s="28"/>
      <c r="ZN10" s="28"/>
      <c r="ZO10" s="28"/>
      <c r="ZP10" s="28"/>
      <c r="ZQ10" s="28"/>
      <c r="ZR10" s="28"/>
      <c r="ZS10" s="28"/>
      <c r="ZT10" s="28"/>
      <c r="ZU10" s="28"/>
      <c r="ZV10" s="28"/>
      <c r="ZW10" s="28"/>
      <c r="ZX10" s="28"/>
      <c r="ZY10" s="28"/>
      <c r="ZZ10" s="28"/>
      <c r="AAA10" s="28"/>
      <c r="AAB10" s="28"/>
      <c r="AAC10" s="28"/>
      <c r="AAD10" s="28"/>
      <c r="AAE10" s="28"/>
      <c r="AAF10" s="28"/>
      <c r="AAG10" s="28"/>
      <c r="AAH10" s="28"/>
      <c r="AAI10" s="28"/>
      <c r="AAJ10" s="28"/>
      <c r="AAK10" s="28"/>
      <c r="AAL10" s="28"/>
      <c r="AAM10" s="28"/>
      <c r="AAN10" s="28"/>
      <c r="AAO10" s="28"/>
      <c r="AAP10" s="28"/>
      <c r="AAQ10" s="28"/>
      <c r="AAR10" s="28"/>
      <c r="AAS10" s="28"/>
      <c r="AAT10" s="28"/>
      <c r="AAU10" s="28"/>
      <c r="AAV10" s="28"/>
      <c r="AAW10" s="28"/>
      <c r="AAX10" s="28"/>
      <c r="AAY10" s="28"/>
      <c r="AAZ10" s="28"/>
      <c r="ABA10" s="28"/>
      <c r="ABB10" s="28"/>
      <c r="ABC10" s="28"/>
      <c r="ABD10" s="28"/>
      <c r="ABE10" s="28"/>
      <c r="ABF10" s="28"/>
      <c r="ABG10" s="28"/>
      <c r="ABH10" s="28"/>
      <c r="ABI10" s="28"/>
      <c r="ABJ10" s="28"/>
      <c r="ABK10" s="28"/>
      <c r="ABL10" s="28"/>
      <c r="ABM10" s="28"/>
      <c r="ABN10" s="28"/>
      <c r="ABO10" s="28"/>
      <c r="ABP10" s="28"/>
      <c r="ABQ10" s="28"/>
      <c r="ABR10" s="28"/>
      <c r="ABS10" s="28"/>
      <c r="ABT10" s="28"/>
      <c r="ABU10" s="28"/>
      <c r="ABV10" s="28"/>
      <c r="ABW10" s="28"/>
      <c r="ABX10" s="28"/>
      <c r="ABY10" s="28"/>
      <c r="ABZ10" s="28"/>
      <c r="ACA10" s="28"/>
      <c r="ACB10" s="28"/>
      <c r="ACC10" s="28"/>
      <c r="ACD10" s="28"/>
      <c r="ACE10" s="28"/>
      <c r="ACF10" s="28"/>
      <c r="ACG10" s="28"/>
      <c r="ACH10" s="28"/>
      <c r="ACI10" s="28"/>
      <c r="ACJ10" s="28"/>
      <c r="ACK10" s="28"/>
      <c r="ACL10" s="28"/>
      <c r="ACM10" s="28"/>
      <c r="ACN10" s="28"/>
      <c r="ACO10" s="28"/>
      <c r="ACP10" s="28"/>
      <c r="ACQ10" s="28"/>
      <c r="ACR10" s="28"/>
      <c r="ACS10" s="28"/>
      <c r="ACT10" s="28"/>
      <c r="ACU10" s="28"/>
      <c r="ACV10" s="28"/>
      <c r="ACW10" s="28"/>
      <c r="ACX10" s="28"/>
      <c r="ACY10" s="28"/>
      <c r="ACZ10" s="28"/>
      <c r="ADA10" s="28"/>
      <c r="ADB10" s="28"/>
      <c r="ADC10" s="28"/>
      <c r="ADD10" s="28"/>
      <c r="ADE10" s="28"/>
      <c r="ADF10" s="28"/>
      <c r="ADG10" s="28"/>
      <c r="ADH10" s="28"/>
      <c r="ADI10" s="28"/>
      <c r="ADJ10" s="28"/>
      <c r="ADK10" s="28"/>
      <c r="ADL10" s="28"/>
      <c r="ADM10" s="28"/>
      <c r="ADN10" s="28"/>
      <c r="ADO10" s="28"/>
      <c r="ADP10" s="28"/>
      <c r="ADQ10" s="28"/>
      <c r="ADR10" s="28"/>
      <c r="ADS10" s="28"/>
      <c r="ADT10" s="28"/>
      <c r="ADU10" s="28"/>
      <c r="ADV10" s="28"/>
      <c r="ADW10" s="28"/>
      <c r="ADX10" s="28"/>
      <c r="ADY10" s="28"/>
      <c r="ADZ10" s="28"/>
      <c r="AEA10" s="28"/>
      <c r="AEB10" s="28"/>
      <c r="AEC10" s="28"/>
      <c r="AED10" s="28"/>
      <c r="AEE10" s="28"/>
      <c r="AEF10" s="28"/>
      <c r="AEG10" s="28"/>
      <c r="AEH10" s="28"/>
      <c r="AEI10" s="28"/>
      <c r="AEJ10" s="28"/>
      <c r="AEK10" s="28"/>
      <c r="AEL10" s="28"/>
      <c r="AEM10" s="28"/>
      <c r="AEN10" s="28"/>
      <c r="AEO10" s="28"/>
      <c r="AEP10" s="28"/>
      <c r="AEQ10" s="28"/>
      <c r="AER10" s="28"/>
      <c r="AES10" s="28"/>
      <c r="AET10" s="28"/>
      <c r="AEU10" s="28"/>
      <c r="AEV10" s="28"/>
      <c r="AEW10" s="28"/>
      <c r="AEX10" s="28"/>
      <c r="AEY10" s="28"/>
      <c r="AEZ10" s="28"/>
      <c r="AFA10" s="28"/>
      <c r="AFB10" s="28"/>
      <c r="AFC10" s="28"/>
      <c r="AFD10" s="28"/>
      <c r="AFE10" s="28"/>
      <c r="AFF10" s="28"/>
      <c r="AFG10" s="28"/>
      <c r="AFH10" s="28"/>
      <c r="AFI10" s="28"/>
      <c r="AFJ10" s="28"/>
      <c r="AFK10" s="28"/>
      <c r="AFL10" s="28"/>
      <c r="AFM10" s="28"/>
      <c r="AFN10" s="28"/>
      <c r="AFO10" s="28"/>
      <c r="AFP10" s="28"/>
      <c r="AFQ10" s="28"/>
      <c r="AFR10" s="28"/>
      <c r="AFS10" s="28"/>
      <c r="AFT10" s="28"/>
      <c r="AFU10" s="28"/>
      <c r="AFV10" s="28"/>
      <c r="AFW10" s="28"/>
      <c r="AFX10" s="28"/>
      <c r="AFY10" s="28"/>
      <c r="AFZ10" s="28"/>
      <c r="AGA10" s="28"/>
      <c r="AGB10" s="28"/>
      <c r="AGC10" s="28"/>
      <c r="AGD10" s="28"/>
      <c r="AGE10" s="28"/>
      <c r="AGF10" s="28"/>
      <c r="AGG10" s="28"/>
      <c r="AGH10" s="28"/>
      <c r="AGI10" s="28"/>
      <c r="AGJ10" s="28"/>
      <c r="AGK10" s="28"/>
      <c r="AGL10" s="28"/>
      <c r="AGM10" s="28"/>
      <c r="AGN10" s="28"/>
      <c r="AGO10" s="28"/>
      <c r="AGP10" s="28"/>
      <c r="AGQ10" s="28"/>
      <c r="AGR10" s="28"/>
      <c r="AGS10" s="28"/>
      <c r="AGT10" s="28"/>
      <c r="AGU10" s="28"/>
      <c r="AGV10" s="28"/>
      <c r="AGW10" s="28"/>
      <c r="AGX10" s="28"/>
      <c r="AGY10" s="28"/>
      <c r="AGZ10" s="28"/>
      <c r="AHA10" s="28"/>
      <c r="AHB10" s="28"/>
      <c r="AHC10" s="28"/>
      <c r="AHD10" s="28"/>
      <c r="AHE10" s="28"/>
      <c r="AHF10" s="28"/>
      <c r="AHG10" s="28"/>
      <c r="AHH10" s="28"/>
      <c r="AHI10" s="28"/>
      <c r="AHJ10" s="28"/>
      <c r="AHK10" s="28"/>
      <c r="AHL10" s="28"/>
      <c r="AHM10" s="28"/>
      <c r="AHN10" s="28"/>
      <c r="AHO10" s="28"/>
      <c r="AHP10" s="28"/>
      <c r="AHQ10" s="28"/>
      <c r="AHR10" s="28"/>
      <c r="AHS10" s="28"/>
      <c r="AHT10" s="28"/>
      <c r="AHU10" s="28"/>
      <c r="AHV10" s="28"/>
      <c r="AHW10" s="28"/>
      <c r="AHX10" s="28"/>
      <c r="AHY10" s="28"/>
      <c r="AHZ10" s="28"/>
      <c r="AIA10" s="28"/>
      <c r="AIB10" s="28"/>
      <c r="AIC10" s="28"/>
      <c r="AID10" s="28"/>
      <c r="AIE10" s="28"/>
      <c r="AIF10" s="28"/>
      <c r="AIG10" s="28"/>
      <c r="AIH10" s="28"/>
      <c r="AII10" s="28"/>
      <c r="AIJ10" s="28"/>
      <c r="AIK10" s="28"/>
      <c r="AIL10" s="28"/>
      <c r="AIM10" s="28"/>
      <c r="AIN10" s="28"/>
      <c r="AIO10" s="28"/>
      <c r="AIP10" s="28"/>
      <c r="AIQ10" s="28"/>
      <c r="AIR10" s="28"/>
      <c r="AIS10" s="28"/>
      <c r="AIT10" s="28"/>
      <c r="AIU10" s="28"/>
      <c r="AIV10" s="28"/>
      <c r="AIW10" s="28"/>
      <c r="AIX10" s="28"/>
      <c r="AIY10" s="28"/>
      <c r="AIZ10" s="28"/>
      <c r="AJA10" s="28"/>
      <c r="AJB10" s="28"/>
      <c r="AJC10" s="28"/>
      <c r="AJD10" s="28"/>
      <c r="AJE10" s="28"/>
      <c r="AJF10" s="28"/>
      <c r="AJG10" s="28"/>
      <c r="AJH10" s="28"/>
      <c r="AJI10" s="28"/>
      <c r="AJJ10" s="28"/>
      <c r="AJK10" s="28"/>
      <c r="AJL10" s="28"/>
      <c r="AJM10" s="28"/>
      <c r="AJN10" s="28"/>
      <c r="AJO10" s="28"/>
      <c r="AJP10" s="28"/>
      <c r="AJQ10" s="28"/>
      <c r="AJR10" s="28"/>
      <c r="AJS10" s="28"/>
      <c r="AJT10" s="28"/>
      <c r="AJU10" s="28"/>
      <c r="AJV10" s="28"/>
      <c r="AJW10" s="28"/>
      <c r="AJX10" s="28"/>
      <c r="AJY10" s="28"/>
      <c r="AJZ10" s="28"/>
      <c r="AKA10" s="28"/>
      <c r="AKB10" s="28"/>
      <c r="AKC10" s="28"/>
      <c r="AKD10" s="28"/>
      <c r="AKE10" s="28"/>
      <c r="AKF10" s="28"/>
      <c r="AKG10" s="28"/>
      <c r="AKH10" s="28"/>
      <c r="AKI10" s="28"/>
      <c r="AKJ10" s="28"/>
      <c r="AKK10" s="28"/>
      <c r="AKL10" s="28"/>
      <c r="AKM10" s="28"/>
      <c r="AKN10" s="28"/>
      <c r="AKO10" s="28"/>
      <c r="AKP10" s="28"/>
      <c r="AKQ10" s="28"/>
      <c r="AKR10" s="28"/>
      <c r="AKS10" s="28"/>
      <c r="AKT10" s="28"/>
      <c r="AKU10" s="28"/>
      <c r="AKV10" s="28"/>
      <c r="AKW10" s="28"/>
      <c r="AKX10" s="28"/>
      <c r="AKY10" s="28"/>
      <c r="AKZ10" s="28"/>
      <c r="ALA10" s="28"/>
      <c r="ALB10" s="28"/>
      <c r="ALC10" s="28"/>
      <c r="ALD10" s="28"/>
      <c r="ALE10" s="28"/>
      <c r="ALF10" s="28"/>
      <c r="ALG10" s="28"/>
      <c r="ALH10" s="28"/>
      <c r="ALI10" s="28"/>
      <c r="ALJ10" s="28"/>
      <c r="ALK10" s="28"/>
      <c r="ALL10" s="28"/>
      <c r="ALM10" s="28"/>
      <c r="ALN10" s="28"/>
      <c r="ALO10" s="28"/>
      <c r="ALP10" s="28"/>
      <c r="ALQ10" s="28"/>
      <c r="ALR10" s="28"/>
      <c r="ALS10" s="28"/>
      <c r="ALT10" s="28"/>
      <c r="ALU10" s="28"/>
      <c r="ALV10" s="28"/>
      <c r="ALW10" s="28"/>
      <c r="ALX10" s="28"/>
      <c r="ALY10" s="28"/>
      <c r="ALZ10" s="28"/>
      <c r="AMA10" s="28"/>
      <c r="AMB10" s="28"/>
      <c r="AMC10" s="28"/>
      <c r="AMD10" s="28"/>
      <c r="AME10" s="28"/>
      <c r="AMF10" s="28"/>
      <c r="AMG10" s="28"/>
      <c r="AMH10" s="28"/>
      <c r="AMI10" s="28"/>
      <c r="AMJ10" s="28"/>
    </row>
    <row r="11" spans="1:1024" s="7" customFormat="1" ht="18" customHeight="1" x14ac:dyDescent="0.25">
      <c r="A11" s="36" t="s">
        <v>31</v>
      </c>
      <c r="B11" s="36"/>
      <c r="C11" s="36"/>
    </row>
    <row r="12" spans="1:1024" x14ac:dyDescent="0.25">
      <c r="A12" s="8">
        <v>1</v>
      </c>
      <c r="B12" s="9"/>
      <c r="C12" s="10">
        <v>5000</v>
      </c>
      <c r="D12" s="10"/>
      <c r="E12" s="1">
        <v>1</v>
      </c>
      <c r="F12" s="9"/>
      <c r="G12" s="10">
        <v>5000</v>
      </c>
      <c r="H12" s="10"/>
      <c r="I12" s="1">
        <v>2</v>
      </c>
      <c r="J12" s="11">
        <f>C12+G12</f>
        <v>10000</v>
      </c>
      <c r="K12" s="12">
        <f>E12*(C12/J12)+I12*(G12/J12)</f>
        <v>1.5</v>
      </c>
      <c r="L12" s="1">
        <v>1.5</v>
      </c>
    </row>
    <row r="13" spans="1:1024" x14ac:dyDescent="0.25">
      <c r="A13" s="8">
        <v>2</v>
      </c>
      <c r="B13" s="9">
        <v>-0.1</v>
      </c>
      <c r="C13" s="10">
        <f>C12+(C12*B13)</f>
        <v>4500</v>
      </c>
      <c r="D13" s="10"/>
      <c r="E13" s="1">
        <v>1</v>
      </c>
      <c r="F13" s="9">
        <f>B13*2</f>
        <v>-0.2</v>
      </c>
      <c r="G13" s="10">
        <f>G12+(G12*F13)</f>
        <v>4000</v>
      </c>
      <c r="H13" s="10"/>
      <c r="I13" s="1">
        <v>2</v>
      </c>
      <c r="J13" s="11">
        <f>C13+G13</f>
        <v>8500</v>
      </c>
      <c r="K13" s="12">
        <f>E13*(C13/J13)+I13*(G13/J13)</f>
        <v>1.4705882352941178</v>
      </c>
      <c r="L13" s="1">
        <v>1.5</v>
      </c>
    </row>
    <row r="14" spans="1:1024" x14ac:dyDescent="0.25">
      <c r="A14" s="8">
        <v>3</v>
      </c>
      <c r="B14" s="9">
        <v>0.1</v>
      </c>
      <c r="C14" s="10">
        <f>C13+(C13*B14)</f>
        <v>4950</v>
      </c>
      <c r="D14" s="10"/>
      <c r="E14" s="1">
        <v>1</v>
      </c>
      <c r="F14" s="9">
        <f>B14*2</f>
        <v>0.2</v>
      </c>
      <c r="G14" s="10">
        <f>G13+(G13*F14)</f>
        <v>4800</v>
      </c>
      <c r="H14" s="10"/>
      <c r="I14" s="1">
        <v>2</v>
      </c>
      <c r="J14" s="11">
        <f>C14+G14</f>
        <v>9750</v>
      </c>
      <c r="K14" s="12">
        <f>E14*(C14/J14)+I14*(G14/J14)</f>
        <v>1.4923076923076923</v>
      </c>
      <c r="L14" s="1">
        <v>1.5</v>
      </c>
    </row>
    <row r="15" spans="1:1024" x14ac:dyDescent="0.25">
      <c r="A15" s="8">
        <v>4</v>
      </c>
      <c r="B15" s="9">
        <v>-0.1</v>
      </c>
      <c r="C15" s="10">
        <f>C14+(C14*B15)</f>
        <v>4455</v>
      </c>
      <c r="D15" s="10"/>
      <c r="E15" s="1">
        <v>1</v>
      </c>
      <c r="F15" s="9">
        <f>B15*2</f>
        <v>-0.2</v>
      </c>
      <c r="G15" s="10">
        <f>G14+(G14*F15)</f>
        <v>3840</v>
      </c>
      <c r="H15" s="10"/>
      <c r="I15" s="1">
        <v>2</v>
      </c>
      <c r="J15" s="11">
        <f>C15+G15</f>
        <v>8295</v>
      </c>
      <c r="K15" s="12">
        <f>E15*(C15/J15)+I15*(G15/J15)</f>
        <v>1.4629294755877034</v>
      </c>
      <c r="L15" s="1">
        <v>1.5</v>
      </c>
    </row>
    <row r="16" spans="1:1024" x14ac:dyDescent="0.25">
      <c r="A16" s="8">
        <v>5</v>
      </c>
      <c r="B16" s="9">
        <v>0.1</v>
      </c>
      <c r="C16" s="10">
        <f>C15+(C15*B16)</f>
        <v>4900.5</v>
      </c>
      <c r="D16" s="10"/>
      <c r="E16" s="1">
        <v>1</v>
      </c>
      <c r="F16" s="9">
        <f>B16*2</f>
        <v>0.2</v>
      </c>
      <c r="G16" s="10">
        <f>G15+(G15*F16)</f>
        <v>4608</v>
      </c>
      <c r="H16" s="10"/>
      <c r="I16" s="1">
        <v>2</v>
      </c>
      <c r="J16" s="11">
        <f>C16+G16</f>
        <v>9508.5</v>
      </c>
      <c r="K16" s="12">
        <f>E16*(C16/J16)+I16*(G16/J16)</f>
        <v>1.4846190250828206</v>
      </c>
      <c r="L16" s="1">
        <v>1.5</v>
      </c>
    </row>
    <row r="17" spans="1:1024" x14ac:dyDescent="0.25">
      <c r="A17" s="8"/>
      <c r="B17" s="9"/>
      <c r="C17" s="10"/>
      <c r="D17" s="10"/>
      <c r="E17" s="28"/>
      <c r="F17" s="9"/>
      <c r="G17" s="10"/>
      <c r="H17" s="10"/>
      <c r="I17" s="28"/>
      <c r="J17" s="11"/>
      <c r="K17" s="12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  <c r="IU17" s="28"/>
      <c r="IV17" s="28"/>
      <c r="IW17" s="28"/>
      <c r="IX17" s="28"/>
      <c r="IY17" s="28"/>
      <c r="IZ17" s="28"/>
      <c r="JA17" s="28"/>
      <c r="JB17" s="28"/>
      <c r="JC17" s="28"/>
      <c r="JD17" s="28"/>
      <c r="JE17" s="28"/>
      <c r="JF17" s="28"/>
      <c r="JG17" s="28"/>
      <c r="JH17" s="28"/>
      <c r="JI17" s="28"/>
      <c r="JJ17" s="28"/>
      <c r="JK17" s="28"/>
      <c r="JL17" s="28"/>
      <c r="JM17" s="28"/>
      <c r="JN17" s="28"/>
      <c r="JO17" s="28"/>
      <c r="JP17" s="28"/>
      <c r="JQ17" s="28"/>
      <c r="JR17" s="28"/>
      <c r="JS17" s="28"/>
      <c r="JT17" s="28"/>
      <c r="JU17" s="28"/>
      <c r="JV17" s="28"/>
      <c r="JW17" s="28"/>
      <c r="JX17" s="28"/>
      <c r="JY17" s="28"/>
      <c r="JZ17" s="28"/>
      <c r="KA17" s="28"/>
      <c r="KB17" s="28"/>
      <c r="KC17" s="28"/>
      <c r="KD17" s="28"/>
      <c r="KE17" s="28"/>
      <c r="KF17" s="28"/>
      <c r="KG17" s="28"/>
      <c r="KH17" s="28"/>
      <c r="KI17" s="28"/>
      <c r="KJ17" s="28"/>
      <c r="KK17" s="28"/>
      <c r="KL17" s="28"/>
      <c r="KM17" s="28"/>
      <c r="KN17" s="28"/>
      <c r="KO17" s="28"/>
      <c r="KP17" s="28"/>
      <c r="KQ17" s="28"/>
      <c r="KR17" s="28"/>
      <c r="KS17" s="28"/>
      <c r="KT17" s="28"/>
      <c r="KU17" s="28"/>
      <c r="KV17" s="28"/>
      <c r="KW17" s="28"/>
      <c r="KX17" s="28"/>
      <c r="KY17" s="28"/>
      <c r="KZ17" s="28"/>
      <c r="LA17" s="28"/>
      <c r="LB17" s="28"/>
      <c r="LC17" s="28"/>
      <c r="LD17" s="28"/>
      <c r="LE17" s="28"/>
      <c r="LF17" s="28"/>
      <c r="LG17" s="28"/>
      <c r="LH17" s="28"/>
      <c r="LI17" s="28"/>
      <c r="LJ17" s="28"/>
      <c r="LK17" s="28"/>
      <c r="LL17" s="28"/>
      <c r="LM17" s="28"/>
      <c r="LN17" s="28"/>
      <c r="LO17" s="28"/>
      <c r="LP17" s="28"/>
      <c r="LQ17" s="28"/>
      <c r="LR17" s="28"/>
      <c r="LS17" s="28"/>
      <c r="LT17" s="28"/>
      <c r="LU17" s="28"/>
      <c r="LV17" s="28"/>
      <c r="LW17" s="28"/>
      <c r="LX17" s="28"/>
      <c r="LY17" s="28"/>
      <c r="LZ17" s="28"/>
      <c r="MA17" s="28"/>
      <c r="MB17" s="28"/>
      <c r="MC17" s="28"/>
      <c r="MD17" s="28"/>
      <c r="ME17" s="28"/>
      <c r="MF17" s="28"/>
      <c r="MG17" s="28"/>
      <c r="MH17" s="28"/>
      <c r="MI17" s="28"/>
      <c r="MJ17" s="28"/>
      <c r="MK17" s="28"/>
      <c r="ML17" s="28"/>
      <c r="MM17" s="28"/>
      <c r="MN17" s="28"/>
      <c r="MO17" s="28"/>
      <c r="MP17" s="28"/>
      <c r="MQ17" s="28"/>
      <c r="MR17" s="28"/>
      <c r="MS17" s="28"/>
      <c r="MT17" s="28"/>
      <c r="MU17" s="28"/>
      <c r="MV17" s="28"/>
      <c r="MW17" s="28"/>
      <c r="MX17" s="28"/>
      <c r="MY17" s="28"/>
      <c r="MZ17" s="28"/>
      <c r="NA17" s="28"/>
      <c r="NB17" s="28"/>
      <c r="NC17" s="28"/>
      <c r="ND17" s="28"/>
      <c r="NE17" s="28"/>
      <c r="NF17" s="28"/>
      <c r="NG17" s="28"/>
      <c r="NH17" s="28"/>
      <c r="NI17" s="28"/>
      <c r="NJ17" s="28"/>
      <c r="NK17" s="28"/>
      <c r="NL17" s="28"/>
      <c r="NM17" s="28"/>
      <c r="NN17" s="28"/>
      <c r="NO17" s="28"/>
      <c r="NP17" s="28"/>
      <c r="NQ17" s="28"/>
      <c r="NR17" s="28"/>
      <c r="NS17" s="28"/>
      <c r="NT17" s="28"/>
      <c r="NU17" s="28"/>
      <c r="NV17" s="28"/>
      <c r="NW17" s="28"/>
      <c r="NX17" s="28"/>
      <c r="NY17" s="28"/>
      <c r="NZ17" s="28"/>
      <c r="OA17" s="28"/>
      <c r="OB17" s="28"/>
      <c r="OC17" s="28"/>
      <c r="OD17" s="28"/>
      <c r="OE17" s="28"/>
      <c r="OF17" s="28"/>
      <c r="OG17" s="28"/>
      <c r="OH17" s="28"/>
      <c r="OI17" s="28"/>
      <c r="OJ17" s="28"/>
      <c r="OK17" s="28"/>
      <c r="OL17" s="28"/>
      <c r="OM17" s="28"/>
      <c r="ON17" s="28"/>
      <c r="OO17" s="28"/>
      <c r="OP17" s="28"/>
      <c r="OQ17" s="28"/>
      <c r="OR17" s="28"/>
      <c r="OS17" s="28"/>
      <c r="OT17" s="28"/>
      <c r="OU17" s="28"/>
      <c r="OV17" s="28"/>
      <c r="OW17" s="28"/>
      <c r="OX17" s="28"/>
      <c r="OY17" s="28"/>
      <c r="OZ17" s="28"/>
      <c r="PA17" s="28"/>
      <c r="PB17" s="28"/>
      <c r="PC17" s="28"/>
      <c r="PD17" s="28"/>
      <c r="PE17" s="28"/>
      <c r="PF17" s="28"/>
      <c r="PG17" s="28"/>
      <c r="PH17" s="28"/>
      <c r="PI17" s="28"/>
      <c r="PJ17" s="28"/>
      <c r="PK17" s="28"/>
      <c r="PL17" s="28"/>
      <c r="PM17" s="28"/>
      <c r="PN17" s="28"/>
      <c r="PO17" s="28"/>
      <c r="PP17" s="28"/>
      <c r="PQ17" s="28"/>
      <c r="PR17" s="28"/>
      <c r="PS17" s="28"/>
      <c r="PT17" s="28"/>
      <c r="PU17" s="28"/>
      <c r="PV17" s="28"/>
      <c r="PW17" s="28"/>
      <c r="PX17" s="28"/>
      <c r="PY17" s="28"/>
      <c r="PZ17" s="28"/>
      <c r="QA17" s="28"/>
      <c r="QB17" s="28"/>
      <c r="QC17" s="28"/>
      <c r="QD17" s="28"/>
      <c r="QE17" s="28"/>
      <c r="QF17" s="28"/>
      <c r="QG17" s="28"/>
      <c r="QH17" s="28"/>
      <c r="QI17" s="28"/>
      <c r="QJ17" s="28"/>
      <c r="QK17" s="28"/>
      <c r="QL17" s="28"/>
      <c r="QM17" s="28"/>
      <c r="QN17" s="28"/>
      <c r="QO17" s="28"/>
      <c r="QP17" s="28"/>
      <c r="QQ17" s="28"/>
      <c r="QR17" s="28"/>
      <c r="QS17" s="28"/>
      <c r="QT17" s="28"/>
      <c r="QU17" s="28"/>
      <c r="QV17" s="28"/>
      <c r="QW17" s="28"/>
      <c r="QX17" s="28"/>
      <c r="QY17" s="28"/>
      <c r="QZ17" s="28"/>
      <c r="RA17" s="28"/>
      <c r="RB17" s="28"/>
      <c r="RC17" s="28"/>
      <c r="RD17" s="28"/>
      <c r="RE17" s="28"/>
      <c r="RF17" s="28"/>
      <c r="RG17" s="28"/>
      <c r="RH17" s="28"/>
      <c r="RI17" s="28"/>
      <c r="RJ17" s="28"/>
      <c r="RK17" s="28"/>
      <c r="RL17" s="28"/>
      <c r="RM17" s="28"/>
      <c r="RN17" s="28"/>
      <c r="RO17" s="28"/>
      <c r="RP17" s="28"/>
      <c r="RQ17" s="28"/>
      <c r="RR17" s="28"/>
      <c r="RS17" s="28"/>
      <c r="RT17" s="28"/>
      <c r="RU17" s="28"/>
      <c r="RV17" s="28"/>
      <c r="RW17" s="28"/>
      <c r="RX17" s="28"/>
      <c r="RY17" s="28"/>
      <c r="RZ17" s="28"/>
      <c r="SA17" s="28"/>
      <c r="SB17" s="28"/>
      <c r="SC17" s="28"/>
      <c r="SD17" s="28"/>
      <c r="SE17" s="28"/>
      <c r="SF17" s="28"/>
      <c r="SG17" s="28"/>
      <c r="SH17" s="28"/>
      <c r="SI17" s="28"/>
      <c r="SJ17" s="28"/>
      <c r="SK17" s="28"/>
      <c r="SL17" s="28"/>
      <c r="SM17" s="28"/>
      <c r="SN17" s="28"/>
      <c r="SO17" s="28"/>
      <c r="SP17" s="28"/>
      <c r="SQ17" s="28"/>
      <c r="SR17" s="28"/>
      <c r="SS17" s="28"/>
      <c r="ST17" s="28"/>
      <c r="SU17" s="28"/>
      <c r="SV17" s="28"/>
      <c r="SW17" s="28"/>
      <c r="SX17" s="28"/>
      <c r="SY17" s="28"/>
      <c r="SZ17" s="28"/>
      <c r="TA17" s="28"/>
      <c r="TB17" s="28"/>
      <c r="TC17" s="28"/>
      <c r="TD17" s="28"/>
      <c r="TE17" s="28"/>
      <c r="TF17" s="28"/>
      <c r="TG17" s="28"/>
      <c r="TH17" s="28"/>
      <c r="TI17" s="28"/>
      <c r="TJ17" s="28"/>
      <c r="TK17" s="28"/>
      <c r="TL17" s="28"/>
      <c r="TM17" s="28"/>
      <c r="TN17" s="28"/>
      <c r="TO17" s="28"/>
      <c r="TP17" s="28"/>
      <c r="TQ17" s="28"/>
      <c r="TR17" s="28"/>
      <c r="TS17" s="28"/>
      <c r="TT17" s="28"/>
      <c r="TU17" s="28"/>
      <c r="TV17" s="28"/>
      <c r="TW17" s="28"/>
      <c r="TX17" s="28"/>
      <c r="TY17" s="28"/>
      <c r="TZ17" s="28"/>
      <c r="UA17" s="28"/>
      <c r="UB17" s="28"/>
      <c r="UC17" s="28"/>
      <c r="UD17" s="28"/>
      <c r="UE17" s="28"/>
      <c r="UF17" s="28"/>
      <c r="UG17" s="28"/>
      <c r="UH17" s="28"/>
      <c r="UI17" s="28"/>
      <c r="UJ17" s="28"/>
      <c r="UK17" s="28"/>
      <c r="UL17" s="28"/>
      <c r="UM17" s="28"/>
      <c r="UN17" s="28"/>
      <c r="UO17" s="28"/>
      <c r="UP17" s="28"/>
      <c r="UQ17" s="28"/>
      <c r="UR17" s="28"/>
      <c r="US17" s="28"/>
      <c r="UT17" s="28"/>
      <c r="UU17" s="28"/>
      <c r="UV17" s="28"/>
      <c r="UW17" s="28"/>
      <c r="UX17" s="28"/>
      <c r="UY17" s="28"/>
      <c r="UZ17" s="28"/>
      <c r="VA17" s="28"/>
      <c r="VB17" s="28"/>
      <c r="VC17" s="28"/>
      <c r="VD17" s="28"/>
      <c r="VE17" s="28"/>
      <c r="VF17" s="28"/>
      <c r="VG17" s="28"/>
      <c r="VH17" s="28"/>
      <c r="VI17" s="28"/>
      <c r="VJ17" s="28"/>
      <c r="VK17" s="28"/>
      <c r="VL17" s="28"/>
      <c r="VM17" s="28"/>
      <c r="VN17" s="28"/>
      <c r="VO17" s="28"/>
      <c r="VP17" s="28"/>
      <c r="VQ17" s="28"/>
      <c r="VR17" s="28"/>
      <c r="VS17" s="28"/>
      <c r="VT17" s="28"/>
      <c r="VU17" s="28"/>
      <c r="VV17" s="28"/>
      <c r="VW17" s="28"/>
      <c r="VX17" s="28"/>
      <c r="VY17" s="28"/>
      <c r="VZ17" s="28"/>
      <c r="WA17" s="28"/>
      <c r="WB17" s="28"/>
      <c r="WC17" s="28"/>
      <c r="WD17" s="28"/>
      <c r="WE17" s="28"/>
      <c r="WF17" s="28"/>
      <c r="WG17" s="28"/>
      <c r="WH17" s="28"/>
      <c r="WI17" s="28"/>
      <c r="WJ17" s="28"/>
      <c r="WK17" s="28"/>
      <c r="WL17" s="28"/>
      <c r="WM17" s="28"/>
      <c r="WN17" s="28"/>
      <c r="WO17" s="28"/>
      <c r="WP17" s="28"/>
      <c r="WQ17" s="28"/>
      <c r="WR17" s="28"/>
      <c r="WS17" s="28"/>
      <c r="WT17" s="28"/>
      <c r="WU17" s="28"/>
      <c r="WV17" s="28"/>
      <c r="WW17" s="28"/>
      <c r="WX17" s="28"/>
      <c r="WY17" s="28"/>
      <c r="WZ17" s="28"/>
      <c r="XA17" s="28"/>
      <c r="XB17" s="28"/>
      <c r="XC17" s="28"/>
      <c r="XD17" s="28"/>
      <c r="XE17" s="28"/>
      <c r="XF17" s="28"/>
      <c r="XG17" s="28"/>
      <c r="XH17" s="28"/>
      <c r="XI17" s="28"/>
      <c r="XJ17" s="28"/>
      <c r="XK17" s="28"/>
      <c r="XL17" s="28"/>
      <c r="XM17" s="28"/>
      <c r="XN17" s="28"/>
      <c r="XO17" s="28"/>
      <c r="XP17" s="28"/>
      <c r="XQ17" s="28"/>
      <c r="XR17" s="28"/>
      <c r="XS17" s="28"/>
      <c r="XT17" s="28"/>
      <c r="XU17" s="28"/>
      <c r="XV17" s="28"/>
      <c r="XW17" s="28"/>
      <c r="XX17" s="28"/>
      <c r="XY17" s="28"/>
      <c r="XZ17" s="28"/>
      <c r="YA17" s="28"/>
      <c r="YB17" s="28"/>
      <c r="YC17" s="28"/>
      <c r="YD17" s="28"/>
      <c r="YE17" s="28"/>
      <c r="YF17" s="28"/>
      <c r="YG17" s="28"/>
      <c r="YH17" s="28"/>
      <c r="YI17" s="28"/>
      <c r="YJ17" s="28"/>
      <c r="YK17" s="28"/>
      <c r="YL17" s="28"/>
      <c r="YM17" s="28"/>
      <c r="YN17" s="28"/>
      <c r="YO17" s="28"/>
      <c r="YP17" s="28"/>
      <c r="YQ17" s="28"/>
      <c r="YR17" s="28"/>
      <c r="YS17" s="28"/>
      <c r="YT17" s="28"/>
      <c r="YU17" s="28"/>
      <c r="YV17" s="28"/>
      <c r="YW17" s="28"/>
      <c r="YX17" s="28"/>
      <c r="YY17" s="28"/>
      <c r="YZ17" s="28"/>
      <c r="ZA17" s="28"/>
      <c r="ZB17" s="28"/>
      <c r="ZC17" s="28"/>
      <c r="ZD17" s="28"/>
      <c r="ZE17" s="28"/>
      <c r="ZF17" s="28"/>
      <c r="ZG17" s="28"/>
      <c r="ZH17" s="28"/>
      <c r="ZI17" s="28"/>
      <c r="ZJ17" s="28"/>
      <c r="ZK17" s="28"/>
      <c r="ZL17" s="28"/>
      <c r="ZM17" s="28"/>
      <c r="ZN17" s="28"/>
      <c r="ZO17" s="28"/>
      <c r="ZP17" s="28"/>
      <c r="ZQ17" s="28"/>
      <c r="ZR17" s="28"/>
      <c r="ZS17" s="28"/>
      <c r="ZT17" s="28"/>
      <c r="ZU17" s="28"/>
      <c r="ZV17" s="28"/>
      <c r="ZW17" s="28"/>
      <c r="ZX17" s="28"/>
      <c r="ZY17" s="28"/>
      <c r="ZZ17" s="28"/>
      <c r="AAA17" s="28"/>
      <c r="AAB17" s="28"/>
      <c r="AAC17" s="28"/>
      <c r="AAD17" s="28"/>
      <c r="AAE17" s="28"/>
      <c r="AAF17" s="28"/>
      <c r="AAG17" s="28"/>
      <c r="AAH17" s="28"/>
      <c r="AAI17" s="28"/>
      <c r="AAJ17" s="28"/>
      <c r="AAK17" s="28"/>
      <c r="AAL17" s="28"/>
      <c r="AAM17" s="28"/>
      <c r="AAN17" s="28"/>
      <c r="AAO17" s="28"/>
      <c r="AAP17" s="28"/>
      <c r="AAQ17" s="28"/>
      <c r="AAR17" s="28"/>
      <c r="AAS17" s="28"/>
      <c r="AAT17" s="28"/>
      <c r="AAU17" s="28"/>
      <c r="AAV17" s="28"/>
      <c r="AAW17" s="28"/>
      <c r="AAX17" s="28"/>
      <c r="AAY17" s="28"/>
      <c r="AAZ17" s="28"/>
      <c r="ABA17" s="28"/>
      <c r="ABB17" s="28"/>
      <c r="ABC17" s="28"/>
      <c r="ABD17" s="28"/>
      <c r="ABE17" s="28"/>
      <c r="ABF17" s="28"/>
      <c r="ABG17" s="28"/>
      <c r="ABH17" s="28"/>
      <c r="ABI17" s="28"/>
      <c r="ABJ17" s="28"/>
      <c r="ABK17" s="28"/>
      <c r="ABL17" s="28"/>
      <c r="ABM17" s="28"/>
      <c r="ABN17" s="28"/>
      <c r="ABO17" s="28"/>
      <c r="ABP17" s="28"/>
      <c r="ABQ17" s="28"/>
      <c r="ABR17" s="28"/>
      <c r="ABS17" s="28"/>
      <c r="ABT17" s="28"/>
      <c r="ABU17" s="28"/>
      <c r="ABV17" s="28"/>
      <c r="ABW17" s="28"/>
      <c r="ABX17" s="28"/>
      <c r="ABY17" s="28"/>
      <c r="ABZ17" s="28"/>
      <c r="ACA17" s="28"/>
      <c r="ACB17" s="28"/>
      <c r="ACC17" s="28"/>
      <c r="ACD17" s="28"/>
      <c r="ACE17" s="28"/>
      <c r="ACF17" s="28"/>
      <c r="ACG17" s="28"/>
      <c r="ACH17" s="28"/>
      <c r="ACI17" s="28"/>
      <c r="ACJ17" s="28"/>
      <c r="ACK17" s="28"/>
      <c r="ACL17" s="28"/>
      <c r="ACM17" s="28"/>
      <c r="ACN17" s="28"/>
      <c r="ACO17" s="28"/>
      <c r="ACP17" s="28"/>
      <c r="ACQ17" s="28"/>
      <c r="ACR17" s="28"/>
      <c r="ACS17" s="28"/>
      <c r="ACT17" s="28"/>
      <c r="ACU17" s="28"/>
      <c r="ACV17" s="28"/>
      <c r="ACW17" s="28"/>
      <c r="ACX17" s="28"/>
      <c r="ACY17" s="28"/>
      <c r="ACZ17" s="28"/>
      <c r="ADA17" s="28"/>
      <c r="ADB17" s="28"/>
      <c r="ADC17" s="28"/>
      <c r="ADD17" s="28"/>
      <c r="ADE17" s="28"/>
      <c r="ADF17" s="28"/>
      <c r="ADG17" s="28"/>
      <c r="ADH17" s="28"/>
      <c r="ADI17" s="28"/>
      <c r="ADJ17" s="28"/>
      <c r="ADK17" s="28"/>
      <c r="ADL17" s="28"/>
      <c r="ADM17" s="28"/>
      <c r="ADN17" s="28"/>
      <c r="ADO17" s="28"/>
      <c r="ADP17" s="28"/>
      <c r="ADQ17" s="28"/>
      <c r="ADR17" s="28"/>
      <c r="ADS17" s="28"/>
      <c r="ADT17" s="28"/>
      <c r="ADU17" s="28"/>
      <c r="ADV17" s="28"/>
      <c r="ADW17" s="28"/>
      <c r="ADX17" s="28"/>
      <c r="ADY17" s="28"/>
      <c r="ADZ17" s="28"/>
      <c r="AEA17" s="28"/>
      <c r="AEB17" s="28"/>
      <c r="AEC17" s="28"/>
      <c r="AED17" s="28"/>
      <c r="AEE17" s="28"/>
      <c r="AEF17" s="28"/>
      <c r="AEG17" s="28"/>
      <c r="AEH17" s="28"/>
      <c r="AEI17" s="28"/>
      <c r="AEJ17" s="28"/>
      <c r="AEK17" s="28"/>
      <c r="AEL17" s="28"/>
      <c r="AEM17" s="28"/>
      <c r="AEN17" s="28"/>
      <c r="AEO17" s="28"/>
      <c r="AEP17" s="28"/>
      <c r="AEQ17" s="28"/>
      <c r="AER17" s="28"/>
      <c r="AES17" s="28"/>
      <c r="AET17" s="28"/>
      <c r="AEU17" s="28"/>
      <c r="AEV17" s="28"/>
      <c r="AEW17" s="28"/>
      <c r="AEX17" s="28"/>
      <c r="AEY17" s="28"/>
      <c r="AEZ17" s="28"/>
      <c r="AFA17" s="28"/>
      <c r="AFB17" s="28"/>
      <c r="AFC17" s="28"/>
      <c r="AFD17" s="28"/>
      <c r="AFE17" s="28"/>
      <c r="AFF17" s="28"/>
      <c r="AFG17" s="28"/>
      <c r="AFH17" s="28"/>
      <c r="AFI17" s="28"/>
      <c r="AFJ17" s="28"/>
      <c r="AFK17" s="28"/>
      <c r="AFL17" s="28"/>
      <c r="AFM17" s="28"/>
      <c r="AFN17" s="28"/>
      <c r="AFO17" s="28"/>
      <c r="AFP17" s="28"/>
      <c r="AFQ17" s="28"/>
      <c r="AFR17" s="28"/>
      <c r="AFS17" s="28"/>
      <c r="AFT17" s="28"/>
      <c r="AFU17" s="28"/>
      <c r="AFV17" s="28"/>
      <c r="AFW17" s="28"/>
      <c r="AFX17" s="28"/>
      <c r="AFY17" s="28"/>
      <c r="AFZ17" s="28"/>
      <c r="AGA17" s="28"/>
      <c r="AGB17" s="28"/>
      <c r="AGC17" s="28"/>
      <c r="AGD17" s="28"/>
      <c r="AGE17" s="28"/>
      <c r="AGF17" s="28"/>
      <c r="AGG17" s="28"/>
      <c r="AGH17" s="28"/>
      <c r="AGI17" s="28"/>
      <c r="AGJ17" s="28"/>
      <c r="AGK17" s="28"/>
      <c r="AGL17" s="28"/>
      <c r="AGM17" s="28"/>
      <c r="AGN17" s="28"/>
      <c r="AGO17" s="28"/>
      <c r="AGP17" s="28"/>
      <c r="AGQ17" s="28"/>
      <c r="AGR17" s="28"/>
      <c r="AGS17" s="28"/>
      <c r="AGT17" s="28"/>
      <c r="AGU17" s="28"/>
      <c r="AGV17" s="28"/>
      <c r="AGW17" s="28"/>
      <c r="AGX17" s="28"/>
      <c r="AGY17" s="28"/>
      <c r="AGZ17" s="28"/>
      <c r="AHA17" s="28"/>
      <c r="AHB17" s="28"/>
      <c r="AHC17" s="28"/>
      <c r="AHD17" s="28"/>
      <c r="AHE17" s="28"/>
      <c r="AHF17" s="28"/>
      <c r="AHG17" s="28"/>
      <c r="AHH17" s="28"/>
      <c r="AHI17" s="28"/>
      <c r="AHJ17" s="28"/>
      <c r="AHK17" s="28"/>
      <c r="AHL17" s="28"/>
      <c r="AHM17" s="28"/>
      <c r="AHN17" s="28"/>
      <c r="AHO17" s="28"/>
      <c r="AHP17" s="28"/>
      <c r="AHQ17" s="28"/>
      <c r="AHR17" s="28"/>
      <c r="AHS17" s="28"/>
      <c r="AHT17" s="28"/>
      <c r="AHU17" s="28"/>
      <c r="AHV17" s="28"/>
      <c r="AHW17" s="28"/>
      <c r="AHX17" s="28"/>
      <c r="AHY17" s="28"/>
      <c r="AHZ17" s="28"/>
      <c r="AIA17" s="28"/>
      <c r="AIB17" s="28"/>
      <c r="AIC17" s="28"/>
      <c r="AID17" s="28"/>
      <c r="AIE17" s="28"/>
      <c r="AIF17" s="28"/>
      <c r="AIG17" s="28"/>
      <c r="AIH17" s="28"/>
      <c r="AII17" s="28"/>
      <c r="AIJ17" s="28"/>
      <c r="AIK17" s="28"/>
      <c r="AIL17" s="28"/>
      <c r="AIM17" s="28"/>
      <c r="AIN17" s="28"/>
      <c r="AIO17" s="28"/>
      <c r="AIP17" s="28"/>
      <c r="AIQ17" s="28"/>
      <c r="AIR17" s="28"/>
      <c r="AIS17" s="28"/>
      <c r="AIT17" s="28"/>
      <c r="AIU17" s="28"/>
      <c r="AIV17" s="28"/>
      <c r="AIW17" s="28"/>
      <c r="AIX17" s="28"/>
      <c r="AIY17" s="28"/>
      <c r="AIZ17" s="28"/>
      <c r="AJA17" s="28"/>
      <c r="AJB17" s="28"/>
      <c r="AJC17" s="28"/>
      <c r="AJD17" s="28"/>
      <c r="AJE17" s="28"/>
      <c r="AJF17" s="28"/>
      <c r="AJG17" s="28"/>
      <c r="AJH17" s="28"/>
      <c r="AJI17" s="28"/>
      <c r="AJJ17" s="28"/>
      <c r="AJK17" s="28"/>
      <c r="AJL17" s="28"/>
      <c r="AJM17" s="28"/>
      <c r="AJN17" s="28"/>
      <c r="AJO17" s="28"/>
      <c r="AJP17" s="28"/>
      <c r="AJQ17" s="28"/>
      <c r="AJR17" s="28"/>
      <c r="AJS17" s="28"/>
      <c r="AJT17" s="28"/>
      <c r="AJU17" s="28"/>
      <c r="AJV17" s="28"/>
      <c r="AJW17" s="28"/>
      <c r="AJX17" s="28"/>
      <c r="AJY17" s="28"/>
      <c r="AJZ17" s="28"/>
      <c r="AKA17" s="28"/>
      <c r="AKB17" s="28"/>
      <c r="AKC17" s="28"/>
      <c r="AKD17" s="28"/>
      <c r="AKE17" s="28"/>
      <c r="AKF17" s="28"/>
      <c r="AKG17" s="28"/>
      <c r="AKH17" s="28"/>
      <c r="AKI17" s="28"/>
      <c r="AKJ17" s="28"/>
      <c r="AKK17" s="28"/>
      <c r="AKL17" s="28"/>
      <c r="AKM17" s="28"/>
      <c r="AKN17" s="28"/>
      <c r="AKO17" s="28"/>
      <c r="AKP17" s="28"/>
      <c r="AKQ17" s="28"/>
      <c r="AKR17" s="28"/>
      <c r="AKS17" s="28"/>
      <c r="AKT17" s="28"/>
      <c r="AKU17" s="28"/>
      <c r="AKV17" s="28"/>
      <c r="AKW17" s="28"/>
      <c r="AKX17" s="28"/>
      <c r="AKY17" s="28"/>
      <c r="AKZ17" s="28"/>
      <c r="ALA17" s="28"/>
      <c r="ALB17" s="28"/>
      <c r="ALC17" s="28"/>
      <c r="ALD17" s="28"/>
      <c r="ALE17" s="28"/>
      <c r="ALF17" s="28"/>
      <c r="ALG17" s="28"/>
      <c r="ALH17" s="28"/>
      <c r="ALI17" s="28"/>
      <c r="ALJ17" s="28"/>
      <c r="ALK17" s="28"/>
      <c r="ALL17" s="28"/>
      <c r="ALM17" s="28"/>
      <c r="ALN17" s="28"/>
      <c r="ALO17" s="28"/>
      <c r="ALP17" s="28"/>
      <c r="ALQ17" s="28"/>
      <c r="ALR17" s="28"/>
      <c r="ALS17" s="28"/>
      <c r="ALT17" s="28"/>
      <c r="ALU17" s="28"/>
      <c r="ALV17" s="28"/>
      <c r="ALW17" s="28"/>
      <c r="ALX17" s="28"/>
      <c r="ALY17" s="28"/>
      <c r="ALZ17" s="28"/>
      <c r="AMA17" s="28"/>
      <c r="AMB17" s="28"/>
      <c r="AMC17" s="28"/>
      <c r="AMD17" s="28"/>
      <c r="AME17" s="28"/>
      <c r="AMF17" s="28"/>
      <c r="AMG17" s="28"/>
      <c r="AMH17" s="28"/>
      <c r="AMI17" s="28"/>
      <c r="AMJ17" s="28"/>
    </row>
    <row r="18" spans="1:1024" x14ac:dyDescent="0.25">
      <c r="A18" s="8"/>
      <c r="B18" s="9"/>
      <c r="C18" s="10"/>
      <c r="D18" s="10"/>
      <c r="E18" s="28"/>
      <c r="F18" s="9"/>
      <c r="G18" s="10"/>
      <c r="H18" s="10"/>
      <c r="I18" s="28"/>
      <c r="J18" s="11"/>
      <c r="K18" s="12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  <c r="IU18" s="28"/>
      <c r="IV18" s="28"/>
      <c r="IW18" s="28"/>
      <c r="IX18" s="28"/>
      <c r="IY18" s="28"/>
      <c r="IZ18" s="28"/>
      <c r="JA18" s="28"/>
      <c r="JB18" s="28"/>
      <c r="JC18" s="28"/>
      <c r="JD18" s="28"/>
      <c r="JE18" s="28"/>
      <c r="JF18" s="28"/>
      <c r="JG18" s="28"/>
      <c r="JH18" s="28"/>
      <c r="JI18" s="28"/>
      <c r="JJ18" s="28"/>
      <c r="JK18" s="28"/>
      <c r="JL18" s="28"/>
      <c r="JM18" s="28"/>
      <c r="JN18" s="28"/>
      <c r="JO18" s="28"/>
      <c r="JP18" s="28"/>
      <c r="JQ18" s="28"/>
      <c r="JR18" s="28"/>
      <c r="JS18" s="28"/>
      <c r="JT18" s="28"/>
      <c r="JU18" s="28"/>
      <c r="JV18" s="28"/>
      <c r="JW18" s="28"/>
      <c r="JX18" s="28"/>
      <c r="JY18" s="28"/>
      <c r="JZ18" s="28"/>
      <c r="KA18" s="28"/>
      <c r="KB18" s="28"/>
      <c r="KC18" s="28"/>
      <c r="KD18" s="28"/>
      <c r="KE18" s="28"/>
      <c r="KF18" s="28"/>
      <c r="KG18" s="28"/>
      <c r="KH18" s="28"/>
      <c r="KI18" s="28"/>
      <c r="KJ18" s="28"/>
      <c r="KK18" s="28"/>
      <c r="KL18" s="28"/>
      <c r="KM18" s="28"/>
      <c r="KN18" s="28"/>
      <c r="KO18" s="28"/>
      <c r="KP18" s="28"/>
      <c r="KQ18" s="28"/>
      <c r="KR18" s="28"/>
      <c r="KS18" s="28"/>
      <c r="KT18" s="28"/>
      <c r="KU18" s="28"/>
      <c r="KV18" s="28"/>
      <c r="KW18" s="28"/>
      <c r="KX18" s="28"/>
      <c r="KY18" s="28"/>
      <c r="KZ18" s="28"/>
      <c r="LA18" s="28"/>
      <c r="LB18" s="28"/>
      <c r="LC18" s="28"/>
      <c r="LD18" s="28"/>
      <c r="LE18" s="28"/>
      <c r="LF18" s="28"/>
      <c r="LG18" s="28"/>
      <c r="LH18" s="28"/>
      <c r="LI18" s="28"/>
      <c r="LJ18" s="28"/>
      <c r="LK18" s="28"/>
      <c r="LL18" s="28"/>
      <c r="LM18" s="28"/>
      <c r="LN18" s="28"/>
      <c r="LO18" s="28"/>
      <c r="LP18" s="28"/>
      <c r="LQ18" s="28"/>
      <c r="LR18" s="28"/>
      <c r="LS18" s="28"/>
      <c r="LT18" s="28"/>
      <c r="LU18" s="28"/>
      <c r="LV18" s="28"/>
      <c r="LW18" s="28"/>
      <c r="LX18" s="28"/>
      <c r="LY18" s="28"/>
      <c r="LZ18" s="28"/>
      <c r="MA18" s="28"/>
      <c r="MB18" s="28"/>
      <c r="MC18" s="28"/>
      <c r="MD18" s="28"/>
      <c r="ME18" s="28"/>
      <c r="MF18" s="28"/>
      <c r="MG18" s="28"/>
      <c r="MH18" s="28"/>
      <c r="MI18" s="28"/>
      <c r="MJ18" s="28"/>
      <c r="MK18" s="28"/>
      <c r="ML18" s="28"/>
      <c r="MM18" s="28"/>
      <c r="MN18" s="28"/>
      <c r="MO18" s="28"/>
      <c r="MP18" s="28"/>
      <c r="MQ18" s="28"/>
      <c r="MR18" s="28"/>
      <c r="MS18" s="28"/>
      <c r="MT18" s="28"/>
      <c r="MU18" s="28"/>
      <c r="MV18" s="28"/>
      <c r="MW18" s="28"/>
      <c r="MX18" s="28"/>
      <c r="MY18" s="28"/>
      <c r="MZ18" s="28"/>
      <c r="NA18" s="28"/>
      <c r="NB18" s="28"/>
      <c r="NC18" s="28"/>
      <c r="ND18" s="28"/>
      <c r="NE18" s="28"/>
      <c r="NF18" s="28"/>
      <c r="NG18" s="28"/>
      <c r="NH18" s="28"/>
      <c r="NI18" s="28"/>
      <c r="NJ18" s="28"/>
      <c r="NK18" s="28"/>
      <c r="NL18" s="28"/>
      <c r="NM18" s="28"/>
      <c r="NN18" s="28"/>
      <c r="NO18" s="28"/>
      <c r="NP18" s="28"/>
      <c r="NQ18" s="28"/>
      <c r="NR18" s="28"/>
      <c r="NS18" s="28"/>
      <c r="NT18" s="28"/>
      <c r="NU18" s="28"/>
      <c r="NV18" s="28"/>
      <c r="NW18" s="28"/>
      <c r="NX18" s="28"/>
      <c r="NY18" s="28"/>
      <c r="NZ18" s="28"/>
      <c r="OA18" s="28"/>
      <c r="OB18" s="28"/>
      <c r="OC18" s="28"/>
      <c r="OD18" s="28"/>
      <c r="OE18" s="28"/>
      <c r="OF18" s="28"/>
      <c r="OG18" s="28"/>
      <c r="OH18" s="28"/>
      <c r="OI18" s="28"/>
      <c r="OJ18" s="28"/>
      <c r="OK18" s="28"/>
      <c r="OL18" s="28"/>
      <c r="OM18" s="28"/>
      <c r="ON18" s="28"/>
      <c r="OO18" s="28"/>
      <c r="OP18" s="28"/>
      <c r="OQ18" s="28"/>
      <c r="OR18" s="28"/>
      <c r="OS18" s="28"/>
      <c r="OT18" s="28"/>
      <c r="OU18" s="28"/>
      <c r="OV18" s="28"/>
      <c r="OW18" s="28"/>
      <c r="OX18" s="28"/>
      <c r="OY18" s="28"/>
      <c r="OZ18" s="28"/>
      <c r="PA18" s="28"/>
      <c r="PB18" s="28"/>
      <c r="PC18" s="28"/>
      <c r="PD18" s="28"/>
      <c r="PE18" s="28"/>
      <c r="PF18" s="28"/>
      <c r="PG18" s="28"/>
      <c r="PH18" s="28"/>
      <c r="PI18" s="28"/>
      <c r="PJ18" s="28"/>
      <c r="PK18" s="28"/>
      <c r="PL18" s="28"/>
      <c r="PM18" s="28"/>
      <c r="PN18" s="28"/>
      <c r="PO18" s="28"/>
      <c r="PP18" s="28"/>
      <c r="PQ18" s="28"/>
      <c r="PR18" s="28"/>
      <c r="PS18" s="28"/>
      <c r="PT18" s="28"/>
      <c r="PU18" s="28"/>
      <c r="PV18" s="28"/>
      <c r="PW18" s="28"/>
      <c r="PX18" s="28"/>
      <c r="PY18" s="28"/>
      <c r="PZ18" s="28"/>
      <c r="QA18" s="28"/>
      <c r="QB18" s="28"/>
      <c r="QC18" s="28"/>
      <c r="QD18" s="28"/>
      <c r="QE18" s="28"/>
      <c r="QF18" s="28"/>
      <c r="QG18" s="28"/>
      <c r="QH18" s="28"/>
      <c r="QI18" s="28"/>
      <c r="QJ18" s="28"/>
      <c r="QK18" s="28"/>
      <c r="QL18" s="28"/>
      <c r="QM18" s="28"/>
      <c r="QN18" s="28"/>
      <c r="QO18" s="28"/>
      <c r="QP18" s="28"/>
      <c r="QQ18" s="28"/>
      <c r="QR18" s="28"/>
      <c r="QS18" s="28"/>
      <c r="QT18" s="28"/>
      <c r="QU18" s="28"/>
      <c r="QV18" s="28"/>
      <c r="QW18" s="28"/>
      <c r="QX18" s="28"/>
      <c r="QY18" s="28"/>
      <c r="QZ18" s="28"/>
      <c r="RA18" s="28"/>
      <c r="RB18" s="28"/>
      <c r="RC18" s="28"/>
      <c r="RD18" s="28"/>
      <c r="RE18" s="28"/>
      <c r="RF18" s="28"/>
      <c r="RG18" s="28"/>
      <c r="RH18" s="28"/>
      <c r="RI18" s="28"/>
      <c r="RJ18" s="28"/>
      <c r="RK18" s="28"/>
      <c r="RL18" s="28"/>
      <c r="RM18" s="28"/>
      <c r="RN18" s="28"/>
      <c r="RO18" s="28"/>
      <c r="RP18" s="28"/>
      <c r="RQ18" s="28"/>
      <c r="RR18" s="28"/>
      <c r="RS18" s="28"/>
      <c r="RT18" s="28"/>
      <c r="RU18" s="28"/>
      <c r="RV18" s="28"/>
      <c r="RW18" s="28"/>
      <c r="RX18" s="28"/>
      <c r="RY18" s="28"/>
      <c r="RZ18" s="28"/>
      <c r="SA18" s="28"/>
      <c r="SB18" s="28"/>
      <c r="SC18" s="28"/>
      <c r="SD18" s="28"/>
      <c r="SE18" s="28"/>
      <c r="SF18" s="28"/>
      <c r="SG18" s="28"/>
      <c r="SH18" s="28"/>
      <c r="SI18" s="28"/>
      <c r="SJ18" s="28"/>
      <c r="SK18" s="28"/>
      <c r="SL18" s="28"/>
      <c r="SM18" s="28"/>
      <c r="SN18" s="28"/>
      <c r="SO18" s="28"/>
      <c r="SP18" s="28"/>
      <c r="SQ18" s="28"/>
      <c r="SR18" s="28"/>
      <c r="SS18" s="28"/>
      <c r="ST18" s="28"/>
      <c r="SU18" s="28"/>
      <c r="SV18" s="28"/>
      <c r="SW18" s="28"/>
      <c r="SX18" s="28"/>
      <c r="SY18" s="28"/>
      <c r="SZ18" s="28"/>
      <c r="TA18" s="28"/>
      <c r="TB18" s="28"/>
      <c r="TC18" s="28"/>
      <c r="TD18" s="28"/>
      <c r="TE18" s="28"/>
      <c r="TF18" s="28"/>
      <c r="TG18" s="28"/>
      <c r="TH18" s="28"/>
      <c r="TI18" s="28"/>
      <c r="TJ18" s="28"/>
      <c r="TK18" s="28"/>
      <c r="TL18" s="28"/>
      <c r="TM18" s="28"/>
      <c r="TN18" s="28"/>
      <c r="TO18" s="28"/>
      <c r="TP18" s="28"/>
      <c r="TQ18" s="28"/>
      <c r="TR18" s="28"/>
      <c r="TS18" s="28"/>
      <c r="TT18" s="28"/>
      <c r="TU18" s="28"/>
      <c r="TV18" s="28"/>
      <c r="TW18" s="28"/>
      <c r="TX18" s="28"/>
      <c r="TY18" s="28"/>
      <c r="TZ18" s="28"/>
      <c r="UA18" s="28"/>
      <c r="UB18" s="28"/>
      <c r="UC18" s="28"/>
      <c r="UD18" s="28"/>
      <c r="UE18" s="28"/>
      <c r="UF18" s="28"/>
      <c r="UG18" s="28"/>
      <c r="UH18" s="28"/>
      <c r="UI18" s="28"/>
      <c r="UJ18" s="28"/>
      <c r="UK18" s="28"/>
      <c r="UL18" s="28"/>
      <c r="UM18" s="28"/>
      <c r="UN18" s="28"/>
      <c r="UO18" s="28"/>
      <c r="UP18" s="28"/>
      <c r="UQ18" s="28"/>
      <c r="UR18" s="28"/>
      <c r="US18" s="28"/>
      <c r="UT18" s="28"/>
      <c r="UU18" s="28"/>
      <c r="UV18" s="28"/>
      <c r="UW18" s="28"/>
      <c r="UX18" s="28"/>
      <c r="UY18" s="28"/>
      <c r="UZ18" s="28"/>
      <c r="VA18" s="28"/>
      <c r="VB18" s="28"/>
      <c r="VC18" s="28"/>
      <c r="VD18" s="28"/>
      <c r="VE18" s="28"/>
      <c r="VF18" s="28"/>
      <c r="VG18" s="28"/>
      <c r="VH18" s="28"/>
      <c r="VI18" s="28"/>
      <c r="VJ18" s="28"/>
      <c r="VK18" s="28"/>
      <c r="VL18" s="28"/>
      <c r="VM18" s="28"/>
      <c r="VN18" s="28"/>
      <c r="VO18" s="28"/>
      <c r="VP18" s="28"/>
      <c r="VQ18" s="28"/>
      <c r="VR18" s="28"/>
      <c r="VS18" s="28"/>
      <c r="VT18" s="28"/>
      <c r="VU18" s="28"/>
      <c r="VV18" s="28"/>
      <c r="VW18" s="28"/>
      <c r="VX18" s="28"/>
      <c r="VY18" s="28"/>
      <c r="VZ18" s="28"/>
      <c r="WA18" s="28"/>
      <c r="WB18" s="28"/>
      <c r="WC18" s="28"/>
      <c r="WD18" s="28"/>
      <c r="WE18" s="28"/>
      <c r="WF18" s="28"/>
      <c r="WG18" s="28"/>
      <c r="WH18" s="28"/>
      <c r="WI18" s="28"/>
      <c r="WJ18" s="28"/>
      <c r="WK18" s="28"/>
      <c r="WL18" s="28"/>
      <c r="WM18" s="28"/>
      <c r="WN18" s="28"/>
      <c r="WO18" s="28"/>
      <c r="WP18" s="28"/>
      <c r="WQ18" s="28"/>
      <c r="WR18" s="28"/>
      <c r="WS18" s="28"/>
      <c r="WT18" s="28"/>
      <c r="WU18" s="28"/>
      <c r="WV18" s="28"/>
      <c r="WW18" s="28"/>
      <c r="WX18" s="28"/>
      <c r="WY18" s="28"/>
      <c r="WZ18" s="28"/>
      <c r="XA18" s="28"/>
      <c r="XB18" s="28"/>
      <c r="XC18" s="28"/>
      <c r="XD18" s="28"/>
      <c r="XE18" s="28"/>
      <c r="XF18" s="28"/>
      <c r="XG18" s="28"/>
      <c r="XH18" s="28"/>
      <c r="XI18" s="28"/>
      <c r="XJ18" s="28"/>
      <c r="XK18" s="28"/>
      <c r="XL18" s="28"/>
      <c r="XM18" s="28"/>
      <c r="XN18" s="28"/>
      <c r="XO18" s="28"/>
      <c r="XP18" s="28"/>
      <c r="XQ18" s="28"/>
      <c r="XR18" s="28"/>
      <c r="XS18" s="28"/>
      <c r="XT18" s="28"/>
      <c r="XU18" s="28"/>
      <c r="XV18" s="28"/>
      <c r="XW18" s="28"/>
      <c r="XX18" s="28"/>
      <c r="XY18" s="28"/>
      <c r="XZ18" s="28"/>
      <c r="YA18" s="28"/>
      <c r="YB18" s="28"/>
      <c r="YC18" s="28"/>
      <c r="YD18" s="28"/>
      <c r="YE18" s="28"/>
      <c r="YF18" s="28"/>
      <c r="YG18" s="28"/>
      <c r="YH18" s="28"/>
      <c r="YI18" s="28"/>
      <c r="YJ18" s="28"/>
      <c r="YK18" s="28"/>
      <c r="YL18" s="28"/>
      <c r="YM18" s="28"/>
      <c r="YN18" s="28"/>
      <c r="YO18" s="28"/>
      <c r="YP18" s="28"/>
      <c r="YQ18" s="28"/>
      <c r="YR18" s="28"/>
      <c r="YS18" s="28"/>
      <c r="YT18" s="28"/>
      <c r="YU18" s="28"/>
      <c r="YV18" s="28"/>
      <c r="YW18" s="28"/>
      <c r="YX18" s="28"/>
      <c r="YY18" s="28"/>
      <c r="YZ18" s="28"/>
      <c r="ZA18" s="28"/>
      <c r="ZB18" s="28"/>
      <c r="ZC18" s="28"/>
      <c r="ZD18" s="28"/>
      <c r="ZE18" s="28"/>
      <c r="ZF18" s="28"/>
      <c r="ZG18" s="28"/>
      <c r="ZH18" s="28"/>
      <c r="ZI18" s="28"/>
      <c r="ZJ18" s="28"/>
      <c r="ZK18" s="28"/>
      <c r="ZL18" s="28"/>
      <c r="ZM18" s="28"/>
      <c r="ZN18" s="28"/>
      <c r="ZO18" s="28"/>
      <c r="ZP18" s="28"/>
      <c r="ZQ18" s="28"/>
      <c r="ZR18" s="28"/>
      <c r="ZS18" s="28"/>
      <c r="ZT18" s="28"/>
      <c r="ZU18" s="28"/>
      <c r="ZV18" s="28"/>
      <c r="ZW18" s="28"/>
      <c r="ZX18" s="28"/>
      <c r="ZY18" s="28"/>
      <c r="ZZ18" s="28"/>
      <c r="AAA18" s="28"/>
      <c r="AAB18" s="28"/>
      <c r="AAC18" s="28"/>
      <c r="AAD18" s="28"/>
      <c r="AAE18" s="28"/>
      <c r="AAF18" s="28"/>
      <c r="AAG18" s="28"/>
      <c r="AAH18" s="28"/>
      <c r="AAI18" s="28"/>
      <c r="AAJ18" s="28"/>
      <c r="AAK18" s="28"/>
      <c r="AAL18" s="28"/>
      <c r="AAM18" s="28"/>
      <c r="AAN18" s="28"/>
      <c r="AAO18" s="28"/>
      <c r="AAP18" s="28"/>
      <c r="AAQ18" s="28"/>
      <c r="AAR18" s="28"/>
      <c r="AAS18" s="28"/>
      <c r="AAT18" s="28"/>
      <c r="AAU18" s="28"/>
      <c r="AAV18" s="28"/>
      <c r="AAW18" s="28"/>
      <c r="AAX18" s="28"/>
      <c r="AAY18" s="28"/>
      <c r="AAZ18" s="28"/>
      <c r="ABA18" s="28"/>
      <c r="ABB18" s="28"/>
      <c r="ABC18" s="28"/>
      <c r="ABD18" s="28"/>
      <c r="ABE18" s="28"/>
      <c r="ABF18" s="28"/>
      <c r="ABG18" s="28"/>
      <c r="ABH18" s="28"/>
      <c r="ABI18" s="28"/>
      <c r="ABJ18" s="28"/>
      <c r="ABK18" s="28"/>
      <c r="ABL18" s="28"/>
      <c r="ABM18" s="28"/>
      <c r="ABN18" s="28"/>
      <c r="ABO18" s="28"/>
      <c r="ABP18" s="28"/>
      <c r="ABQ18" s="28"/>
      <c r="ABR18" s="28"/>
      <c r="ABS18" s="28"/>
      <c r="ABT18" s="28"/>
      <c r="ABU18" s="28"/>
      <c r="ABV18" s="28"/>
      <c r="ABW18" s="28"/>
      <c r="ABX18" s="28"/>
      <c r="ABY18" s="28"/>
      <c r="ABZ18" s="28"/>
      <c r="ACA18" s="28"/>
      <c r="ACB18" s="28"/>
      <c r="ACC18" s="28"/>
      <c r="ACD18" s="28"/>
      <c r="ACE18" s="28"/>
      <c r="ACF18" s="28"/>
      <c r="ACG18" s="28"/>
      <c r="ACH18" s="28"/>
      <c r="ACI18" s="28"/>
      <c r="ACJ18" s="28"/>
      <c r="ACK18" s="28"/>
      <c r="ACL18" s="28"/>
      <c r="ACM18" s="28"/>
      <c r="ACN18" s="28"/>
      <c r="ACO18" s="28"/>
      <c r="ACP18" s="28"/>
      <c r="ACQ18" s="28"/>
      <c r="ACR18" s="28"/>
      <c r="ACS18" s="28"/>
      <c r="ACT18" s="28"/>
      <c r="ACU18" s="28"/>
      <c r="ACV18" s="28"/>
      <c r="ACW18" s="28"/>
      <c r="ACX18" s="28"/>
      <c r="ACY18" s="28"/>
      <c r="ACZ18" s="28"/>
      <c r="ADA18" s="28"/>
      <c r="ADB18" s="28"/>
      <c r="ADC18" s="28"/>
      <c r="ADD18" s="28"/>
      <c r="ADE18" s="28"/>
      <c r="ADF18" s="28"/>
      <c r="ADG18" s="28"/>
      <c r="ADH18" s="28"/>
      <c r="ADI18" s="28"/>
      <c r="ADJ18" s="28"/>
      <c r="ADK18" s="28"/>
      <c r="ADL18" s="28"/>
      <c r="ADM18" s="28"/>
      <c r="ADN18" s="28"/>
      <c r="ADO18" s="28"/>
      <c r="ADP18" s="28"/>
      <c r="ADQ18" s="28"/>
      <c r="ADR18" s="28"/>
      <c r="ADS18" s="28"/>
      <c r="ADT18" s="28"/>
      <c r="ADU18" s="28"/>
      <c r="ADV18" s="28"/>
      <c r="ADW18" s="28"/>
      <c r="ADX18" s="28"/>
      <c r="ADY18" s="28"/>
      <c r="ADZ18" s="28"/>
      <c r="AEA18" s="28"/>
      <c r="AEB18" s="28"/>
      <c r="AEC18" s="28"/>
      <c r="AED18" s="28"/>
      <c r="AEE18" s="28"/>
      <c r="AEF18" s="28"/>
      <c r="AEG18" s="28"/>
      <c r="AEH18" s="28"/>
      <c r="AEI18" s="28"/>
      <c r="AEJ18" s="28"/>
      <c r="AEK18" s="28"/>
      <c r="AEL18" s="28"/>
      <c r="AEM18" s="28"/>
      <c r="AEN18" s="28"/>
      <c r="AEO18" s="28"/>
      <c r="AEP18" s="28"/>
      <c r="AEQ18" s="28"/>
      <c r="AER18" s="28"/>
      <c r="AES18" s="28"/>
      <c r="AET18" s="28"/>
      <c r="AEU18" s="28"/>
      <c r="AEV18" s="28"/>
      <c r="AEW18" s="28"/>
      <c r="AEX18" s="28"/>
      <c r="AEY18" s="28"/>
      <c r="AEZ18" s="28"/>
      <c r="AFA18" s="28"/>
      <c r="AFB18" s="28"/>
      <c r="AFC18" s="28"/>
      <c r="AFD18" s="28"/>
      <c r="AFE18" s="28"/>
      <c r="AFF18" s="28"/>
      <c r="AFG18" s="28"/>
      <c r="AFH18" s="28"/>
      <c r="AFI18" s="28"/>
      <c r="AFJ18" s="28"/>
      <c r="AFK18" s="28"/>
      <c r="AFL18" s="28"/>
      <c r="AFM18" s="28"/>
      <c r="AFN18" s="28"/>
      <c r="AFO18" s="28"/>
      <c r="AFP18" s="28"/>
      <c r="AFQ18" s="28"/>
      <c r="AFR18" s="28"/>
      <c r="AFS18" s="28"/>
      <c r="AFT18" s="28"/>
      <c r="AFU18" s="28"/>
      <c r="AFV18" s="28"/>
      <c r="AFW18" s="28"/>
      <c r="AFX18" s="28"/>
      <c r="AFY18" s="28"/>
      <c r="AFZ18" s="28"/>
      <c r="AGA18" s="28"/>
      <c r="AGB18" s="28"/>
      <c r="AGC18" s="28"/>
      <c r="AGD18" s="28"/>
      <c r="AGE18" s="28"/>
      <c r="AGF18" s="28"/>
      <c r="AGG18" s="28"/>
      <c r="AGH18" s="28"/>
      <c r="AGI18" s="28"/>
      <c r="AGJ18" s="28"/>
      <c r="AGK18" s="28"/>
      <c r="AGL18" s="28"/>
      <c r="AGM18" s="28"/>
      <c r="AGN18" s="28"/>
      <c r="AGO18" s="28"/>
      <c r="AGP18" s="28"/>
      <c r="AGQ18" s="28"/>
      <c r="AGR18" s="28"/>
      <c r="AGS18" s="28"/>
      <c r="AGT18" s="28"/>
      <c r="AGU18" s="28"/>
      <c r="AGV18" s="28"/>
      <c r="AGW18" s="28"/>
      <c r="AGX18" s="28"/>
      <c r="AGY18" s="28"/>
      <c r="AGZ18" s="28"/>
      <c r="AHA18" s="28"/>
      <c r="AHB18" s="28"/>
      <c r="AHC18" s="28"/>
      <c r="AHD18" s="28"/>
      <c r="AHE18" s="28"/>
      <c r="AHF18" s="28"/>
      <c r="AHG18" s="28"/>
      <c r="AHH18" s="28"/>
      <c r="AHI18" s="28"/>
      <c r="AHJ18" s="28"/>
      <c r="AHK18" s="28"/>
      <c r="AHL18" s="28"/>
      <c r="AHM18" s="28"/>
      <c r="AHN18" s="28"/>
      <c r="AHO18" s="28"/>
      <c r="AHP18" s="28"/>
      <c r="AHQ18" s="28"/>
      <c r="AHR18" s="28"/>
      <c r="AHS18" s="28"/>
      <c r="AHT18" s="28"/>
      <c r="AHU18" s="28"/>
      <c r="AHV18" s="28"/>
      <c r="AHW18" s="28"/>
      <c r="AHX18" s="28"/>
      <c r="AHY18" s="28"/>
      <c r="AHZ18" s="28"/>
      <c r="AIA18" s="28"/>
      <c r="AIB18" s="28"/>
      <c r="AIC18" s="28"/>
      <c r="AID18" s="28"/>
      <c r="AIE18" s="28"/>
      <c r="AIF18" s="28"/>
      <c r="AIG18" s="28"/>
      <c r="AIH18" s="28"/>
      <c r="AII18" s="28"/>
      <c r="AIJ18" s="28"/>
      <c r="AIK18" s="28"/>
      <c r="AIL18" s="28"/>
      <c r="AIM18" s="28"/>
      <c r="AIN18" s="28"/>
      <c r="AIO18" s="28"/>
      <c r="AIP18" s="28"/>
      <c r="AIQ18" s="28"/>
      <c r="AIR18" s="28"/>
      <c r="AIS18" s="28"/>
      <c r="AIT18" s="28"/>
      <c r="AIU18" s="28"/>
      <c r="AIV18" s="28"/>
      <c r="AIW18" s="28"/>
      <c r="AIX18" s="28"/>
      <c r="AIY18" s="28"/>
      <c r="AIZ18" s="28"/>
      <c r="AJA18" s="28"/>
      <c r="AJB18" s="28"/>
      <c r="AJC18" s="28"/>
      <c r="AJD18" s="28"/>
      <c r="AJE18" s="28"/>
      <c r="AJF18" s="28"/>
      <c r="AJG18" s="28"/>
      <c r="AJH18" s="28"/>
      <c r="AJI18" s="28"/>
      <c r="AJJ18" s="28"/>
      <c r="AJK18" s="28"/>
      <c r="AJL18" s="28"/>
      <c r="AJM18" s="28"/>
      <c r="AJN18" s="28"/>
      <c r="AJO18" s="28"/>
      <c r="AJP18" s="28"/>
      <c r="AJQ18" s="28"/>
      <c r="AJR18" s="28"/>
      <c r="AJS18" s="28"/>
      <c r="AJT18" s="28"/>
      <c r="AJU18" s="28"/>
      <c r="AJV18" s="28"/>
      <c r="AJW18" s="28"/>
      <c r="AJX18" s="28"/>
      <c r="AJY18" s="28"/>
      <c r="AJZ18" s="28"/>
      <c r="AKA18" s="28"/>
      <c r="AKB18" s="28"/>
      <c r="AKC18" s="28"/>
      <c r="AKD18" s="28"/>
      <c r="AKE18" s="28"/>
      <c r="AKF18" s="28"/>
      <c r="AKG18" s="28"/>
      <c r="AKH18" s="28"/>
      <c r="AKI18" s="28"/>
      <c r="AKJ18" s="28"/>
      <c r="AKK18" s="28"/>
      <c r="AKL18" s="28"/>
      <c r="AKM18" s="28"/>
      <c r="AKN18" s="28"/>
      <c r="AKO18" s="28"/>
      <c r="AKP18" s="28"/>
      <c r="AKQ18" s="28"/>
      <c r="AKR18" s="28"/>
      <c r="AKS18" s="28"/>
      <c r="AKT18" s="28"/>
      <c r="AKU18" s="28"/>
      <c r="AKV18" s="28"/>
      <c r="AKW18" s="28"/>
      <c r="AKX18" s="28"/>
      <c r="AKY18" s="28"/>
      <c r="AKZ18" s="28"/>
      <c r="ALA18" s="28"/>
      <c r="ALB18" s="28"/>
      <c r="ALC18" s="28"/>
      <c r="ALD18" s="28"/>
      <c r="ALE18" s="28"/>
      <c r="ALF18" s="28"/>
      <c r="ALG18" s="28"/>
      <c r="ALH18" s="28"/>
      <c r="ALI18" s="28"/>
      <c r="ALJ18" s="28"/>
      <c r="ALK18" s="28"/>
      <c r="ALL18" s="28"/>
      <c r="ALM18" s="28"/>
      <c r="ALN18" s="28"/>
      <c r="ALO18" s="28"/>
      <c r="ALP18" s="28"/>
      <c r="ALQ18" s="28"/>
      <c r="ALR18" s="28"/>
      <c r="ALS18" s="28"/>
      <c r="ALT18" s="28"/>
      <c r="ALU18" s="28"/>
      <c r="ALV18" s="28"/>
      <c r="ALW18" s="28"/>
      <c r="ALX18" s="28"/>
      <c r="ALY18" s="28"/>
      <c r="ALZ18" s="28"/>
      <c r="AMA18" s="28"/>
      <c r="AMB18" s="28"/>
      <c r="AMC18" s="28"/>
      <c r="AMD18" s="28"/>
      <c r="AME18" s="28"/>
      <c r="AMF18" s="28"/>
      <c r="AMG18" s="28"/>
      <c r="AMH18" s="28"/>
      <c r="AMI18" s="28"/>
      <c r="AMJ18" s="28"/>
    </row>
    <row r="19" spans="1:1024" s="13" customFormat="1" ht="15" customHeight="1" x14ac:dyDescent="0.25">
      <c r="A19" s="35" t="s">
        <v>32</v>
      </c>
      <c r="B19" s="35"/>
      <c r="C19" s="35"/>
    </row>
    <row r="20" spans="1:1024" ht="30.75" customHeight="1" x14ac:dyDescent="0.25">
      <c r="A20" s="14"/>
      <c r="B20" s="9"/>
      <c r="D20" s="5" t="s">
        <v>8</v>
      </c>
      <c r="F20" s="9"/>
      <c r="H20" s="5" t="s">
        <v>8</v>
      </c>
    </row>
    <row r="21" spans="1:1024" x14ac:dyDescent="0.25">
      <c r="A21" s="8">
        <v>1</v>
      </c>
      <c r="B21" s="9"/>
      <c r="C21" s="10">
        <v>5000</v>
      </c>
      <c r="D21" s="10">
        <f>J21-H21</f>
        <v>5000</v>
      </c>
      <c r="E21" s="1">
        <v>1</v>
      </c>
      <c r="F21" s="9"/>
      <c r="G21" s="10">
        <v>5000</v>
      </c>
      <c r="H21" s="10">
        <f>L21*J21-J21</f>
        <v>5000</v>
      </c>
      <c r="I21" s="1">
        <v>2</v>
      </c>
      <c r="J21" s="11">
        <f>C21+G21</f>
        <v>10000</v>
      </c>
      <c r="K21" s="12">
        <f>E21*(D21/J21)+I21*(H21/J21)</f>
        <v>1.5</v>
      </c>
      <c r="L21" s="1">
        <v>1.5</v>
      </c>
    </row>
    <row r="22" spans="1:1024" x14ac:dyDescent="0.25">
      <c r="A22" s="8">
        <v>2</v>
      </c>
      <c r="B22" s="9">
        <v>-0.1</v>
      </c>
      <c r="C22" s="10">
        <f>C21+(C21*B22)</f>
        <v>4500</v>
      </c>
      <c r="D22" s="10">
        <f>J22-H22</f>
        <v>4250</v>
      </c>
      <c r="E22" s="1">
        <v>1</v>
      </c>
      <c r="F22" s="9">
        <f>B22*2</f>
        <v>-0.2</v>
      </c>
      <c r="G22" s="10">
        <f>G21+(G21*F22)</f>
        <v>4000</v>
      </c>
      <c r="H22" s="10">
        <f>L22*J22-J22</f>
        <v>4250</v>
      </c>
      <c r="I22" s="1">
        <v>2</v>
      </c>
      <c r="J22" s="11">
        <f>C22+G22</f>
        <v>8500</v>
      </c>
      <c r="K22" s="12">
        <f>E22*(D22/J22)+I22*(H22/J22)</f>
        <v>1.5</v>
      </c>
      <c r="L22" s="1">
        <v>1.5</v>
      </c>
    </row>
    <row r="23" spans="1:1024" x14ac:dyDescent="0.25">
      <c r="A23" s="8">
        <v>3</v>
      </c>
      <c r="B23" s="9">
        <v>0.1</v>
      </c>
      <c r="C23" s="10">
        <f>D22+(D22*B23)</f>
        <v>4675</v>
      </c>
      <c r="D23" s="10">
        <f>J23-H23</f>
        <v>4887.5</v>
      </c>
      <c r="E23" s="1">
        <v>1</v>
      </c>
      <c r="F23" s="9">
        <f>B23*2</f>
        <v>0.2</v>
      </c>
      <c r="G23" s="10">
        <f>H22+(H22*F23)</f>
        <v>5100</v>
      </c>
      <c r="H23" s="10">
        <f>L23*J23-J23</f>
        <v>4887.5</v>
      </c>
      <c r="I23" s="1">
        <v>2</v>
      </c>
      <c r="J23" s="11">
        <f>C23+G23</f>
        <v>9775</v>
      </c>
      <c r="K23" s="12">
        <f>E23*(D23/J23)+I23*(H23/J23)</f>
        <v>1.5</v>
      </c>
      <c r="L23" s="1">
        <v>1.5</v>
      </c>
    </row>
    <row r="24" spans="1:1024" x14ac:dyDescent="0.25">
      <c r="A24" s="8">
        <v>4</v>
      </c>
      <c r="B24" s="9">
        <v>-0.1</v>
      </c>
      <c r="C24" s="10">
        <f>D23+(D23*B24)</f>
        <v>4398.75</v>
      </c>
      <c r="D24" s="10">
        <f>J24-H24</f>
        <v>4154.375</v>
      </c>
      <c r="E24" s="1">
        <v>1</v>
      </c>
      <c r="F24" s="9">
        <f>B24*2</f>
        <v>-0.2</v>
      </c>
      <c r="G24" s="10">
        <f>H23+(H23*F24)</f>
        <v>3910</v>
      </c>
      <c r="H24" s="10">
        <f>L24*J24-J24</f>
        <v>4154.375</v>
      </c>
      <c r="I24" s="1">
        <v>2</v>
      </c>
      <c r="J24" s="11">
        <f>C24+G24</f>
        <v>8308.75</v>
      </c>
      <c r="K24" s="12">
        <f>E24*(D24/J24)+I24*(H24/J24)</f>
        <v>1.5</v>
      </c>
      <c r="L24" s="1">
        <v>1.5</v>
      </c>
    </row>
    <row r="25" spans="1:1024" x14ac:dyDescent="0.25">
      <c r="A25" s="8">
        <v>5</v>
      </c>
      <c r="B25" s="9">
        <v>0.1</v>
      </c>
      <c r="C25" s="10">
        <f>D24+(D24*B25)</f>
        <v>4569.8125</v>
      </c>
      <c r="D25" s="10">
        <f>J25-H25</f>
        <v>4777.53125</v>
      </c>
      <c r="E25" s="1">
        <v>1</v>
      </c>
      <c r="F25" s="9">
        <f>B25*2</f>
        <v>0.2</v>
      </c>
      <c r="G25" s="10">
        <f>H24+(H24*F25)</f>
        <v>4985.25</v>
      </c>
      <c r="H25" s="10">
        <f>L25*J25-J25</f>
        <v>4777.53125</v>
      </c>
      <c r="I25" s="1">
        <v>2</v>
      </c>
      <c r="J25" s="11">
        <f>C25+G25</f>
        <v>9555.0625</v>
      </c>
      <c r="K25" s="12">
        <f>E25*(D25/J25)+I25*(H25/J25)</f>
        <v>1.5</v>
      </c>
      <c r="L25" s="1">
        <v>1.5</v>
      </c>
    </row>
    <row r="26" spans="1:1024" x14ac:dyDescent="0.25">
      <c r="A26" s="8"/>
      <c r="B26" s="9"/>
      <c r="C26" s="10"/>
      <c r="D26" s="10"/>
      <c r="E26" s="28"/>
      <c r="F26" s="9"/>
      <c r="G26" s="10"/>
      <c r="H26" s="10"/>
      <c r="I26" s="28"/>
      <c r="J26" s="11"/>
      <c r="K26" s="12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  <c r="IU26" s="28"/>
      <c r="IV26" s="28"/>
      <c r="IW26" s="28"/>
      <c r="IX26" s="28"/>
      <c r="IY26" s="28"/>
      <c r="IZ26" s="28"/>
      <c r="JA26" s="28"/>
      <c r="JB26" s="28"/>
      <c r="JC26" s="28"/>
      <c r="JD26" s="28"/>
      <c r="JE26" s="28"/>
      <c r="JF26" s="28"/>
      <c r="JG26" s="28"/>
      <c r="JH26" s="28"/>
      <c r="JI26" s="28"/>
      <c r="JJ26" s="28"/>
      <c r="JK26" s="28"/>
      <c r="JL26" s="28"/>
      <c r="JM26" s="28"/>
      <c r="JN26" s="28"/>
      <c r="JO26" s="28"/>
      <c r="JP26" s="28"/>
      <c r="JQ26" s="28"/>
      <c r="JR26" s="28"/>
      <c r="JS26" s="28"/>
      <c r="JT26" s="28"/>
      <c r="JU26" s="28"/>
      <c r="JV26" s="28"/>
      <c r="JW26" s="28"/>
      <c r="JX26" s="28"/>
      <c r="JY26" s="28"/>
      <c r="JZ26" s="28"/>
      <c r="KA26" s="28"/>
      <c r="KB26" s="28"/>
      <c r="KC26" s="28"/>
      <c r="KD26" s="28"/>
      <c r="KE26" s="28"/>
      <c r="KF26" s="28"/>
      <c r="KG26" s="28"/>
      <c r="KH26" s="28"/>
      <c r="KI26" s="28"/>
      <c r="KJ26" s="28"/>
      <c r="KK26" s="28"/>
      <c r="KL26" s="28"/>
      <c r="KM26" s="28"/>
      <c r="KN26" s="28"/>
      <c r="KO26" s="28"/>
      <c r="KP26" s="28"/>
      <c r="KQ26" s="28"/>
      <c r="KR26" s="28"/>
      <c r="KS26" s="28"/>
      <c r="KT26" s="28"/>
      <c r="KU26" s="28"/>
      <c r="KV26" s="28"/>
      <c r="KW26" s="28"/>
      <c r="KX26" s="28"/>
      <c r="KY26" s="28"/>
      <c r="KZ26" s="28"/>
      <c r="LA26" s="28"/>
      <c r="LB26" s="28"/>
      <c r="LC26" s="28"/>
      <c r="LD26" s="28"/>
      <c r="LE26" s="28"/>
      <c r="LF26" s="28"/>
      <c r="LG26" s="28"/>
      <c r="LH26" s="28"/>
      <c r="LI26" s="28"/>
      <c r="LJ26" s="28"/>
      <c r="LK26" s="28"/>
      <c r="LL26" s="28"/>
      <c r="LM26" s="28"/>
      <c r="LN26" s="28"/>
      <c r="LO26" s="28"/>
      <c r="LP26" s="28"/>
      <c r="LQ26" s="28"/>
      <c r="LR26" s="28"/>
      <c r="LS26" s="28"/>
      <c r="LT26" s="28"/>
      <c r="LU26" s="28"/>
      <c r="LV26" s="28"/>
      <c r="LW26" s="28"/>
      <c r="LX26" s="28"/>
      <c r="LY26" s="28"/>
      <c r="LZ26" s="28"/>
      <c r="MA26" s="28"/>
      <c r="MB26" s="28"/>
      <c r="MC26" s="28"/>
      <c r="MD26" s="28"/>
      <c r="ME26" s="28"/>
      <c r="MF26" s="28"/>
      <c r="MG26" s="28"/>
      <c r="MH26" s="28"/>
      <c r="MI26" s="28"/>
      <c r="MJ26" s="28"/>
      <c r="MK26" s="28"/>
      <c r="ML26" s="28"/>
      <c r="MM26" s="28"/>
      <c r="MN26" s="28"/>
      <c r="MO26" s="28"/>
      <c r="MP26" s="28"/>
      <c r="MQ26" s="28"/>
      <c r="MR26" s="28"/>
      <c r="MS26" s="28"/>
      <c r="MT26" s="28"/>
      <c r="MU26" s="28"/>
      <c r="MV26" s="28"/>
      <c r="MW26" s="28"/>
      <c r="MX26" s="28"/>
      <c r="MY26" s="28"/>
      <c r="MZ26" s="28"/>
      <c r="NA26" s="28"/>
      <c r="NB26" s="28"/>
      <c r="NC26" s="28"/>
      <c r="ND26" s="28"/>
      <c r="NE26" s="28"/>
      <c r="NF26" s="28"/>
      <c r="NG26" s="28"/>
      <c r="NH26" s="28"/>
      <c r="NI26" s="28"/>
      <c r="NJ26" s="28"/>
      <c r="NK26" s="28"/>
      <c r="NL26" s="28"/>
      <c r="NM26" s="28"/>
      <c r="NN26" s="28"/>
      <c r="NO26" s="28"/>
      <c r="NP26" s="28"/>
      <c r="NQ26" s="28"/>
      <c r="NR26" s="28"/>
      <c r="NS26" s="28"/>
      <c r="NT26" s="28"/>
      <c r="NU26" s="28"/>
      <c r="NV26" s="28"/>
      <c r="NW26" s="28"/>
      <c r="NX26" s="28"/>
      <c r="NY26" s="28"/>
      <c r="NZ26" s="28"/>
      <c r="OA26" s="28"/>
      <c r="OB26" s="28"/>
      <c r="OC26" s="28"/>
      <c r="OD26" s="28"/>
      <c r="OE26" s="28"/>
      <c r="OF26" s="28"/>
      <c r="OG26" s="28"/>
      <c r="OH26" s="28"/>
      <c r="OI26" s="28"/>
      <c r="OJ26" s="28"/>
      <c r="OK26" s="28"/>
      <c r="OL26" s="28"/>
      <c r="OM26" s="28"/>
      <c r="ON26" s="28"/>
      <c r="OO26" s="28"/>
      <c r="OP26" s="28"/>
      <c r="OQ26" s="28"/>
      <c r="OR26" s="28"/>
      <c r="OS26" s="28"/>
      <c r="OT26" s="28"/>
      <c r="OU26" s="28"/>
      <c r="OV26" s="28"/>
      <c r="OW26" s="28"/>
      <c r="OX26" s="28"/>
      <c r="OY26" s="28"/>
      <c r="OZ26" s="28"/>
      <c r="PA26" s="28"/>
      <c r="PB26" s="28"/>
      <c r="PC26" s="28"/>
      <c r="PD26" s="28"/>
      <c r="PE26" s="28"/>
      <c r="PF26" s="28"/>
      <c r="PG26" s="28"/>
      <c r="PH26" s="28"/>
      <c r="PI26" s="28"/>
      <c r="PJ26" s="28"/>
      <c r="PK26" s="28"/>
      <c r="PL26" s="28"/>
      <c r="PM26" s="28"/>
      <c r="PN26" s="28"/>
      <c r="PO26" s="28"/>
      <c r="PP26" s="28"/>
      <c r="PQ26" s="28"/>
      <c r="PR26" s="28"/>
      <c r="PS26" s="28"/>
      <c r="PT26" s="28"/>
      <c r="PU26" s="28"/>
      <c r="PV26" s="28"/>
      <c r="PW26" s="28"/>
      <c r="PX26" s="28"/>
      <c r="PY26" s="28"/>
      <c r="PZ26" s="28"/>
      <c r="QA26" s="28"/>
      <c r="QB26" s="28"/>
      <c r="QC26" s="28"/>
      <c r="QD26" s="28"/>
      <c r="QE26" s="28"/>
      <c r="QF26" s="28"/>
      <c r="QG26" s="28"/>
      <c r="QH26" s="28"/>
      <c r="QI26" s="28"/>
      <c r="QJ26" s="28"/>
      <c r="QK26" s="28"/>
      <c r="QL26" s="28"/>
      <c r="QM26" s="28"/>
      <c r="QN26" s="28"/>
      <c r="QO26" s="28"/>
      <c r="QP26" s="28"/>
      <c r="QQ26" s="28"/>
      <c r="QR26" s="28"/>
      <c r="QS26" s="28"/>
      <c r="QT26" s="28"/>
      <c r="QU26" s="28"/>
      <c r="QV26" s="28"/>
      <c r="QW26" s="28"/>
      <c r="QX26" s="28"/>
      <c r="QY26" s="28"/>
      <c r="QZ26" s="28"/>
      <c r="RA26" s="28"/>
      <c r="RB26" s="28"/>
      <c r="RC26" s="28"/>
      <c r="RD26" s="28"/>
      <c r="RE26" s="28"/>
      <c r="RF26" s="28"/>
      <c r="RG26" s="28"/>
      <c r="RH26" s="28"/>
      <c r="RI26" s="28"/>
      <c r="RJ26" s="28"/>
      <c r="RK26" s="28"/>
      <c r="RL26" s="28"/>
      <c r="RM26" s="28"/>
      <c r="RN26" s="28"/>
      <c r="RO26" s="28"/>
      <c r="RP26" s="28"/>
      <c r="RQ26" s="28"/>
      <c r="RR26" s="28"/>
      <c r="RS26" s="28"/>
      <c r="RT26" s="28"/>
      <c r="RU26" s="28"/>
      <c r="RV26" s="28"/>
      <c r="RW26" s="28"/>
      <c r="RX26" s="28"/>
      <c r="RY26" s="28"/>
      <c r="RZ26" s="28"/>
      <c r="SA26" s="28"/>
      <c r="SB26" s="28"/>
      <c r="SC26" s="28"/>
      <c r="SD26" s="28"/>
      <c r="SE26" s="28"/>
      <c r="SF26" s="28"/>
      <c r="SG26" s="28"/>
      <c r="SH26" s="28"/>
      <c r="SI26" s="28"/>
      <c r="SJ26" s="28"/>
      <c r="SK26" s="28"/>
      <c r="SL26" s="28"/>
      <c r="SM26" s="28"/>
      <c r="SN26" s="28"/>
      <c r="SO26" s="28"/>
      <c r="SP26" s="28"/>
      <c r="SQ26" s="28"/>
      <c r="SR26" s="28"/>
      <c r="SS26" s="28"/>
      <c r="ST26" s="28"/>
      <c r="SU26" s="28"/>
      <c r="SV26" s="28"/>
      <c r="SW26" s="28"/>
      <c r="SX26" s="28"/>
      <c r="SY26" s="28"/>
      <c r="SZ26" s="28"/>
      <c r="TA26" s="28"/>
      <c r="TB26" s="28"/>
      <c r="TC26" s="28"/>
      <c r="TD26" s="28"/>
      <c r="TE26" s="28"/>
      <c r="TF26" s="28"/>
      <c r="TG26" s="28"/>
      <c r="TH26" s="28"/>
      <c r="TI26" s="28"/>
      <c r="TJ26" s="28"/>
      <c r="TK26" s="28"/>
      <c r="TL26" s="28"/>
      <c r="TM26" s="28"/>
      <c r="TN26" s="28"/>
      <c r="TO26" s="28"/>
      <c r="TP26" s="28"/>
      <c r="TQ26" s="28"/>
      <c r="TR26" s="28"/>
      <c r="TS26" s="28"/>
      <c r="TT26" s="28"/>
      <c r="TU26" s="28"/>
      <c r="TV26" s="28"/>
      <c r="TW26" s="28"/>
      <c r="TX26" s="28"/>
      <c r="TY26" s="28"/>
      <c r="TZ26" s="28"/>
      <c r="UA26" s="28"/>
      <c r="UB26" s="28"/>
      <c r="UC26" s="28"/>
      <c r="UD26" s="28"/>
      <c r="UE26" s="28"/>
      <c r="UF26" s="28"/>
      <c r="UG26" s="28"/>
      <c r="UH26" s="28"/>
      <c r="UI26" s="28"/>
      <c r="UJ26" s="28"/>
      <c r="UK26" s="28"/>
      <c r="UL26" s="28"/>
      <c r="UM26" s="28"/>
      <c r="UN26" s="28"/>
      <c r="UO26" s="28"/>
      <c r="UP26" s="28"/>
      <c r="UQ26" s="28"/>
      <c r="UR26" s="28"/>
      <c r="US26" s="28"/>
      <c r="UT26" s="28"/>
      <c r="UU26" s="28"/>
      <c r="UV26" s="28"/>
      <c r="UW26" s="28"/>
      <c r="UX26" s="28"/>
      <c r="UY26" s="28"/>
      <c r="UZ26" s="28"/>
      <c r="VA26" s="28"/>
      <c r="VB26" s="28"/>
      <c r="VC26" s="28"/>
      <c r="VD26" s="28"/>
      <c r="VE26" s="28"/>
      <c r="VF26" s="28"/>
      <c r="VG26" s="28"/>
      <c r="VH26" s="28"/>
      <c r="VI26" s="28"/>
      <c r="VJ26" s="28"/>
      <c r="VK26" s="28"/>
      <c r="VL26" s="28"/>
      <c r="VM26" s="28"/>
      <c r="VN26" s="28"/>
      <c r="VO26" s="28"/>
      <c r="VP26" s="28"/>
      <c r="VQ26" s="28"/>
      <c r="VR26" s="28"/>
      <c r="VS26" s="28"/>
      <c r="VT26" s="28"/>
      <c r="VU26" s="28"/>
      <c r="VV26" s="28"/>
      <c r="VW26" s="28"/>
      <c r="VX26" s="28"/>
      <c r="VY26" s="28"/>
      <c r="VZ26" s="28"/>
      <c r="WA26" s="28"/>
      <c r="WB26" s="28"/>
      <c r="WC26" s="28"/>
      <c r="WD26" s="28"/>
      <c r="WE26" s="28"/>
      <c r="WF26" s="28"/>
      <c r="WG26" s="28"/>
      <c r="WH26" s="28"/>
      <c r="WI26" s="28"/>
      <c r="WJ26" s="28"/>
      <c r="WK26" s="28"/>
      <c r="WL26" s="28"/>
      <c r="WM26" s="28"/>
      <c r="WN26" s="28"/>
      <c r="WO26" s="28"/>
      <c r="WP26" s="28"/>
      <c r="WQ26" s="28"/>
      <c r="WR26" s="28"/>
      <c r="WS26" s="28"/>
      <c r="WT26" s="28"/>
      <c r="WU26" s="28"/>
      <c r="WV26" s="28"/>
      <c r="WW26" s="28"/>
      <c r="WX26" s="28"/>
      <c r="WY26" s="28"/>
      <c r="WZ26" s="28"/>
      <c r="XA26" s="28"/>
      <c r="XB26" s="28"/>
      <c r="XC26" s="28"/>
      <c r="XD26" s="28"/>
      <c r="XE26" s="28"/>
      <c r="XF26" s="28"/>
      <c r="XG26" s="28"/>
      <c r="XH26" s="28"/>
      <c r="XI26" s="28"/>
      <c r="XJ26" s="28"/>
      <c r="XK26" s="28"/>
      <c r="XL26" s="28"/>
      <c r="XM26" s="28"/>
      <c r="XN26" s="28"/>
      <c r="XO26" s="28"/>
      <c r="XP26" s="28"/>
      <c r="XQ26" s="28"/>
      <c r="XR26" s="28"/>
      <c r="XS26" s="28"/>
      <c r="XT26" s="28"/>
      <c r="XU26" s="28"/>
      <c r="XV26" s="28"/>
      <c r="XW26" s="28"/>
      <c r="XX26" s="28"/>
      <c r="XY26" s="28"/>
      <c r="XZ26" s="28"/>
      <c r="YA26" s="28"/>
      <c r="YB26" s="28"/>
      <c r="YC26" s="28"/>
      <c r="YD26" s="28"/>
      <c r="YE26" s="28"/>
      <c r="YF26" s="28"/>
      <c r="YG26" s="28"/>
      <c r="YH26" s="28"/>
      <c r="YI26" s="28"/>
      <c r="YJ26" s="28"/>
      <c r="YK26" s="28"/>
      <c r="YL26" s="28"/>
      <c r="YM26" s="28"/>
      <c r="YN26" s="28"/>
      <c r="YO26" s="28"/>
      <c r="YP26" s="28"/>
      <c r="YQ26" s="28"/>
      <c r="YR26" s="28"/>
      <c r="YS26" s="28"/>
      <c r="YT26" s="28"/>
      <c r="YU26" s="28"/>
      <c r="YV26" s="28"/>
      <c r="YW26" s="28"/>
      <c r="YX26" s="28"/>
      <c r="YY26" s="28"/>
      <c r="YZ26" s="28"/>
      <c r="ZA26" s="28"/>
      <c r="ZB26" s="28"/>
      <c r="ZC26" s="28"/>
      <c r="ZD26" s="28"/>
      <c r="ZE26" s="28"/>
      <c r="ZF26" s="28"/>
      <c r="ZG26" s="28"/>
      <c r="ZH26" s="28"/>
      <c r="ZI26" s="28"/>
      <c r="ZJ26" s="28"/>
      <c r="ZK26" s="28"/>
      <c r="ZL26" s="28"/>
      <c r="ZM26" s="28"/>
      <c r="ZN26" s="28"/>
      <c r="ZO26" s="28"/>
      <c r="ZP26" s="28"/>
      <c r="ZQ26" s="28"/>
      <c r="ZR26" s="28"/>
      <c r="ZS26" s="28"/>
      <c r="ZT26" s="28"/>
      <c r="ZU26" s="28"/>
      <c r="ZV26" s="28"/>
      <c r="ZW26" s="28"/>
      <c r="ZX26" s="28"/>
      <c r="ZY26" s="28"/>
      <c r="ZZ26" s="28"/>
      <c r="AAA26" s="28"/>
      <c r="AAB26" s="28"/>
      <c r="AAC26" s="28"/>
      <c r="AAD26" s="28"/>
      <c r="AAE26" s="28"/>
      <c r="AAF26" s="28"/>
      <c r="AAG26" s="28"/>
      <c r="AAH26" s="28"/>
      <c r="AAI26" s="28"/>
      <c r="AAJ26" s="28"/>
      <c r="AAK26" s="28"/>
      <c r="AAL26" s="28"/>
      <c r="AAM26" s="28"/>
      <c r="AAN26" s="28"/>
      <c r="AAO26" s="28"/>
      <c r="AAP26" s="28"/>
      <c r="AAQ26" s="28"/>
      <c r="AAR26" s="28"/>
      <c r="AAS26" s="28"/>
      <c r="AAT26" s="28"/>
      <c r="AAU26" s="28"/>
      <c r="AAV26" s="28"/>
      <c r="AAW26" s="28"/>
      <c r="AAX26" s="28"/>
      <c r="AAY26" s="28"/>
      <c r="AAZ26" s="28"/>
      <c r="ABA26" s="28"/>
      <c r="ABB26" s="28"/>
      <c r="ABC26" s="28"/>
      <c r="ABD26" s="28"/>
      <c r="ABE26" s="28"/>
      <c r="ABF26" s="28"/>
      <c r="ABG26" s="28"/>
      <c r="ABH26" s="28"/>
      <c r="ABI26" s="28"/>
      <c r="ABJ26" s="28"/>
      <c r="ABK26" s="28"/>
      <c r="ABL26" s="28"/>
      <c r="ABM26" s="28"/>
      <c r="ABN26" s="28"/>
      <c r="ABO26" s="28"/>
      <c r="ABP26" s="28"/>
      <c r="ABQ26" s="28"/>
      <c r="ABR26" s="28"/>
      <c r="ABS26" s="28"/>
      <c r="ABT26" s="28"/>
      <c r="ABU26" s="28"/>
      <c r="ABV26" s="28"/>
      <c r="ABW26" s="28"/>
      <c r="ABX26" s="28"/>
      <c r="ABY26" s="28"/>
      <c r="ABZ26" s="28"/>
      <c r="ACA26" s="28"/>
      <c r="ACB26" s="28"/>
      <c r="ACC26" s="28"/>
      <c r="ACD26" s="28"/>
      <c r="ACE26" s="28"/>
      <c r="ACF26" s="28"/>
      <c r="ACG26" s="28"/>
      <c r="ACH26" s="28"/>
      <c r="ACI26" s="28"/>
      <c r="ACJ26" s="28"/>
      <c r="ACK26" s="28"/>
      <c r="ACL26" s="28"/>
      <c r="ACM26" s="28"/>
      <c r="ACN26" s="28"/>
      <c r="ACO26" s="28"/>
      <c r="ACP26" s="28"/>
      <c r="ACQ26" s="28"/>
      <c r="ACR26" s="28"/>
      <c r="ACS26" s="28"/>
      <c r="ACT26" s="28"/>
      <c r="ACU26" s="28"/>
      <c r="ACV26" s="28"/>
      <c r="ACW26" s="28"/>
      <c r="ACX26" s="28"/>
      <c r="ACY26" s="28"/>
      <c r="ACZ26" s="28"/>
      <c r="ADA26" s="28"/>
      <c r="ADB26" s="28"/>
      <c r="ADC26" s="28"/>
      <c r="ADD26" s="28"/>
      <c r="ADE26" s="28"/>
      <c r="ADF26" s="28"/>
      <c r="ADG26" s="28"/>
      <c r="ADH26" s="28"/>
      <c r="ADI26" s="28"/>
      <c r="ADJ26" s="28"/>
      <c r="ADK26" s="28"/>
      <c r="ADL26" s="28"/>
      <c r="ADM26" s="28"/>
      <c r="ADN26" s="28"/>
      <c r="ADO26" s="28"/>
      <c r="ADP26" s="28"/>
      <c r="ADQ26" s="28"/>
      <c r="ADR26" s="28"/>
      <c r="ADS26" s="28"/>
      <c r="ADT26" s="28"/>
      <c r="ADU26" s="28"/>
      <c r="ADV26" s="28"/>
      <c r="ADW26" s="28"/>
      <c r="ADX26" s="28"/>
      <c r="ADY26" s="28"/>
      <c r="ADZ26" s="28"/>
      <c r="AEA26" s="28"/>
      <c r="AEB26" s="28"/>
      <c r="AEC26" s="28"/>
      <c r="AED26" s="28"/>
      <c r="AEE26" s="28"/>
      <c r="AEF26" s="28"/>
      <c r="AEG26" s="28"/>
      <c r="AEH26" s="28"/>
      <c r="AEI26" s="28"/>
      <c r="AEJ26" s="28"/>
      <c r="AEK26" s="28"/>
      <c r="AEL26" s="28"/>
      <c r="AEM26" s="28"/>
      <c r="AEN26" s="28"/>
      <c r="AEO26" s="28"/>
      <c r="AEP26" s="28"/>
      <c r="AEQ26" s="28"/>
      <c r="AER26" s="28"/>
      <c r="AES26" s="28"/>
      <c r="AET26" s="28"/>
      <c r="AEU26" s="28"/>
      <c r="AEV26" s="28"/>
      <c r="AEW26" s="28"/>
      <c r="AEX26" s="28"/>
      <c r="AEY26" s="28"/>
      <c r="AEZ26" s="28"/>
      <c r="AFA26" s="28"/>
      <c r="AFB26" s="28"/>
      <c r="AFC26" s="28"/>
      <c r="AFD26" s="28"/>
      <c r="AFE26" s="28"/>
      <c r="AFF26" s="28"/>
      <c r="AFG26" s="28"/>
      <c r="AFH26" s="28"/>
      <c r="AFI26" s="28"/>
      <c r="AFJ26" s="28"/>
      <c r="AFK26" s="28"/>
      <c r="AFL26" s="28"/>
      <c r="AFM26" s="28"/>
      <c r="AFN26" s="28"/>
      <c r="AFO26" s="28"/>
      <c r="AFP26" s="28"/>
      <c r="AFQ26" s="28"/>
      <c r="AFR26" s="28"/>
      <c r="AFS26" s="28"/>
      <c r="AFT26" s="28"/>
      <c r="AFU26" s="28"/>
      <c r="AFV26" s="28"/>
      <c r="AFW26" s="28"/>
      <c r="AFX26" s="28"/>
      <c r="AFY26" s="28"/>
      <c r="AFZ26" s="28"/>
      <c r="AGA26" s="28"/>
      <c r="AGB26" s="28"/>
      <c r="AGC26" s="28"/>
      <c r="AGD26" s="28"/>
      <c r="AGE26" s="28"/>
      <c r="AGF26" s="28"/>
      <c r="AGG26" s="28"/>
      <c r="AGH26" s="28"/>
      <c r="AGI26" s="28"/>
      <c r="AGJ26" s="28"/>
      <c r="AGK26" s="28"/>
      <c r="AGL26" s="28"/>
      <c r="AGM26" s="28"/>
      <c r="AGN26" s="28"/>
      <c r="AGO26" s="28"/>
      <c r="AGP26" s="28"/>
      <c r="AGQ26" s="28"/>
      <c r="AGR26" s="28"/>
      <c r="AGS26" s="28"/>
      <c r="AGT26" s="28"/>
      <c r="AGU26" s="28"/>
      <c r="AGV26" s="28"/>
      <c r="AGW26" s="28"/>
      <c r="AGX26" s="28"/>
      <c r="AGY26" s="28"/>
      <c r="AGZ26" s="28"/>
      <c r="AHA26" s="28"/>
      <c r="AHB26" s="28"/>
      <c r="AHC26" s="28"/>
      <c r="AHD26" s="28"/>
      <c r="AHE26" s="28"/>
      <c r="AHF26" s="28"/>
      <c r="AHG26" s="28"/>
      <c r="AHH26" s="28"/>
      <c r="AHI26" s="28"/>
      <c r="AHJ26" s="28"/>
      <c r="AHK26" s="28"/>
      <c r="AHL26" s="28"/>
      <c r="AHM26" s="28"/>
      <c r="AHN26" s="28"/>
      <c r="AHO26" s="28"/>
      <c r="AHP26" s="28"/>
      <c r="AHQ26" s="28"/>
      <c r="AHR26" s="28"/>
      <c r="AHS26" s="28"/>
      <c r="AHT26" s="28"/>
      <c r="AHU26" s="28"/>
      <c r="AHV26" s="28"/>
      <c r="AHW26" s="28"/>
      <c r="AHX26" s="28"/>
      <c r="AHY26" s="28"/>
      <c r="AHZ26" s="28"/>
      <c r="AIA26" s="28"/>
      <c r="AIB26" s="28"/>
      <c r="AIC26" s="28"/>
      <c r="AID26" s="28"/>
      <c r="AIE26" s="28"/>
      <c r="AIF26" s="28"/>
      <c r="AIG26" s="28"/>
      <c r="AIH26" s="28"/>
      <c r="AII26" s="28"/>
      <c r="AIJ26" s="28"/>
      <c r="AIK26" s="28"/>
      <c r="AIL26" s="28"/>
      <c r="AIM26" s="28"/>
      <c r="AIN26" s="28"/>
      <c r="AIO26" s="28"/>
      <c r="AIP26" s="28"/>
      <c r="AIQ26" s="28"/>
      <c r="AIR26" s="28"/>
      <c r="AIS26" s="28"/>
      <c r="AIT26" s="28"/>
      <c r="AIU26" s="28"/>
      <c r="AIV26" s="28"/>
      <c r="AIW26" s="28"/>
      <c r="AIX26" s="28"/>
      <c r="AIY26" s="28"/>
      <c r="AIZ26" s="28"/>
      <c r="AJA26" s="28"/>
      <c r="AJB26" s="28"/>
      <c r="AJC26" s="28"/>
      <c r="AJD26" s="28"/>
      <c r="AJE26" s="28"/>
      <c r="AJF26" s="28"/>
      <c r="AJG26" s="28"/>
      <c r="AJH26" s="28"/>
      <c r="AJI26" s="28"/>
      <c r="AJJ26" s="28"/>
      <c r="AJK26" s="28"/>
      <c r="AJL26" s="28"/>
      <c r="AJM26" s="28"/>
      <c r="AJN26" s="28"/>
      <c r="AJO26" s="28"/>
      <c r="AJP26" s="28"/>
      <c r="AJQ26" s="28"/>
      <c r="AJR26" s="28"/>
      <c r="AJS26" s="28"/>
      <c r="AJT26" s="28"/>
      <c r="AJU26" s="28"/>
      <c r="AJV26" s="28"/>
      <c r="AJW26" s="28"/>
      <c r="AJX26" s="28"/>
      <c r="AJY26" s="28"/>
      <c r="AJZ26" s="28"/>
      <c r="AKA26" s="28"/>
      <c r="AKB26" s="28"/>
      <c r="AKC26" s="28"/>
      <c r="AKD26" s="28"/>
      <c r="AKE26" s="28"/>
      <c r="AKF26" s="28"/>
      <c r="AKG26" s="28"/>
      <c r="AKH26" s="28"/>
      <c r="AKI26" s="28"/>
      <c r="AKJ26" s="28"/>
      <c r="AKK26" s="28"/>
      <c r="AKL26" s="28"/>
      <c r="AKM26" s="28"/>
      <c r="AKN26" s="28"/>
      <c r="AKO26" s="28"/>
      <c r="AKP26" s="28"/>
      <c r="AKQ26" s="28"/>
      <c r="AKR26" s="28"/>
      <c r="AKS26" s="28"/>
      <c r="AKT26" s="28"/>
      <c r="AKU26" s="28"/>
      <c r="AKV26" s="28"/>
      <c r="AKW26" s="28"/>
      <c r="AKX26" s="28"/>
      <c r="AKY26" s="28"/>
      <c r="AKZ26" s="28"/>
      <c r="ALA26" s="28"/>
      <c r="ALB26" s="28"/>
      <c r="ALC26" s="28"/>
      <c r="ALD26" s="28"/>
      <c r="ALE26" s="28"/>
      <c r="ALF26" s="28"/>
      <c r="ALG26" s="28"/>
      <c r="ALH26" s="28"/>
      <c r="ALI26" s="28"/>
      <c r="ALJ26" s="28"/>
      <c r="ALK26" s="28"/>
      <c r="ALL26" s="28"/>
      <c r="ALM26" s="28"/>
      <c r="ALN26" s="28"/>
      <c r="ALO26" s="28"/>
      <c r="ALP26" s="28"/>
      <c r="ALQ26" s="28"/>
      <c r="ALR26" s="28"/>
      <c r="ALS26" s="28"/>
      <c r="ALT26" s="28"/>
      <c r="ALU26" s="28"/>
      <c r="ALV26" s="28"/>
      <c r="ALW26" s="28"/>
      <c r="ALX26" s="28"/>
      <c r="ALY26" s="28"/>
      <c r="ALZ26" s="28"/>
      <c r="AMA26" s="28"/>
      <c r="AMB26" s="28"/>
      <c r="AMC26" s="28"/>
      <c r="AMD26" s="28"/>
      <c r="AME26" s="28"/>
      <c r="AMF26" s="28"/>
      <c r="AMG26" s="28"/>
      <c r="AMH26" s="28"/>
      <c r="AMI26" s="28"/>
      <c r="AMJ26" s="28"/>
    </row>
    <row r="27" spans="1:1024" x14ac:dyDescent="0.25">
      <c r="A27" s="8"/>
      <c r="B27" s="9"/>
      <c r="C27" s="10"/>
      <c r="D27" s="10"/>
      <c r="E27" s="28"/>
      <c r="F27" s="9"/>
      <c r="G27" s="10"/>
      <c r="H27" s="10"/>
      <c r="I27" s="28"/>
      <c r="J27" s="11"/>
      <c r="K27" s="12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28"/>
      <c r="DF27" s="28"/>
      <c r="DG27" s="28"/>
      <c r="DH27" s="28"/>
      <c r="DI27" s="28"/>
      <c r="DJ27" s="28"/>
      <c r="DK27" s="28"/>
      <c r="DL27" s="28"/>
      <c r="DM27" s="28"/>
      <c r="DN27" s="28"/>
      <c r="DO27" s="28"/>
      <c r="DP27" s="28"/>
      <c r="DQ27" s="28"/>
      <c r="DR27" s="28"/>
      <c r="DS27" s="28"/>
      <c r="DT27" s="28"/>
      <c r="DU27" s="28"/>
      <c r="DV27" s="28"/>
      <c r="DW27" s="28"/>
      <c r="DX27" s="28"/>
      <c r="DY27" s="28"/>
      <c r="DZ27" s="28"/>
      <c r="EA27" s="28"/>
      <c r="EB27" s="28"/>
      <c r="EC27" s="28"/>
      <c r="ED27" s="28"/>
      <c r="EE27" s="28"/>
      <c r="EF27" s="28"/>
      <c r="EG27" s="28"/>
      <c r="EH27" s="28"/>
      <c r="EI27" s="28"/>
      <c r="EJ27" s="28"/>
      <c r="EK27" s="28"/>
      <c r="EL27" s="28"/>
      <c r="EM27" s="28"/>
      <c r="EN27" s="28"/>
      <c r="EO27" s="28"/>
      <c r="EP27" s="28"/>
      <c r="EQ27" s="28"/>
      <c r="ER27" s="28"/>
      <c r="ES27" s="28"/>
      <c r="ET27" s="28"/>
      <c r="EU27" s="28"/>
      <c r="EV27" s="28"/>
      <c r="EW27" s="28"/>
      <c r="EX27" s="28"/>
      <c r="EY27" s="28"/>
      <c r="EZ27" s="28"/>
      <c r="FA27" s="28"/>
      <c r="FB27" s="28"/>
      <c r="FC27" s="28"/>
      <c r="FD27" s="28"/>
      <c r="FE27" s="28"/>
      <c r="FF27" s="28"/>
      <c r="FG27" s="28"/>
      <c r="FH27" s="28"/>
      <c r="FI27" s="28"/>
      <c r="FJ27" s="28"/>
      <c r="FK27" s="28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8"/>
      <c r="FX27" s="28"/>
      <c r="FY27" s="28"/>
      <c r="FZ27" s="28"/>
      <c r="GA27" s="28"/>
      <c r="GB27" s="28"/>
      <c r="GC27" s="28"/>
      <c r="GD27" s="28"/>
      <c r="GE27" s="28"/>
      <c r="GF27" s="28"/>
      <c r="GG27" s="28"/>
      <c r="GH27" s="28"/>
      <c r="GI27" s="28"/>
      <c r="GJ27" s="28"/>
      <c r="GK27" s="28"/>
      <c r="GL27" s="28"/>
      <c r="GM27" s="28"/>
      <c r="GN27" s="28"/>
      <c r="GO27" s="28"/>
      <c r="GP27" s="28"/>
      <c r="GQ27" s="28"/>
      <c r="GR27" s="28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  <c r="IG27" s="28"/>
      <c r="IH27" s="28"/>
      <c r="II27" s="28"/>
      <c r="IJ27" s="28"/>
      <c r="IK27" s="28"/>
      <c r="IL27" s="28"/>
      <c r="IM27" s="28"/>
      <c r="IN27" s="28"/>
      <c r="IO27" s="28"/>
      <c r="IP27" s="28"/>
      <c r="IQ27" s="28"/>
      <c r="IR27" s="28"/>
      <c r="IS27" s="28"/>
      <c r="IT27" s="28"/>
      <c r="IU27" s="28"/>
      <c r="IV27" s="28"/>
      <c r="IW27" s="28"/>
      <c r="IX27" s="28"/>
      <c r="IY27" s="28"/>
      <c r="IZ27" s="28"/>
      <c r="JA27" s="28"/>
      <c r="JB27" s="28"/>
      <c r="JC27" s="28"/>
      <c r="JD27" s="28"/>
      <c r="JE27" s="28"/>
      <c r="JF27" s="28"/>
      <c r="JG27" s="28"/>
      <c r="JH27" s="28"/>
      <c r="JI27" s="28"/>
      <c r="JJ27" s="28"/>
      <c r="JK27" s="28"/>
      <c r="JL27" s="28"/>
      <c r="JM27" s="28"/>
      <c r="JN27" s="28"/>
      <c r="JO27" s="28"/>
      <c r="JP27" s="28"/>
      <c r="JQ27" s="28"/>
      <c r="JR27" s="28"/>
      <c r="JS27" s="28"/>
      <c r="JT27" s="28"/>
      <c r="JU27" s="28"/>
      <c r="JV27" s="28"/>
      <c r="JW27" s="28"/>
      <c r="JX27" s="28"/>
      <c r="JY27" s="28"/>
      <c r="JZ27" s="28"/>
      <c r="KA27" s="28"/>
      <c r="KB27" s="28"/>
      <c r="KC27" s="28"/>
      <c r="KD27" s="28"/>
      <c r="KE27" s="28"/>
      <c r="KF27" s="28"/>
      <c r="KG27" s="28"/>
      <c r="KH27" s="28"/>
      <c r="KI27" s="28"/>
      <c r="KJ27" s="28"/>
      <c r="KK27" s="28"/>
      <c r="KL27" s="28"/>
      <c r="KM27" s="28"/>
      <c r="KN27" s="28"/>
      <c r="KO27" s="28"/>
      <c r="KP27" s="28"/>
      <c r="KQ27" s="28"/>
      <c r="KR27" s="28"/>
      <c r="KS27" s="28"/>
      <c r="KT27" s="28"/>
      <c r="KU27" s="28"/>
      <c r="KV27" s="28"/>
      <c r="KW27" s="28"/>
      <c r="KX27" s="28"/>
      <c r="KY27" s="28"/>
      <c r="KZ27" s="28"/>
      <c r="LA27" s="28"/>
      <c r="LB27" s="28"/>
      <c r="LC27" s="28"/>
      <c r="LD27" s="28"/>
      <c r="LE27" s="28"/>
      <c r="LF27" s="28"/>
      <c r="LG27" s="28"/>
      <c r="LH27" s="28"/>
      <c r="LI27" s="28"/>
      <c r="LJ27" s="28"/>
      <c r="LK27" s="28"/>
      <c r="LL27" s="28"/>
      <c r="LM27" s="28"/>
      <c r="LN27" s="28"/>
      <c r="LO27" s="28"/>
      <c r="LP27" s="28"/>
      <c r="LQ27" s="28"/>
      <c r="LR27" s="28"/>
      <c r="LS27" s="28"/>
      <c r="LT27" s="28"/>
      <c r="LU27" s="28"/>
      <c r="LV27" s="28"/>
      <c r="LW27" s="28"/>
      <c r="LX27" s="28"/>
      <c r="LY27" s="28"/>
      <c r="LZ27" s="28"/>
      <c r="MA27" s="28"/>
      <c r="MB27" s="28"/>
      <c r="MC27" s="28"/>
      <c r="MD27" s="28"/>
      <c r="ME27" s="28"/>
      <c r="MF27" s="28"/>
      <c r="MG27" s="28"/>
      <c r="MH27" s="28"/>
      <c r="MI27" s="28"/>
      <c r="MJ27" s="28"/>
      <c r="MK27" s="28"/>
      <c r="ML27" s="28"/>
      <c r="MM27" s="28"/>
      <c r="MN27" s="28"/>
      <c r="MO27" s="28"/>
      <c r="MP27" s="28"/>
      <c r="MQ27" s="28"/>
      <c r="MR27" s="28"/>
      <c r="MS27" s="28"/>
      <c r="MT27" s="28"/>
      <c r="MU27" s="28"/>
      <c r="MV27" s="28"/>
      <c r="MW27" s="28"/>
      <c r="MX27" s="28"/>
      <c r="MY27" s="28"/>
      <c r="MZ27" s="28"/>
      <c r="NA27" s="28"/>
      <c r="NB27" s="28"/>
      <c r="NC27" s="28"/>
      <c r="ND27" s="28"/>
      <c r="NE27" s="28"/>
      <c r="NF27" s="28"/>
      <c r="NG27" s="28"/>
      <c r="NH27" s="28"/>
      <c r="NI27" s="28"/>
      <c r="NJ27" s="28"/>
      <c r="NK27" s="28"/>
      <c r="NL27" s="28"/>
      <c r="NM27" s="28"/>
      <c r="NN27" s="28"/>
      <c r="NO27" s="28"/>
      <c r="NP27" s="28"/>
      <c r="NQ27" s="28"/>
      <c r="NR27" s="28"/>
      <c r="NS27" s="28"/>
      <c r="NT27" s="28"/>
      <c r="NU27" s="28"/>
      <c r="NV27" s="28"/>
      <c r="NW27" s="28"/>
      <c r="NX27" s="28"/>
      <c r="NY27" s="28"/>
      <c r="NZ27" s="28"/>
      <c r="OA27" s="28"/>
      <c r="OB27" s="28"/>
      <c r="OC27" s="28"/>
      <c r="OD27" s="28"/>
      <c r="OE27" s="28"/>
      <c r="OF27" s="28"/>
      <c r="OG27" s="28"/>
      <c r="OH27" s="28"/>
      <c r="OI27" s="28"/>
      <c r="OJ27" s="28"/>
      <c r="OK27" s="28"/>
      <c r="OL27" s="28"/>
      <c r="OM27" s="28"/>
      <c r="ON27" s="28"/>
      <c r="OO27" s="28"/>
      <c r="OP27" s="28"/>
      <c r="OQ27" s="28"/>
      <c r="OR27" s="28"/>
      <c r="OS27" s="28"/>
      <c r="OT27" s="28"/>
      <c r="OU27" s="28"/>
      <c r="OV27" s="28"/>
      <c r="OW27" s="28"/>
      <c r="OX27" s="28"/>
      <c r="OY27" s="28"/>
      <c r="OZ27" s="28"/>
      <c r="PA27" s="28"/>
      <c r="PB27" s="28"/>
      <c r="PC27" s="28"/>
      <c r="PD27" s="28"/>
      <c r="PE27" s="28"/>
      <c r="PF27" s="28"/>
      <c r="PG27" s="28"/>
      <c r="PH27" s="28"/>
      <c r="PI27" s="28"/>
      <c r="PJ27" s="28"/>
      <c r="PK27" s="28"/>
      <c r="PL27" s="28"/>
      <c r="PM27" s="28"/>
      <c r="PN27" s="28"/>
      <c r="PO27" s="28"/>
      <c r="PP27" s="28"/>
      <c r="PQ27" s="28"/>
      <c r="PR27" s="28"/>
      <c r="PS27" s="28"/>
      <c r="PT27" s="28"/>
      <c r="PU27" s="28"/>
      <c r="PV27" s="28"/>
      <c r="PW27" s="28"/>
      <c r="PX27" s="28"/>
      <c r="PY27" s="28"/>
      <c r="PZ27" s="28"/>
      <c r="QA27" s="28"/>
      <c r="QB27" s="28"/>
      <c r="QC27" s="28"/>
      <c r="QD27" s="28"/>
      <c r="QE27" s="28"/>
      <c r="QF27" s="28"/>
      <c r="QG27" s="28"/>
      <c r="QH27" s="28"/>
      <c r="QI27" s="28"/>
      <c r="QJ27" s="28"/>
      <c r="QK27" s="28"/>
      <c r="QL27" s="28"/>
      <c r="QM27" s="28"/>
      <c r="QN27" s="28"/>
      <c r="QO27" s="28"/>
      <c r="QP27" s="28"/>
      <c r="QQ27" s="28"/>
      <c r="QR27" s="28"/>
      <c r="QS27" s="28"/>
      <c r="QT27" s="28"/>
      <c r="QU27" s="28"/>
      <c r="QV27" s="28"/>
      <c r="QW27" s="28"/>
      <c r="QX27" s="28"/>
      <c r="QY27" s="28"/>
      <c r="QZ27" s="28"/>
      <c r="RA27" s="28"/>
      <c r="RB27" s="28"/>
      <c r="RC27" s="28"/>
      <c r="RD27" s="28"/>
      <c r="RE27" s="28"/>
      <c r="RF27" s="28"/>
      <c r="RG27" s="28"/>
      <c r="RH27" s="28"/>
      <c r="RI27" s="28"/>
      <c r="RJ27" s="28"/>
      <c r="RK27" s="28"/>
      <c r="RL27" s="28"/>
      <c r="RM27" s="28"/>
      <c r="RN27" s="28"/>
      <c r="RO27" s="28"/>
      <c r="RP27" s="28"/>
      <c r="RQ27" s="28"/>
      <c r="RR27" s="28"/>
      <c r="RS27" s="28"/>
      <c r="RT27" s="28"/>
      <c r="RU27" s="28"/>
      <c r="RV27" s="28"/>
      <c r="RW27" s="28"/>
      <c r="RX27" s="28"/>
      <c r="RY27" s="28"/>
      <c r="RZ27" s="28"/>
      <c r="SA27" s="28"/>
      <c r="SB27" s="28"/>
      <c r="SC27" s="28"/>
      <c r="SD27" s="28"/>
      <c r="SE27" s="28"/>
      <c r="SF27" s="28"/>
      <c r="SG27" s="28"/>
      <c r="SH27" s="28"/>
      <c r="SI27" s="28"/>
      <c r="SJ27" s="28"/>
      <c r="SK27" s="28"/>
      <c r="SL27" s="28"/>
      <c r="SM27" s="28"/>
      <c r="SN27" s="28"/>
      <c r="SO27" s="28"/>
      <c r="SP27" s="28"/>
      <c r="SQ27" s="28"/>
      <c r="SR27" s="28"/>
      <c r="SS27" s="28"/>
      <c r="ST27" s="28"/>
      <c r="SU27" s="28"/>
      <c r="SV27" s="28"/>
      <c r="SW27" s="28"/>
      <c r="SX27" s="28"/>
      <c r="SY27" s="28"/>
      <c r="SZ27" s="28"/>
      <c r="TA27" s="28"/>
      <c r="TB27" s="28"/>
      <c r="TC27" s="28"/>
      <c r="TD27" s="28"/>
      <c r="TE27" s="28"/>
      <c r="TF27" s="28"/>
      <c r="TG27" s="28"/>
      <c r="TH27" s="28"/>
      <c r="TI27" s="28"/>
      <c r="TJ27" s="28"/>
      <c r="TK27" s="28"/>
      <c r="TL27" s="28"/>
      <c r="TM27" s="28"/>
      <c r="TN27" s="28"/>
      <c r="TO27" s="28"/>
      <c r="TP27" s="28"/>
      <c r="TQ27" s="28"/>
      <c r="TR27" s="28"/>
      <c r="TS27" s="28"/>
      <c r="TT27" s="28"/>
      <c r="TU27" s="28"/>
      <c r="TV27" s="28"/>
      <c r="TW27" s="28"/>
      <c r="TX27" s="28"/>
      <c r="TY27" s="28"/>
      <c r="TZ27" s="28"/>
      <c r="UA27" s="28"/>
      <c r="UB27" s="28"/>
      <c r="UC27" s="28"/>
      <c r="UD27" s="28"/>
      <c r="UE27" s="28"/>
      <c r="UF27" s="28"/>
      <c r="UG27" s="28"/>
      <c r="UH27" s="28"/>
      <c r="UI27" s="28"/>
      <c r="UJ27" s="28"/>
      <c r="UK27" s="28"/>
      <c r="UL27" s="28"/>
      <c r="UM27" s="28"/>
      <c r="UN27" s="28"/>
      <c r="UO27" s="28"/>
      <c r="UP27" s="28"/>
      <c r="UQ27" s="28"/>
      <c r="UR27" s="28"/>
      <c r="US27" s="28"/>
      <c r="UT27" s="28"/>
      <c r="UU27" s="28"/>
      <c r="UV27" s="28"/>
      <c r="UW27" s="28"/>
      <c r="UX27" s="28"/>
      <c r="UY27" s="28"/>
      <c r="UZ27" s="28"/>
      <c r="VA27" s="28"/>
      <c r="VB27" s="28"/>
      <c r="VC27" s="28"/>
      <c r="VD27" s="28"/>
      <c r="VE27" s="28"/>
      <c r="VF27" s="28"/>
      <c r="VG27" s="28"/>
      <c r="VH27" s="28"/>
      <c r="VI27" s="28"/>
      <c r="VJ27" s="28"/>
      <c r="VK27" s="28"/>
      <c r="VL27" s="28"/>
      <c r="VM27" s="28"/>
      <c r="VN27" s="28"/>
      <c r="VO27" s="28"/>
      <c r="VP27" s="28"/>
      <c r="VQ27" s="28"/>
      <c r="VR27" s="28"/>
      <c r="VS27" s="28"/>
      <c r="VT27" s="28"/>
      <c r="VU27" s="28"/>
      <c r="VV27" s="28"/>
      <c r="VW27" s="28"/>
      <c r="VX27" s="28"/>
      <c r="VY27" s="28"/>
      <c r="VZ27" s="28"/>
      <c r="WA27" s="28"/>
      <c r="WB27" s="28"/>
      <c r="WC27" s="28"/>
      <c r="WD27" s="28"/>
      <c r="WE27" s="28"/>
      <c r="WF27" s="28"/>
      <c r="WG27" s="28"/>
      <c r="WH27" s="28"/>
      <c r="WI27" s="28"/>
      <c r="WJ27" s="28"/>
      <c r="WK27" s="28"/>
      <c r="WL27" s="28"/>
      <c r="WM27" s="28"/>
      <c r="WN27" s="28"/>
      <c r="WO27" s="28"/>
      <c r="WP27" s="28"/>
      <c r="WQ27" s="28"/>
      <c r="WR27" s="28"/>
      <c r="WS27" s="28"/>
      <c r="WT27" s="28"/>
      <c r="WU27" s="28"/>
      <c r="WV27" s="28"/>
      <c r="WW27" s="28"/>
      <c r="WX27" s="28"/>
      <c r="WY27" s="28"/>
      <c r="WZ27" s="28"/>
      <c r="XA27" s="28"/>
      <c r="XB27" s="28"/>
      <c r="XC27" s="28"/>
      <c r="XD27" s="28"/>
      <c r="XE27" s="28"/>
      <c r="XF27" s="28"/>
      <c r="XG27" s="28"/>
      <c r="XH27" s="28"/>
      <c r="XI27" s="28"/>
      <c r="XJ27" s="28"/>
      <c r="XK27" s="28"/>
      <c r="XL27" s="28"/>
      <c r="XM27" s="28"/>
      <c r="XN27" s="28"/>
      <c r="XO27" s="28"/>
      <c r="XP27" s="28"/>
      <c r="XQ27" s="28"/>
      <c r="XR27" s="28"/>
      <c r="XS27" s="28"/>
      <c r="XT27" s="28"/>
      <c r="XU27" s="28"/>
      <c r="XV27" s="28"/>
      <c r="XW27" s="28"/>
      <c r="XX27" s="28"/>
      <c r="XY27" s="28"/>
      <c r="XZ27" s="28"/>
      <c r="YA27" s="28"/>
      <c r="YB27" s="28"/>
      <c r="YC27" s="28"/>
      <c r="YD27" s="28"/>
      <c r="YE27" s="28"/>
      <c r="YF27" s="28"/>
      <c r="YG27" s="28"/>
      <c r="YH27" s="28"/>
      <c r="YI27" s="28"/>
      <c r="YJ27" s="28"/>
      <c r="YK27" s="28"/>
      <c r="YL27" s="28"/>
      <c r="YM27" s="28"/>
      <c r="YN27" s="28"/>
      <c r="YO27" s="28"/>
      <c r="YP27" s="28"/>
      <c r="YQ27" s="28"/>
      <c r="YR27" s="28"/>
      <c r="YS27" s="28"/>
      <c r="YT27" s="28"/>
      <c r="YU27" s="28"/>
      <c r="YV27" s="28"/>
      <c r="YW27" s="28"/>
      <c r="YX27" s="28"/>
      <c r="YY27" s="28"/>
      <c r="YZ27" s="28"/>
      <c r="ZA27" s="28"/>
      <c r="ZB27" s="28"/>
      <c r="ZC27" s="28"/>
      <c r="ZD27" s="28"/>
      <c r="ZE27" s="28"/>
      <c r="ZF27" s="28"/>
      <c r="ZG27" s="28"/>
      <c r="ZH27" s="28"/>
      <c r="ZI27" s="28"/>
      <c r="ZJ27" s="28"/>
      <c r="ZK27" s="28"/>
      <c r="ZL27" s="28"/>
      <c r="ZM27" s="28"/>
      <c r="ZN27" s="28"/>
      <c r="ZO27" s="28"/>
      <c r="ZP27" s="28"/>
      <c r="ZQ27" s="28"/>
      <c r="ZR27" s="28"/>
      <c r="ZS27" s="28"/>
      <c r="ZT27" s="28"/>
      <c r="ZU27" s="28"/>
      <c r="ZV27" s="28"/>
      <c r="ZW27" s="28"/>
      <c r="ZX27" s="28"/>
      <c r="ZY27" s="28"/>
      <c r="ZZ27" s="28"/>
      <c r="AAA27" s="28"/>
      <c r="AAB27" s="28"/>
      <c r="AAC27" s="28"/>
      <c r="AAD27" s="28"/>
      <c r="AAE27" s="28"/>
      <c r="AAF27" s="28"/>
      <c r="AAG27" s="28"/>
      <c r="AAH27" s="28"/>
      <c r="AAI27" s="28"/>
      <c r="AAJ27" s="28"/>
      <c r="AAK27" s="28"/>
      <c r="AAL27" s="28"/>
      <c r="AAM27" s="28"/>
      <c r="AAN27" s="28"/>
      <c r="AAO27" s="28"/>
      <c r="AAP27" s="28"/>
      <c r="AAQ27" s="28"/>
      <c r="AAR27" s="28"/>
      <c r="AAS27" s="28"/>
      <c r="AAT27" s="28"/>
      <c r="AAU27" s="28"/>
      <c r="AAV27" s="28"/>
      <c r="AAW27" s="28"/>
      <c r="AAX27" s="28"/>
      <c r="AAY27" s="28"/>
      <c r="AAZ27" s="28"/>
      <c r="ABA27" s="28"/>
      <c r="ABB27" s="28"/>
      <c r="ABC27" s="28"/>
      <c r="ABD27" s="28"/>
      <c r="ABE27" s="28"/>
      <c r="ABF27" s="28"/>
      <c r="ABG27" s="28"/>
      <c r="ABH27" s="28"/>
      <c r="ABI27" s="28"/>
      <c r="ABJ27" s="28"/>
      <c r="ABK27" s="28"/>
      <c r="ABL27" s="28"/>
      <c r="ABM27" s="28"/>
      <c r="ABN27" s="28"/>
      <c r="ABO27" s="28"/>
      <c r="ABP27" s="28"/>
      <c r="ABQ27" s="28"/>
      <c r="ABR27" s="28"/>
      <c r="ABS27" s="28"/>
      <c r="ABT27" s="28"/>
      <c r="ABU27" s="28"/>
      <c r="ABV27" s="28"/>
      <c r="ABW27" s="28"/>
      <c r="ABX27" s="28"/>
      <c r="ABY27" s="28"/>
      <c r="ABZ27" s="28"/>
      <c r="ACA27" s="28"/>
      <c r="ACB27" s="28"/>
      <c r="ACC27" s="28"/>
      <c r="ACD27" s="28"/>
      <c r="ACE27" s="28"/>
      <c r="ACF27" s="28"/>
      <c r="ACG27" s="28"/>
      <c r="ACH27" s="28"/>
      <c r="ACI27" s="28"/>
      <c r="ACJ27" s="28"/>
      <c r="ACK27" s="28"/>
      <c r="ACL27" s="28"/>
      <c r="ACM27" s="28"/>
      <c r="ACN27" s="28"/>
      <c r="ACO27" s="28"/>
      <c r="ACP27" s="28"/>
      <c r="ACQ27" s="28"/>
      <c r="ACR27" s="28"/>
      <c r="ACS27" s="28"/>
      <c r="ACT27" s="28"/>
      <c r="ACU27" s="28"/>
      <c r="ACV27" s="28"/>
      <c r="ACW27" s="28"/>
      <c r="ACX27" s="28"/>
      <c r="ACY27" s="28"/>
      <c r="ACZ27" s="28"/>
      <c r="ADA27" s="28"/>
      <c r="ADB27" s="28"/>
      <c r="ADC27" s="28"/>
      <c r="ADD27" s="28"/>
      <c r="ADE27" s="28"/>
      <c r="ADF27" s="28"/>
      <c r="ADG27" s="28"/>
      <c r="ADH27" s="28"/>
      <c r="ADI27" s="28"/>
      <c r="ADJ27" s="28"/>
      <c r="ADK27" s="28"/>
      <c r="ADL27" s="28"/>
      <c r="ADM27" s="28"/>
      <c r="ADN27" s="28"/>
      <c r="ADO27" s="28"/>
      <c r="ADP27" s="28"/>
      <c r="ADQ27" s="28"/>
      <c r="ADR27" s="28"/>
      <c r="ADS27" s="28"/>
      <c r="ADT27" s="28"/>
      <c r="ADU27" s="28"/>
      <c r="ADV27" s="28"/>
      <c r="ADW27" s="28"/>
      <c r="ADX27" s="28"/>
      <c r="ADY27" s="28"/>
      <c r="ADZ27" s="28"/>
      <c r="AEA27" s="28"/>
      <c r="AEB27" s="28"/>
      <c r="AEC27" s="28"/>
      <c r="AED27" s="28"/>
      <c r="AEE27" s="28"/>
      <c r="AEF27" s="28"/>
      <c r="AEG27" s="28"/>
      <c r="AEH27" s="28"/>
      <c r="AEI27" s="28"/>
      <c r="AEJ27" s="28"/>
      <c r="AEK27" s="28"/>
      <c r="AEL27" s="28"/>
      <c r="AEM27" s="28"/>
      <c r="AEN27" s="28"/>
      <c r="AEO27" s="28"/>
      <c r="AEP27" s="28"/>
      <c r="AEQ27" s="28"/>
      <c r="AER27" s="28"/>
      <c r="AES27" s="28"/>
      <c r="AET27" s="28"/>
      <c r="AEU27" s="28"/>
      <c r="AEV27" s="28"/>
      <c r="AEW27" s="28"/>
      <c r="AEX27" s="28"/>
      <c r="AEY27" s="28"/>
      <c r="AEZ27" s="28"/>
      <c r="AFA27" s="28"/>
      <c r="AFB27" s="28"/>
      <c r="AFC27" s="28"/>
      <c r="AFD27" s="28"/>
      <c r="AFE27" s="28"/>
      <c r="AFF27" s="28"/>
      <c r="AFG27" s="28"/>
      <c r="AFH27" s="28"/>
      <c r="AFI27" s="28"/>
      <c r="AFJ27" s="28"/>
      <c r="AFK27" s="28"/>
      <c r="AFL27" s="28"/>
      <c r="AFM27" s="28"/>
      <c r="AFN27" s="28"/>
      <c r="AFO27" s="28"/>
      <c r="AFP27" s="28"/>
      <c r="AFQ27" s="28"/>
      <c r="AFR27" s="28"/>
      <c r="AFS27" s="28"/>
      <c r="AFT27" s="28"/>
      <c r="AFU27" s="28"/>
      <c r="AFV27" s="28"/>
      <c r="AFW27" s="28"/>
      <c r="AFX27" s="28"/>
      <c r="AFY27" s="28"/>
      <c r="AFZ27" s="28"/>
      <c r="AGA27" s="28"/>
      <c r="AGB27" s="28"/>
      <c r="AGC27" s="28"/>
      <c r="AGD27" s="28"/>
      <c r="AGE27" s="28"/>
      <c r="AGF27" s="28"/>
      <c r="AGG27" s="28"/>
      <c r="AGH27" s="28"/>
      <c r="AGI27" s="28"/>
      <c r="AGJ27" s="28"/>
      <c r="AGK27" s="28"/>
      <c r="AGL27" s="28"/>
      <c r="AGM27" s="28"/>
      <c r="AGN27" s="28"/>
      <c r="AGO27" s="28"/>
      <c r="AGP27" s="28"/>
      <c r="AGQ27" s="28"/>
      <c r="AGR27" s="28"/>
      <c r="AGS27" s="28"/>
      <c r="AGT27" s="28"/>
      <c r="AGU27" s="28"/>
      <c r="AGV27" s="28"/>
      <c r="AGW27" s="28"/>
      <c r="AGX27" s="28"/>
      <c r="AGY27" s="28"/>
      <c r="AGZ27" s="28"/>
      <c r="AHA27" s="28"/>
      <c r="AHB27" s="28"/>
      <c r="AHC27" s="28"/>
      <c r="AHD27" s="28"/>
      <c r="AHE27" s="28"/>
      <c r="AHF27" s="28"/>
      <c r="AHG27" s="28"/>
      <c r="AHH27" s="28"/>
      <c r="AHI27" s="28"/>
      <c r="AHJ27" s="28"/>
      <c r="AHK27" s="28"/>
      <c r="AHL27" s="28"/>
      <c r="AHM27" s="28"/>
      <c r="AHN27" s="28"/>
      <c r="AHO27" s="28"/>
      <c r="AHP27" s="28"/>
      <c r="AHQ27" s="28"/>
      <c r="AHR27" s="28"/>
      <c r="AHS27" s="28"/>
      <c r="AHT27" s="28"/>
      <c r="AHU27" s="28"/>
      <c r="AHV27" s="28"/>
      <c r="AHW27" s="28"/>
      <c r="AHX27" s="28"/>
      <c r="AHY27" s="28"/>
      <c r="AHZ27" s="28"/>
      <c r="AIA27" s="28"/>
      <c r="AIB27" s="28"/>
      <c r="AIC27" s="28"/>
      <c r="AID27" s="28"/>
      <c r="AIE27" s="28"/>
      <c r="AIF27" s="28"/>
      <c r="AIG27" s="28"/>
      <c r="AIH27" s="28"/>
      <c r="AII27" s="28"/>
      <c r="AIJ27" s="28"/>
      <c r="AIK27" s="28"/>
      <c r="AIL27" s="28"/>
      <c r="AIM27" s="28"/>
      <c r="AIN27" s="28"/>
      <c r="AIO27" s="28"/>
      <c r="AIP27" s="28"/>
      <c r="AIQ27" s="28"/>
      <c r="AIR27" s="28"/>
      <c r="AIS27" s="28"/>
      <c r="AIT27" s="28"/>
      <c r="AIU27" s="28"/>
      <c r="AIV27" s="28"/>
      <c r="AIW27" s="28"/>
      <c r="AIX27" s="28"/>
      <c r="AIY27" s="28"/>
      <c r="AIZ27" s="28"/>
      <c r="AJA27" s="28"/>
      <c r="AJB27" s="28"/>
      <c r="AJC27" s="28"/>
      <c r="AJD27" s="28"/>
      <c r="AJE27" s="28"/>
      <c r="AJF27" s="28"/>
      <c r="AJG27" s="28"/>
      <c r="AJH27" s="28"/>
      <c r="AJI27" s="28"/>
      <c r="AJJ27" s="28"/>
      <c r="AJK27" s="28"/>
      <c r="AJL27" s="28"/>
      <c r="AJM27" s="28"/>
      <c r="AJN27" s="28"/>
      <c r="AJO27" s="28"/>
      <c r="AJP27" s="28"/>
      <c r="AJQ27" s="28"/>
      <c r="AJR27" s="28"/>
      <c r="AJS27" s="28"/>
      <c r="AJT27" s="28"/>
      <c r="AJU27" s="28"/>
      <c r="AJV27" s="28"/>
      <c r="AJW27" s="28"/>
      <c r="AJX27" s="28"/>
      <c r="AJY27" s="28"/>
      <c r="AJZ27" s="28"/>
      <c r="AKA27" s="28"/>
      <c r="AKB27" s="28"/>
      <c r="AKC27" s="28"/>
      <c r="AKD27" s="28"/>
      <c r="AKE27" s="28"/>
      <c r="AKF27" s="28"/>
      <c r="AKG27" s="28"/>
      <c r="AKH27" s="28"/>
      <c r="AKI27" s="28"/>
      <c r="AKJ27" s="28"/>
      <c r="AKK27" s="28"/>
      <c r="AKL27" s="28"/>
      <c r="AKM27" s="28"/>
      <c r="AKN27" s="28"/>
      <c r="AKO27" s="28"/>
      <c r="AKP27" s="28"/>
      <c r="AKQ27" s="28"/>
      <c r="AKR27" s="28"/>
      <c r="AKS27" s="28"/>
      <c r="AKT27" s="28"/>
      <c r="AKU27" s="28"/>
      <c r="AKV27" s="28"/>
      <c r="AKW27" s="28"/>
      <c r="AKX27" s="28"/>
      <c r="AKY27" s="28"/>
      <c r="AKZ27" s="28"/>
      <c r="ALA27" s="28"/>
      <c r="ALB27" s="28"/>
      <c r="ALC27" s="28"/>
      <c r="ALD27" s="28"/>
      <c r="ALE27" s="28"/>
      <c r="ALF27" s="28"/>
      <c r="ALG27" s="28"/>
      <c r="ALH27" s="28"/>
      <c r="ALI27" s="28"/>
      <c r="ALJ27" s="28"/>
      <c r="ALK27" s="28"/>
      <c r="ALL27" s="28"/>
      <c r="ALM27" s="28"/>
      <c r="ALN27" s="28"/>
      <c r="ALO27" s="28"/>
      <c r="ALP27" s="28"/>
      <c r="ALQ27" s="28"/>
      <c r="ALR27" s="28"/>
      <c r="ALS27" s="28"/>
      <c r="ALT27" s="28"/>
      <c r="ALU27" s="28"/>
      <c r="ALV27" s="28"/>
      <c r="ALW27" s="28"/>
      <c r="ALX27" s="28"/>
      <c r="ALY27" s="28"/>
      <c r="ALZ27" s="28"/>
      <c r="AMA27" s="28"/>
      <c r="AMB27" s="28"/>
      <c r="AMC27" s="28"/>
      <c r="AMD27" s="28"/>
      <c r="AME27" s="28"/>
      <c r="AMF27" s="28"/>
      <c r="AMG27" s="28"/>
      <c r="AMH27" s="28"/>
      <c r="AMI27" s="28"/>
      <c r="AMJ27" s="28"/>
    </row>
    <row r="28" spans="1:1024" s="15" customFormat="1" x14ac:dyDescent="0.25">
      <c r="A28" s="37" t="s">
        <v>9</v>
      </c>
      <c r="B28" s="37"/>
      <c r="C28" s="37"/>
      <c r="D28" s="29"/>
      <c r="E28" s="29"/>
    </row>
    <row r="29" spans="1:1024" x14ac:dyDescent="0.25">
      <c r="A29" s="8">
        <v>1</v>
      </c>
      <c r="B29" s="9"/>
      <c r="C29" s="10">
        <v>15000</v>
      </c>
    </row>
    <row r="30" spans="1:1024" x14ac:dyDescent="0.25">
      <c r="A30" s="8">
        <v>2</v>
      </c>
      <c r="B30" s="9">
        <v>-0.1</v>
      </c>
      <c r="C30" s="10">
        <f>C29+(C29*B30)</f>
        <v>13500</v>
      </c>
    </row>
    <row r="31" spans="1:1024" x14ac:dyDescent="0.25">
      <c r="A31" s="8">
        <v>3</v>
      </c>
      <c r="B31" s="9">
        <v>0.1</v>
      </c>
      <c r="C31" s="10">
        <f>C30+(C30*B31)</f>
        <v>14850</v>
      </c>
    </row>
    <row r="32" spans="1:1024" x14ac:dyDescent="0.25">
      <c r="A32" s="8">
        <v>4</v>
      </c>
      <c r="B32" s="9">
        <v>-0.1</v>
      </c>
      <c r="C32" s="10">
        <f>C31+(C31*B32)</f>
        <v>13365</v>
      </c>
    </row>
    <row r="33" spans="1:1024" x14ac:dyDescent="0.25">
      <c r="A33" s="8">
        <v>5</v>
      </c>
      <c r="B33" s="9">
        <v>0.1</v>
      </c>
      <c r="C33" s="10">
        <f>C32+(C32*B33)</f>
        <v>14701.5</v>
      </c>
    </row>
    <row r="34" spans="1:1024" x14ac:dyDescent="0.25">
      <c r="A34" s="14"/>
      <c r="B34" s="14"/>
    </row>
    <row r="35" spans="1:1024" x14ac:dyDescent="0.25">
      <c r="A35" s="31" t="s">
        <v>10</v>
      </c>
      <c r="B35" s="31"/>
      <c r="C35" s="10">
        <f>J16*1.5</f>
        <v>14262.75</v>
      </c>
    </row>
    <row r="36" spans="1:1024" x14ac:dyDescent="0.25">
      <c r="A36" s="31" t="s">
        <v>11</v>
      </c>
      <c r="B36" s="31"/>
      <c r="C36" s="10">
        <f>J25*1.5</f>
        <v>14332.59375</v>
      </c>
    </row>
    <row r="37" spans="1:1024" x14ac:dyDescent="0.25">
      <c r="A37" s="15"/>
      <c r="B37" s="15"/>
      <c r="C37" s="10"/>
      <c r="D37" s="28"/>
      <c r="E37" s="28"/>
      <c r="F37" s="28"/>
      <c r="G37" s="28"/>
      <c r="H37" s="28"/>
      <c r="I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8"/>
      <c r="CS37" s="28"/>
      <c r="CT37" s="28"/>
      <c r="CU37" s="28"/>
      <c r="CV37" s="28"/>
      <c r="CW37" s="28"/>
      <c r="CX37" s="28"/>
      <c r="CY37" s="28"/>
      <c r="CZ37" s="28"/>
      <c r="DA37" s="28"/>
      <c r="DB37" s="28"/>
      <c r="DC37" s="28"/>
      <c r="DD37" s="28"/>
      <c r="DE37" s="28"/>
      <c r="DF37" s="28"/>
      <c r="DG37" s="28"/>
      <c r="DH37" s="28"/>
      <c r="DI37" s="28"/>
      <c r="DJ37" s="28"/>
      <c r="DK37" s="28"/>
      <c r="DL37" s="28"/>
      <c r="DM37" s="28"/>
      <c r="DN37" s="28"/>
      <c r="DO37" s="28"/>
      <c r="DP37" s="28"/>
      <c r="DQ37" s="28"/>
      <c r="DR37" s="28"/>
      <c r="DS37" s="28"/>
      <c r="DT37" s="28"/>
      <c r="DU37" s="28"/>
      <c r="DV37" s="28"/>
      <c r="DW37" s="28"/>
      <c r="DX37" s="28"/>
      <c r="DY37" s="28"/>
      <c r="DZ37" s="28"/>
      <c r="EA37" s="28"/>
      <c r="EB37" s="28"/>
      <c r="EC37" s="28"/>
      <c r="ED37" s="28"/>
      <c r="EE37" s="28"/>
      <c r="EF37" s="28"/>
      <c r="EG37" s="28"/>
      <c r="EH37" s="28"/>
      <c r="EI37" s="28"/>
      <c r="EJ37" s="28"/>
      <c r="EK37" s="28"/>
      <c r="EL37" s="28"/>
      <c r="EM37" s="28"/>
      <c r="EN37" s="28"/>
      <c r="EO37" s="28"/>
      <c r="EP37" s="28"/>
      <c r="EQ37" s="28"/>
      <c r="ER37" s="28"/>
      <c r="ES37" s="28"/>
      <c r="ET37" s="28"/>
      <c r="EU37" s="28"/>
      <c r="EV37" s="28"/>
      <c r="EW37" s="28"/>
      <c r="EX37" s="28"/>
      <c r="EY37" s="28"/>
      <c r="EZ37" s="28"/>
      <c r="FA37" s="28"/>
      <c r="FB37" s="28"/>
      <c r="FC37" s="28"/>
      <c r="FD37" s="28"/>
      <c r="FE37" s="28"/>
      <c r="FF37" s="28"/>
      <c r="FG37" s="28"/>
      <c r="FH37" s="28"/>
      <c r="FI37" s="28"/>
      <c r="FJ37" s="28"/>
      <c r="FK37" s="28"/>
      <c r="FL37" s="28"/>
      <c r="FM37" s="28"/>
      <c r="FN37" s="28"/>
      <c r="FO37" s="28"/>
      <c r="FP37" s="28"/>
      <c r="FQ37" s="28"/>
      <c r="FR37" s="28"/>
      <c r="FS37" s="28"/>
      <c r="FT37" s="28"/>
      <c r="FU37" s="28"/>
      <c r="FV37" s="28"/>
      <c r="FW37" s="28"/>
      <c r="FX37" s="28"/>
      <c r="FY37" s="28"/>
      <c r="FZ37" s="28"/>
      <c r="GA37" s="28"/>
      <c r="GB37" s="28"/>
      <c r="GC37" s="28"/>
      <c r="GD37" s="28"/>
      <c r="GE37" s="28"/>
      <c r="GF37" s="28"/>
      <c r="GG37" s="28"/>
      <c r="GH37" s="28"/>
      <c r="GI37" s="28"/>
      <c r="GJ37" s="28"/>
      <c r="GK37" s="28"/>
      <c r="GL37" s="28"/>
      <c r="GM37" s="28"/>
      <c r="GN37" s="28"/>
      <c r="GO37" s="28"/>
      <c r="GP37" s="28"/>
      <c r="GQ37" s="28"/>
      <c r="GR37" s="28"/>
      <c r="GS37" s="28"/>
      <c r="GT37" s="28"/>
      <c r="GU37" s="28"/>
      <c r="GV37" s="28"/>
      <c r="GW37" s="28"/>
      <c r="GX37" s="28"/>
      <c r="GY37" s="28"/>
      <c r="GZ37" s="28"/>
      <c r="HA37" s="28"/>
      <c r="HB37" s="28"/>
      <c r="HC37" s="28"/>
      <c r="HD37" s="28"/>
      <c r="HE37" s="28"/>
      <c r="HF37" s="28"/>
      <c r="HG37" s="28"/>
      <c r="HH37" s="28"/>
      <c r="HI37" s="28"/>
      <c r="HJ37" s="28"/>
      <c r="HK37" s="28"/>
      <c r="HL37" s="28"/>
      <c r="HM37" s="28"/>
      <c r="HN37" s="28"/>
      <c r="HO37" s="28"/>
      <c r="HP37" s="28"/>
      <c r="HQ37" s="28"/>
      <c r="HR37" s="28"/>
      <c r="HS37" s="28"/>
      <c r="HT37" s="28"/>
      <c r="HU37" s="28"/>
      <c r="HV37" s="28"/>
      <c r="HW37" s="28"/>
      <c r="HX37" s="28"/>
      <c r="HY37" s="28"/>
      <c r="HZ37" s="28"/>
      <c r="IA37" s="28"/>
      <c r="IB37" s="28"/>
      <c r="IC37" s="28"/>
      <c r="ID37" s="28"/>
      <c r="IE37" s="28"/>
      <c r="IF37" s="28"/>
      <c r="IG37" s="28"/>
      <c r="IH37" s="28"/>
      <c r="II37" s="28"/>
      <c r="IJ37" s="28"/>
      <c r="IK37" s="28"/>
      <c r="IL37" s="28"/>
      <c r="IM37" s="28"/>
      <c r="IN37" s="28"/>
      <c r="IO37" s="28"/>
      <c r="IP37" s="28"/>
      <c r="IQ37" s="28"/>
      <c r="IR37" s="28"/>
      <c r="IS37" s="28"/>
      <c r="IT37" s="28"/>
      <c r="IU37" s="28"/>
      <c r="IV37" s="28"/>
      <c r="IW37" s="28"/>
      <c r="IX37" s="28"/>
      <c r="IY37" s="28"/>
      <c r="IZ37" s="28"/>
      <c r="JA37" s="28"/>
      <c r="JB37" s="28"/>
      <c r="JC37" s="28"/>
      <c r="JD37" s="28"/>
      <c r="JE37" s="28"/>
      <c r="JF37" s="28"/>
      <c r="JG37" s="28"/>
      <c r="JH37" s="28"/>
      <c r="JI37" s="28"/>
      <c r="JJ37" s="28"/>
      <c r="JK37" s="28"/>
      <c r="JL37" s="28"/>
      <c r="JM37" s="28"/>
      <c r="JN37" s="28"/>
      <c r="JO37" s="28"/>
      <c r="JP37" s="28"/>
      <c r="JQ37" s="28"/>
      <c r="JR37" s="28"/>
      <c r="JS37" s="28"/>
      <c r="JT37" s="28"/>
      <c r="JU37" s="28"/>
      <c r="JV37" s="28"/>
      <c r="JW37" s="28"/>
      <c r="JX37" s="28"/>
      <c r="JY37" s="28"/>
      <c r="JZ37" s="28"/>
      <c r="KA37" s="28"/>
      <c r="KB37" s="28"/>
      <c r="KC37" s="28"/>
      <c r="KD37" s="28"/>
      <c r="KE37" s="28"/>
      <c r="KF37" s="28"/>
      <c r="KG37" s="28"/>
      <c r="KH37" s="28"/>
      <c r="KI37" s="28"/>
      <c r="KJ37" s="28"/>
      <c r="KK37" s="28"/>
      <c r="KL37" s="28"/>
      <c r="KM37" s="28"/>
      <c r="KN37" s="28"/>
      <c r="KO37" s="28"/>
      <c r="KP37" s="28"/>
      <c r="KQ37" s="28"/>
      <c r="KR37" s="28"/>
      <c r="KS37" s="28"/>
      <c r="KT37" s="28"/>
      <c r="KU37" s="28"/>
      <c r="KV37" s="28"/>
      <c r="KW37" s="28"/>
      <c r="KX37" s="28"/>
      <c r="KY37" s="28"/>
      <c r="KZ37" s="28"/>
      <c r="LA37" s="28"/>
      <c r="LB37" s="28"/>
      <c r="LC37" s="28"/>
      <c r="LD37" s="28"/>
      <c r="LE37" s="28"/>
      <c r="LF37" s="28"/>
      <c r="LG37" s="28"/>
      <c r="LH37" s="28"/>
      <c r="LI37" s="28"/>
      <c r="LJ37" s="28"/>
      <c r="LK37" s="28"/>
      <c r="LL37" s="28"/>
      <c r="LM37" s="28"/>
      <c r="LN37" s="28"/>
      <c r="LO37" s="28"/>
      <c r="LP37" s="28"/>
      <c r="LQ37" s="28"/>
      <c r="LR37" s="28"/>
      <c r="LS37" s="28"/>
      <c r="LT37" s="28"/>
      <c r="LU37" s="28"/>
      <c r="LV37" s="28"/>
      <c r="LW37" s="28"/>
      <c r="LX37" s="28"/>
      <c r="LY37" s="28"/>
      <c r="LZ37" s="28"/>
      <c r="MA37" s="28"/>
      <c r="MB37" s="28"/>
      <c r="MC37" s="28"/>
      <c r="MD37" s="28"/>
      <c r="ME37" s="28"/>
      <c r="MF37" s="28"/>
      <c r="MG37" s="28"/>
      <c r="MH37" s="28"/>
      <c r="MI37" s="28"/>
      <c r="MJ37" s="28"/>
      <c r="MK37" s="28"/>
      <c r="ML37" s="28"/>
      <c r="MM37" s="28"/>
      <c r="MN37" s="28"/>
      <c r="MO37" s="28"/>
      <c r="MP37" s="28"/>
      <c r="MQ37" s="28"/>
      <c r="MR37" s="28"/>
      <c r="MS37" s="28"/>
      <c r="MT37" s="28"/>
      <c r="MU37" s="28"/>
      <c r="MV37" s="28"/>
      <c r="MW37" s="28"/>
      <c r="MX37" s="28"/>
      <c r="MY37" s="28"/>
      <c r="MZ37" s="28"/>
      <c r="NA37" s="28"/>
      <c r="NB37" s="28"/>
      <c r="NC37" s="28"/>
      <c r="ND37" s="28"/>
      <c r="NE37" s="28"/>
      <c r="NF37" s="28"/>
      <c r="NG37" s="28"/>
      <c r="NH37" s="28"/>
      <c r="NI37" s="28"/>
      <c r="NJ37" s="28"/>
      <c r="NK37" s="28"/>
      <c r="NL37" s="28"/>
      <c r="NM37" s="28"/>
      <c r="NN37" s="28"/>
      <c r="NO37" s="28"/>
      <c r="NP37" s="28"/>
      <c r="NQ37" s="28"/>
      <c r="NR37" s="28"/>
      <c r="NS37" s="28"/>
      <c r="NT37" s="28"/>
      <c r="NU37" s="28"/>
      <c r="NV37" s="28"/>
      <c r="NW37" s="28"/>
      <c r="NX37" s="28"/>
      <c r="NY37" s="28"/>
      <c r="NZ37" s="28"/>
      <c r="OA37" s="28"/>
      <c r="OB37" s="28"/>
      <c r="OC37" s="28"/>
      <c r="OD37" s="28"/>
      <c r="OE37" s="28"/>
      <c r="OF37" s="28"/>
      <c r="OG37" s="28"/>
      <c r="OH37" s="28"/>
      <c r="OI37" s="28"/>
      <c r="OJ37" s="28"/>
      <c r="OK37" s="28"/>
      <c r="OL37" s="28"/>
      <c r="OM37" s="28"/>
      <c r="ON37" s="28"/>
      <c r="OO37" s="28"/>
      <c r="OP37" s="28"/>
      <c r="OQ37" s="28"/>
      <c r="OR37" s="28"/>
      <c r="OS37" s="28"/>
      <c r="OT37" s="28"/>
      <c r="OU37" s="28"/>
      <c r="OV37" s="28"/>
      <c r="OW37" s="28"/>
      <c r="OX37" s="28"/>
      <c r="OY37" s="28"/>
      <c r="OZ37" s="28"/>
      <c r="PA37" s="28"/>
      <c r="PB37" s="28"/>
      <c r="PC37" s="28"/>
      <c r="PD37" s="28"/>
      <c r="PE37" s="28"/>
      <c r="PF37" s="28"/>
      <c r="PG37" s="28"/>
      <c r="PH37" s="28"/>
      <c r="PI37" s="28"/>
      <c r="PJ37" s="28"/>
      <c r="PK37" s="28"/>
      <c r="PL37" s="28"/>
      <c r="PM37" s="28"/>
      <c r="PN37" s="28"/>
      <c r="PO37" s="28"/>
      <c r="PP37" s="28"/>
      <c r="PQ37" s="28"/>
      <c r="PR37" s="28"/>
      <c r="PS37" s="28"/>
      <c r="PT37" s="28"/>
      <c r="PU37" s="28"/>
      <c r="PV37" s="28"/>
      <c r="PW37" s="28"/>
      <c r="PX37" s="28"/>
      <c r="PY37" s="28"/>
      <c r="PZ37" s="28"/>
      <c r="QA37" s="28"/>
      <c r="QB37" s="28"/>
      <c r="QC37" s="28"/>
      <c r="QD37" s="28"/>
      <c r="QE37" s="28"/>
      <c r="QF37" s="28"/>
      <c r="QG37" s="28"/>
      <c r="QH37" s="28"/>
      <c r="QI37" s="28"/>
      <c r="QJ37" s="28"/>
      <c r="QK37" s="28"/>
      <c r="QL37" s="28"/>
      <c r="QM37" s="28"/>
      <c r="QN37" s="28"/>
      <c r="QO37" s="28"/>
      <c r="QP37" s="28"/>
      <c r="QQ37" s="28"/>
      <c r="QR37" s="28"/>
      <c r="QS37" s="28"/>
      <c r="QT37" s="28"/>
      <c r="QU37" s="28"/>
      <c r="QV37" s="28"/>
      <c r="QW37" s="28"/>
      <c r="QX37" s="28"/>
      <c r="QY37" s="28"/>
      <c r="QZ37" s="28"/>
      <c r="RA37" s="28"/>
      <c r="RB37" s="28"/>
      <c r="RC37" s="28"/>
      <c r="RD37" s="28"/>
      <c r="RE37" s="28"/>
      <c r="RF37" s="28"/>
      <c r="RG37" s="28"/>
      <c r="RH37" s="28"/>
      <c r="RI37" s="28"/>
      <c r="RJ37" s="28"/>
      <c r="RK37" s="28"/>
      <c r="RL37" s="28"/>
      <c r="RM37" s="28"/>
      <c r="RN37" s="28"/>
      <c r="RO37" s="28"/>
      <c r="RP37" s="28"/>
      <c r="RQ37" s="28"/>
      <c r="RR37" s="28"/>
      <c r="RS37" s="28"/>
      <c r="RT37" s="28"/>
      <c r="RU37" s="28"/>
      <c r="RV37" s="28"/>
      <c r="RW37" s="28"/>
      <c r="RX37" s="28"/>
      <c r="RY37" s="28"/>
      <c r="RZ37" s="28"/>
      <c r="SA37" s="28"/>
      <c r="SB37" s="28"/>
      <c r="SC37" s="28"/>
      <c r="SD37" s="28"/>
      <c r="SE37" s="28"/>
      <c r="SF37" s="28"/>
      <c r="SG37" s="28"/>
      <c r="SH37" s="28"/>
      <c r="SI37" s="28"/>
      <c r="SJ37" s="28"/>
      <c r="SK37" s="28"/>
      <c r="SL37" s="28"/>
      <c r="SM37" s="28"/>
      <c r="SN37" s="28"/>
      <c r="SO37" s="28"/>
      <c r="SP37" s="28"/>
      <c r="SQ37" s="28"/>
      <c r="SR37" s="28"/>
      <c r="SS37" s="28"/>
      <c r="ST37" s="28"/>
      <c r="SU37" s="28"/>
      <c r="SV37" s="28"/>
      <c r="SW37" s="28"/>
      <c r="SX37" s="28"/>
      <c r="SY37" s="28"/>
      <c r="SZ37" s="28"/>
      <c r="TA37" s="28"/>
      <c r="TB37" s="28"/>
      <c r="TC37" s="28"/>
      <c r="TD37" s="28"/>
      <c r="TE37" s="28"/>
      <c r="TF37" s="28"/>
      <c r="TG37" s="28"/>
      <c r="TH37" s="28"/>
      <c r="TI37" s="28"/>
      <c r="TJ37" s="28"/>
      <c r="TK37" s="28"/>
      <c r="TL37" s="28"/>
      <c r="TM37" s="28"/>
      <c r="TN37" s="28"/>
      <c r="TO37" s="28"/>
      <c r="TP37" s="28"/>
      <c r="TQ37" s="28"/>
      <c r="TR37" s="28"/>
      <c r="TS37" s="28"/>
      <c r="TT37" s="28"/>
      <c r="TU37" s="28"/>
      <c r="TV37" s="28"/>
      <c r="TW37" s="28"/>
      <c r="TX37" s="28"/>
      <c r="TY37" s="28"/>
      <c r="TZ37" s="28"/>
      <c r="UA37" s="28"/>
      <c r="UB37" s="28"/>
      <c r="UC37" s="28"/>
      <c r="UD37" s="28"/>
      <c r="UE37" s="28"/>
      <c r="UF37" s="28"/>
      <c r="UG37" s="28"/>
      <c r="UH37" s="28"/>
      <c r="UI37" s="28"/>
      <c r="UJ37" s="28"/>
      <c r="UK37" s="28"/>
      <c r="UL37" s="28"/>
      <c r="UM37" s="28"/>
      <c r="UN37" s="28"/>
      <c r="UO37" s="28"/>
      <c r="UP37" s="28"/>
      <c r="UQ37" s="28"/>
      <c r="UR37" s="28"/>
      <c r="US37" s="28"/>
      <c r="UT37" s="28"/>
      <c r="UU37" s="28"/>
      <c r="UV37" s="28"/>
      <c r="UW37" s="28"/>
      <c r="UX37" s="28"/>
      <c r="UY37" s="28"/>
      <c r="UZ37" s="28"/>
      <c r="VA37" s="28"/>
      <c r="VB37" s="28"/>
      <c r="VC37" s="28"/>
      <c r="VD37" s="28"/>
      <c r="VE37" s="28"/>
      <c r="VF37" s="28"/>
      <c r="VG37" s="28"/>
      <c r="VH37" s="28"/>
      <c r="VI37" s="28"/>
      <c r="VJ37" s="28"/>
      <c r="VK37" s="28"/>
      <c r="VL37" s="28"/>
      <c r="VM37" s="28"/>
      <c r="VN37" s="28"/>
      <c r="VO37" s="28"/>
      <c r="VP37" s="28"/>
      <c r="VQ37" s="28"/>
      <c r="VR37" s="28"/>
      <c r="VS37" s="28"/>
      <c r="VT37" s="28"/>
      <c r="VU37" s="28"/>
      <c r="VV37" s="28"/>
      <c r="VW37" s="28"/>
      <c r="VX37" s="28"/>
      <c r="VY37" s="28"/>
      <c r="VZ37" s="28"/>
      <c r="WA37" s="28"/>
      <c r="WB37" s="28"/>
      <c r="WC37" s="28"/>
      <c r="WD37" s="28"/>
      <c r="WE37" s="28"/>
      <c r="WF37" s="28"/>
      <c r="WG37" s="28"/>
      <c r="WH37" s="28"/>
      <c r="WI37" s="28"/>
      <c r="WJ37" s="28"/>
      <c r="WK37" s="28"/>
      <c r="WL37" s="28"/>
      <c r="WM37" s="28"/>
      <c r="WN37" s="28"/>
      <c r="WO37" s="28"/>
      <c r="WP37" s="28"/>
      <c r="WQ37" s="28"/>
      <c r="WR37" s="28"/>
      <c r="WS37" s="28"/>
      <c r="WT37" s="28"/>
      <c r="WU37" s="28"/>
      <c r="WV37" s="28"/>
      <c r="WW37" s="28"/>
      <c r="WX37" s="28"/>
      <c r="WY37" s="28"/>
      <c r="WZ37" s="28"/>
      <c r="XA37" s="28"/>
      <c r="XB37" s="28"/>
      <c r="XC37" s="28"/>
      <c r="XD37" s="28"/>
      <c r="XE37" s="28"/>
      <c r="XF37" s="28"/>
      <c r="XG37" s="28"/>
      <c r="XH37" s="28"/>
      <c r="XI37" s="28"/>
      <c r="XJ37" s="28"/>
      <c r="XK37" s="28"/>
      <c r="XL37" s="28"/>
      <c r="XM37" s="28"/>
      <c r="XN37" s="28"/>
      <c r="XO37" s="28"/>
      <c r="XP37" s="28"/>
      <c r="XQ37" s="28"/>
      <c r="XR37" s="28"/>
      <c r="XS37" s="28"/>
      <c r="XT37" s="28"/>
      <c r="XU37" s="28"/>
      <c r="XV37" s="28"/>
      <c r="XW37" s="28"/>
      <c r="XX37" s="28"/>
      <c r="XY37" s="28"/>
      <c r="XZ37" s="28"/>
      <c r="YA37" s="28"/>
      <c r="YB37" s="28"/>
      <c r="YC37" s="28"/>
      <c r="YD37" s="28"/>
      <c r="YE37" s="28"/>
      <c r="YF37" s="28"/>
      <c r="YG37" s="28"/>
      <c r="YH37" s="28"/>
      <c r="YI37" s="28"/>
      <c r="YJ37" s="28"/>
      <c r="YK37" s="28"/>
      <c r="YL37" s="28"/>
      <c r="YM37" s="28"/>
      <c r="YN37" s="28"/>
      <c r="YO37" s="28"/>
      <c r="YP37" s="28"/>
      <c r="YQ37" s="28"/>
      <c r="YR37" s="28"/>
      <c r="YS37" s="28"/>
      <c r="YT37" s="28"/>
      <c r="YU37" s="28"/>
      <c r="YV37" s="28"/>
      <c r="YW37" s="28"/>
      <c r="YX37" s="28"/>
      <c r="YY37" s="28"/>
      <c r="YZ37" s="28"/>
      <c r="ZA37" s="28"/>
      <c r="ZB37" s="28"/>
      <c r="ZC37" s="28"/>
      <c r="ZD37" s="28"/>
      <c r="ZE37" s="28"/>
      <c r="ZF37" s="28"/>
      <c r="ZG37" s="28"/>
      <c r="ZH37" s="28"/>
      <c r="ZI37" s="28"/>
      <c r="ZJ37" s="28"/>
      <c r="ZK37" s="28"/>
      <c r="ZL37" s="28"/>
      <c r="ZM37" s="28"/>
      <c r="ZN37" s="28"/>
      <c r="ZO37" s="28"/>
      <c r="ZP37" s="28"/>
      <c r="ZQ37" s="28"/>
      <c r="ZR37" s="28"/>
      <c r="ZS37" s="28"/>
      <c r="ZT37" s="28"/>
      <c r="ZU37" s="28"/>
      <c r="ZV37" s="28"/>
      <c r="ZW37" s="28"/>
      <c r="ZX37" s="28"/>
      <c r="ZY37" s="28"/>
      <c r="ZZ37" s="28"/>
      <c r="AAA37" s="28"/>
      <c r="AAB37" s="28"/>
      <c r="AAC37" s="28"/>
      <c r="AAD37" s="28"/>
      <c r="AAE37" s="28"/>
      <c r="AAF37" s="28"/>
      <c r="AAG37" s="28"/>
      <c r="AAH37" s="28"/>
      <c r="AAI37" s="28"/>
      <c r="AAJ37" s="28"/>
      <c r="AAK37" s="28"/>
      <c r="AAL37" s="28"/>
      <c r="AAM37" s="28"/>
      <c r="AAN37" s="28"/>
      <c r="AAO37" s="28"/>
      <c r="AAP37" s="28"/>
      <c r="AAQ37" s="28"/>
      <c r="AAR37" s="28"/>
      <c r="AAS37" s="28"/>
      <c r="AAT37" s="28"/>
      <c r="AAU37" s="28"/>
      <c r="AAV37" s="28"/>
      <c r="AAW37" s="28"/>
      <c r="AAX37" s="28"/>
      <c r="AAY37" s="28"/>
      <c r="AAZ37" s="28"/>
      <c r="ABA37" s="28"/>
      <c r="ABB37" s="28"/>
      <c r="ABC37" s="28"/>
      <c r="ABD37" s="28"/>
      <c r="ABE37" s="28"/>
      <c r="ABF37" s="28"/>
      <c r="ABG37" s="28"/>
      <c r="ABH37" s="28"/>
      <c r="ABI37" s="28"/>
      <c r="ABJ37" s="28"/>
      <c r="ABK37" s="28"/>
      <c r="ABL37" s="28"/>
      <c r="ABM37" s="28"/>
      <c r="ABN37" s="28"/>
      <c r="ABO37" s="28"/>
      <c r="ABP37" s="28"/>
      <c r="ABQ37" s="28"/>
      <c r="ABR37" s="28"/>
      <c r="ABS37" s="28"/>
      <c r="ABT37" s="28"/>
      <c r="ABU37" s="28"/>
      <c r="ABV37" s="28"/>
      <c r="ABW37" s="28"/>
      <c r="ABX37" s="28"/>
      <c r="ABY37" s="28"/>
      <c r="ABZ37" s="28"/>
      <c r="ACA37" s="28"/>
      <c r="ACB37" s="28"/>
      <c r="ACC37" s="28"/>
      <c r="ACD37" s="28"/>
      <c r="ACE37" s="28"/>
      <c r="ACF37" s="28"/>
      <c r="ACG37" s="28"/>
      <c r="ACH37" s="28"/>
      <c r="ACI37" s="28"/>
      <c r="ACJ37" s="28"/>
      <c r="ACK37" s="28"/>
      <c r="ACL37" s="28"/>
      <c r="ACM37" s="28"/>
      <c r="ACN37" s="28"/>
      <c r="ACO37" s="28"/>
      <c r="ACP37" s="28"/>
      <c r="ACQ37" s="28"/>
      <c r="ACR37" s="28"/>
      <c r="ACS37" s="28"/>
      <c r="ACT37" s="28"/>
      <c r="ACU37" s="28"/>
      <c r="ACV37" s="28"/>
      <c r="ACW37" s="28"/>
      <c r="ACX37" s="28"/>
      <c r="ACY37" s="28"/>
      <c r="ACZ37" s="28"/>
      <c r="ADA37" s="28"/>
      <c r="ADB37" s="28"/>
      <c r="ADC37" s="28"/>
      <c r="ADD37" s="28"/>
      <c r="ADE37" s="28"/>
      <c r="ADF37" s="28"/>
      <c r="ADG37" s="28"/>
      <c r="ADH37" s="28"/>
      <c r="ADI37" s="28"/>
      <c r="ADJ37" s="28"/>
      <c r="ADK37" s="28"/>
      <c r="ADL37" s="28"/>
      <c r="ADM37" s="28"/>
      <c r="ADN37" s="28"/>
      <c r="ADO37" s="28"/>
      <c r="ADP37" s="28"/>
      <c r="ADQ37" s="28"/>
      <c r="ADR37" s="28"/>
      <c r="ADS37" s="28"/>
      <c r="ADT37" s="28"/>
      <c r="ADU37" s="28"/>
      <c r="ADV37" s="28"/>
      <c r="ADW37" s="28"/>
      <c r="ADX37" s="28"/>
      <c r="ADY37" s="28"/>
      <c r="ADZ37" s="28"/>
      <c r="AEA37" s="28"/>
      <c r="AEB37" s="28"/>
      <c r="AEC37" s="28"/>
      <c r="AED37" s="28"/>
      <c r="AEE37" s="28"/>
      <c r="AEF37" s="28"/>
      <c r="AEG37" s="28"/>
      <c r="AEH37" s="28"/>
      <c r="AEI37" s="28"/>
      <c r="AEJ37" s="28"/>
      <c r="AEK37" s="28"/>
      <c r="AEL37" s="28"/>
      <c r="AEM37" s="28"/>
      <c r="AEN37" s="28"/>
      <c r="AEO37" s="28"/>
      <c r="AEP37" s="28"/>
      <c r="AEQ37" s="28"/>
      <c r="AER37" s="28"/>
      <c r="AES37" s="28"/>
      <c r="AET37" s="28"/>
      <c r="AEU37" s="28"/>
      <c r="AEV37" s="28"/>
      <c r="AEW37" s="28"/>
      <c r="AEX37" s="28"/>
      <c r="AEY37" s="28"/>
      <c r="AEZ37" s="28"/>
      <c r="AFA37" s="28"/>
      <c r="AFB37" s="28"/>
      <c r="AFC37" s="28"/>
      <c r="AFD37" s="28"/>
      <c r="AFE37" s="28"/>
      <c r="AFF37" s="28"/>
      <c r="AFG37" s="28"/>
      <c r="AFH37" s="28"/>
      <c r="AFI37" s="28"/>
      <c r="AFJ37" s="28"/>
      <c r="AFK37" s="28"/>
      <c r="AFL37" s="28"/>
      <c r="AFM37" s="28"/>
      <c r="AFN37" s="28"/>
      <c r="AFO37" s="28"/>
      <c r="AFP37" s="28"/>
      <c r="AFQ37" s="28"/>
      <c r="AFR37" s="28"/>
      <c r="AFS37" s="28"/>
      <c r="AFT37" s="28"/>
      <c r="AFU37" s="28"/>
      <c r="AFV37" s="28"/>
      <c r="AFW37" s="28"/>
      <c r="AFX37" s="28"/>
      <c r="AFY37" s="28"/>
      <c r="AFZ37" s="28"/>
      <c r="AGA37" s="28"/>
      <c r="AGB37" s="28"/>
      <c r="AGC37" s="28"/>
      <c r="AGD37" s="28"/>
      <c r="AGE37" s="28"/>
      <c r="AGF37" s="28"/>
      <c r="AGG37" s="28"/>
      <c r="AGH37" s="28"/>
      <c r="AGI37" s="28"/>
      <c r="AGJ37" s="28"/>
      <c r="AGK37" s="28"/>
      <c r="AGL37" s="28"/>
      <c r="AGM37" s="28"/>
      <c r="AGN37" s="28"/>
      <c r="AGO37" s="28"/>
      <c r="AGP37" s="28"/>
      <c r="AGQ37" s="28"/>
      <c r="AGR37" s="28"/>
      <c r="AGS37" s="28"/>
      <c r="AGT37" s="28"/>
      <c r="AGU37" s="28"/>
      <c r="AGV37" s="28"/>
      <c r="AGW37" s="28"/>
      <c r="AGX37" s="28"/>
      <c r="AGY37" s="28"/>
      <c r="AGZ37" s="28"/>
      <c r="AHA37" s="28"/>
      <c r="AHB37" s="28"/>
      <c r="AHC37" s="28"/>
      <c r="AHD37" s="28"/>
      <c r="AHE37" s="28"/>
      <c r="AHF37" s="28"/>
      <c r="AHG37" s="28"/>
      <c r="AHH37" s="28"/>
      <c r="AHI37" s="28"/>
      <c r="AHJ37" s="28"/>
      <c r="AHK37" s="28"/>
      <c r="AHL37" s="28"/>
      <c r="AHM37" s="28"/>
      <c r="AHN37" s="28"/>
      <c r="AHO37" s="28"/>
      <c r="AHP37" s="28"/>
      <c r="AHQ37" s="28"/>
      <c r="AHR37" s="28"/>
      <c r="AHS37" s="28"/>
      <c r="AHT37" s="28"/>
      <c r="AHU37" s="28"/>
      <c r="AHV37" s="28"/>
      <c r="AHW37" s="28"/>
      <c r="AHX37" s="28"/>
      <c r="AHY37" s="28"/>
      <c r="AHZ37" s="28"/>
      <c r="AIA37" s="28"/>
      <c r="AIB37" s="28"/>
      <c r="AIC37" s="28"/>
      <c r="AID37" s="28"/>
      <c r="AIE37" s="28"/>
      <c r="AIF37" s="28"/>
      <c r="AIG37" s="28"/>
      <c r="AIH37" s="28"/>
      <c r="AII37" s="28"/>
      <c r="AIJ37" s="28"/>
      <c r="AIK37" s="28"/>
      <c r="AIL37" s="28"/>
      <c r="AIM37" s="28"/>
      <c r="AIN37" s="28"/>
      <c r="AIO37" s="28"/>
      <c r="AIP37" s="28"/>
      <c r="AIQ37" s="28"/>
      <c r="AIR37" s="28"/>
      <c r="AIS37" s="28"/>
      <c r="AIT37" s="28"/>
      <c r="AIU37" s="28"/>
      <c r="AIV37" s="28"/>
      <c r="AIW37" s="28"/>
      <c r="AIX37" s="28"/>
      <c r="AIY37" s="28"/>
      <c r="AIZ37" s="28"/>
      <c r="AJA37" s="28"/>
      <c r="AJB37" s="28"/>
      <c r="AJC37" s="28"/>
      <c r="AJD37" s="28"/>
      <c r="AJE37" s="28"/>
      <c r="AJF37" s="28"/>
      <c r="AJG37" s="28"/>
      <c r="AJH37" s="28"/>
      <c r="AJI37" s="28"/>
      <c r="AJJ37" s="28"/>
      <c r="AJK37" s="28"/>
      <c r="AJL37" s="28"/>
      <c r="AJM37" s="28"/>
      <c r="AJN37" s="28"/>
      <c r="AJO37" s="28"/>
      <c r="AJP37" s="28"/>
      <c r="AJQ37" s="28"/>
      <c r="AJR37" s="28"/>
      <c r="AJS37" s="28"/>
      <c r="AJT37" s="28"/>
      <c r="AJU37" s="28"/>
      <c r="AJV37" s="28"/>
      <c r="AJW37" s="28"/>
      <c r="AJX37" s="28"/>
      <c r="AJY37" s="28"/>
      <c r="AJZ37" s="28"/>
      <c r="AKA37" s="28"/>
      <c r="AKB37" s="28"/>
      <c r="AKC37" s="28"/>
      <c r="AKD37" s="28"/>
      <c r="AKE37" s="28"/>
      <c r="AKF37" s="28"/>
      <c r="AKG37" s="28"/>
      <c r="AKH37" s="28"/>
      <c r="AKI37" s="28"/>
      <c r="AKJ37" s="28"/>
      <c r="AKK37" s="28"/>
      <c r="AKL37" s="28"/>
      <c r="AKM37" s="28"/>
      <c r="AKN37" s="28"/>
      <c r="AKO37" s="28"/>
      <c r="AKP37" s="28"/>
      <c r="AKQ37" s="28"/>
      <c r="AKR37" s="28"/>
      <c r="AKS37" s="28"/>
      <c r="AKT37" s="28"/>
      <c r="AKU37" s="28"/>
      <c r="AKV37" s="28"/>
      <c r="AKW37" s="28"/>
      <c r="AKX37" s="28"/>
      <c r="AKY37" s="28"/>
      <c r="AKZ37" s="28"/>
      <c r="ALA37" s="28"/>
      <c r="ALB37" s="28"/>
      <c r="ALC37" s="28"/>
      <c r="ALD37" s="28"/>
      <c r="ALE37" s="28"/>
      <c r="ALF37" s="28"/>
      <c r="ALG37" s="28"/>
      <c r="ALH37" s="28"/>
      <c r="ALI37" s="28"/>
      <c r="ALJ37" s="28"/>
      <c r="ALK37" s="28"/>
      <c r="ALL37" s="28"/>
      <c r="ALM37" s="28"/>
      <c r="ALN37" s="28"/>
      <c r="ALO37" s="28"/>
      <c r="ALP37" s="28"/>
      <c r="ALQ37" s="28"/>
      <c r="ALR37" s="28"/>
      <c r="ALS37" s="28"/>
      <c r="ALT37" s="28"/>
      <c r="ALU37" s="28"/>
      <c r="ALV37" s="28"/>
      <c r="ALW37" s="28"/>
      <c r="ALX37" s="28"/>
      <c r="ALY37" s="28"/>
      <c r="ALZ37" s="28"/>
      <c r="AMA37" s="28"/>
      <c r="AMB37" s="28"/>
      <c r="AMC37" s="28"/>
      <c r="AMD37" s="28"/>
      <c r="AME37" s="28"/>
      <c r="AMF37" s="28"/>
      <c r="AMG37" s="28"/>
      <c r="AMH37" s="28"/>
      <c r="AMI37" s="28"/>
      <c r="AMJ37" s="28"/>
    </row>
    <row r="38" spans="1:1024" x14ac:dyDescent="0.25">
      <c r="A38" s="14"/>
      <c r="B38" s="14"/>
    </row>
    <row r="39" spans="1:1024" x14ac:dyDescent="0.25">
      <c r="A39" s="38" t="s">
        <v>12</v>
      </c>
      <c r="B39" s="38"/>
      <c r="C39" s="38"/>
    </row>
    <row r="40" spans="1:1024" x14ac:dyDescent="0.25">
      <c r="B40" s="1" t="s">
        <v>2</v>
      </c>
      <c r="C40" s="1" t="s">
        <v>3</v>
      </c>
      <c r="D40" s="1" t="s">
        <v>13</v>
      </c>
      <c r="E40" s="1" t="s">
        <v>4</v>
      </c>
      <c r="F40" s="1" t="s">
        <v>14</v>
      </c>
      <c r="G40"/>
    </row>
    <row r="41" spans="1:1024" x14ac:dyDescent="0.25">
      <c r="A41" s="1">
        <v>1</v>
      </c>
      <c r="C41" s="16">
        <v>15000</v>
      </c>
      <c r="D41" s="16">
        <v>5000</v>
      </c>
      <c r="E41" s="1">
        <f>1+D41/(C41-D41)</f>
        <v>1.5</v>
      </c>
      <c r="F41" s="17">
        <f>C41-D41</f>
        <v>10000</v>
      </c>
      <c r="G41"/>
    </row>
    <row r="42" spans="1:1024" x14ac:dyDescent="0.25">
      <c r="A42" s="1">
        <v>2</v>
      </c>
      <c r="B42" s="9">
        <v>-0.1</v>
      </c>
      <c r="C42" s="16">
        <f>C41+C41*B42</f>
        <v>13500</v>
      </c>
      <c r="D42" s="16">
        <v>5000</v>
      </c>
      <c r="E42" s="1">
        <f>1+D42/(C42-D42)</f>
        <v>1.5882352941176472</v>
      </c>
      <c r="F42" s="17">
        <f>C42-D42</f>
        <v>8500</v>
      </c>
      <c r="G42"/>
    </row>
    <row r="43" spans="1:1024" x14ac:dyDescent="0.25">
      <c r="A43" s="1">
        <v>3</v>
      </c>
      <c r="B43" s="9">
        <v>0.1</v>
      </c>
      <c r="C43" s="16">
        <f>C42+C42*B43</f>
        <v>14850</v>
      </c>
      <c r="D43" s="16">
        <v>5000</v>
      </c>
      <c r="E43" s="1">
        <f>1+D43/(C43-D43)</f>
        <v>1.5076142131979695</v>
      </c>
      <c r="F43" s="17">
        <f>C43-D43</f>
        <v>9850</v>
      </c>
      <c r="G43"/>
    </row>
    <row r="44" spans="1:1024" x14ac:dyDescent="0.25">
      <c r="A44" s="1">
        <v>4</v>
      </c>
      <c r="B44" s="9">
        <v>-0.1</v>
      </c>
      <c r="C44" s="16">
        <f>C43+C43*B44</f>
        <v>13365</v>
      </c>
      <c r="D44" s="16">
        <v>5000</v>
      </c>
      <c r="E44" s="1">
        <f>1+D44/(C44-D44)</f>
        <v>1.5977286312014347</v>
      </c>
      <c r="F44" s="17">
        <f>C44-D44</f>
        <v>8365</v>
      </c>
      <c r="G44"/>
    </row>
    <row r="45" spans="1:1024" x14ac:dyDescent="0.25">
      <c r="A45" s="1">
        <v>5</v>
      </c>
      <c r="B45" s="9">
        <v>0.1</v>
      </c>
      <c r="C45" s="18">
        <f>C44+C44*B45</f>
        <v>14701.5</v>
      </c>
      <c r="D45" s="16">
        <v>5000</v>
      </c>
      <c r="E45" s="1">
        <f>1+D45/(C45-D45)</f>
        <v>1.5153842189352162</v>
      </c>
      <c r="F45" s="17">
        <f>C45-D45</f>
        <v>9701.5</v>
      </c>
      <c r="G45"/>
    </row>
    <row r="46" spans="1:1024" x14ac:dyDescent="0.25">
      <c r="A46" s="28"/>
      <c r="B46" s="28"/>
      <c r="C46" s="18"/>
      <c r="D46" s="28"/>
      <c r="E46" s="28"/>
      <c r="F46" s="28"/>
      <c r="G46" s="28"/>
      <c r="H46" s="28"/>
      <c r="I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C46" s="28"/>
      <c r="CD46" s="28"/>
      <c r="CE46" s="28"/>
      <c r="CF46" s="28"/>
      <c r="CG46" s="28"/>
      <c r="CH46" s="28"/>
      <c r="CI46" s="28"/>
      <c r="CJ46" s="28"/>
      <c r="CK46" s="28"/>
      <c r="CL46" s="28"/>
      <c r="CM46" s="28"/>
      <c r="CN46" s="28"/>
      <c r="CO46" s="28"/>
      <c r="CP46" s="28"/>
      <c r="CQ46" s="28"/>
      <c r="CR46" s="28"/>
      <c r="CS46" s="28"/>
      <c r="CT46" s="28"/>
      <c r="CU46" s="28"/>
      <c r="CV46" s="28"/>
      <c r="CW46" s="28"/>
      <c r="CX46" s="28"/>
      <c r="CY46" s="28"/>
      <c r="CZ46" s="28"/>
      <c r="DA46" s="28"/>
      <c r="DB46" s="28"/>
      <c r="DC46" s="28"/>
      <c r="DD46" s="28"/>
      <c r="DE46" s="28"/>
      <c r="DF46" s="28"/>
      <c r="DG46" s="28"/>
      <c r="DH46" s="28"/>
      <c r="DI46" s="28"/>
      <c r="DJ46" s="28"/>
      <c r="DK46" s="28"/>
      <c r="DL46" s="28"/>
      <c r="DM46" s="28"/>
      <c r="DN46" s="28"/>
      <c r="DO46" s="28"/>
      <c r="DP46" s="28"/>
      <c r="DQ46" s="28"/>
      <c r="DR46" s="28"/>
      <c r="DS46" s="28"/>
      <c r="DT46" s="28"/>
      <c r="DU46" s="28"/>
      <c r="DV46" s="28"/>
      <c r="DW46" s="28"/>
      <c r="DX46" s="28"/>
      <c r="DY46" s="28"/>
      <c r="DZ46" s="28"/>
      <c r="EA46" s="28"/>
      <c r="EB46" s="28"/>
      <c r="EC46" s="28"/>
      <c r="ED46" s="28"/>
      <c r="EE46" s="28"/>
      <c r="EF46" s="28"/>
      <c r="EG46" s="28"/>
      <c r="EH46" s="28"/>
      <c r="EI46" s="28"/>
      <c r="EJ46" s="28"/>
      <c r="EK46" s="28"/>
      <c r="EL46" s="28"/>
      <c r="EM46" s="28"/>
      <c r="EN46" s="28"/>
      <c r="EO46" s="28"/>
      <c r="EP46" s="28"/>
      <c r="EQ46" s="28"/>
      <c r="ER46" s="28"/>
      <c r="ES46" s="28"/>
      <c r="ET46" s="28"/>
      <c r="EU46" s="28"/>
      <c r="EV46" s="28"/>
      <c r="EW46" s="28"/>
      <c r="EX46" s="28"/>
      <c r="EY46" s="28"/>
      <c r="EZ46" s="28"/>
      <c r="FA46" s="28"/>
      <c r="FB46" s="28"/>
      <c r="FC46" s="28"/>
      <c r="FD46" s="28"/>
      <c r="FE46" s="28"/>
      <c r="FF46" s="28"/>
      <c r="FG46" s="28"/>
      <c r="FH46" s="28"/>
      <c r="FI46" s="28"/>
      <c r="FJ46" s="28"/>
      <c r="FK46" s="28"/>
      <c r="FL46" s="28"/>
      <c r="FM46" s="28"/>
      <c r="FN46" s="28"/>
      <c r="FO46" s="28"/>
      <c r="FP46" s="28"/>
      <c r="FQ46" s="28"/>
      <c r="FR46" s="28"/>
      <c r="FS46" s="28"/>
      <c r="FT46" s="28"/>
      <c r="FU46" s="28"/>
      <c r="FV46" s="28"/>
      <c r="FW46" s="28"/>
      <c r="FX46" s="28"/>
      <c r="FY46" s="28"/>
      <c r="FZ46" s="28"/>
      <c r="GA46" s="28"/>
      <c r="GB46" s="28"/>
      <c r="GC46" s="28"/>
      <c r="GD46" s="28"/>
      <c r="GE46" s="28"/>
      <c r="GF46" s="28"/>
      <c r="GG46" s="28"/>
      <c r="GH46" s="28"/>
      <c r="GI46" s="28"/>
      <c r="GJ46" s="28"/>
      <c r="GK46" s="28"/>
      <c r="GL46" s="28"/>
      <c r="GM46" s="28"/>
      <c r="GN46" s="28"/>
      <c r="GO46" s="28"/>
      <c r="GP46" s="28"/>
      <c r="GQ46" s="28"/>
      <c r="GR46" s="28"/>
      <c r="GS46" s="28"/>
      <c r="GT46" s="28"/>
      <c r="GU46" s="28"/>
      <c r="GV46" s="28"/>
      <c r="GW46" s="28"/>
      <c r="GX46" s="28"/>
      <c r="GY46" s="28"/>
      <c r="GZ46" s="28"/>
      <c r="HA46" s="28"/>
      <c r="HB46" s="28"/>
      <c r="HC46" s="28"/>
      <c r="HD46" s="28"/>
      <c r="HE46" s="28"/>
      <c r="HF46" s="28"/>
      <c r="HG46" s="28"/>
      <c r="HH46" s="28"/>
      <c r="HI46" s="28"/>
      <c r="HJ46" s="28"/>
      <c r="HK46" s="28"/>
      <c r="HL46" s="28"/>
      <c r="HM46" s="28"/>
      <c r="HN46" s="28"/>
      <c r="HO46" s="28"/>
      <c r="HP46" s="28"/>
      <c r="HQ46" s="28"/>
      <c r="HR46" s="28"/>
      <c r="HS46" s="28"/>
      <c r="HT46" s="28"/>
      <c r="HU46" s="28"/>
      <c r="HV46" s="28"/>
      <c r="HW46" s="28"/>
      <c r="HX46" s="28"/>
      <c r="HY46" s="28"/>
      <c r="HZ46" s="28"/>
      <c r="IA46" s="28"/>
      <c r="IB46" s="28"/>
      <c r="IC46" s="28"/>
      <c r="ID46" s="28"/>
      <c r="IE46" s="28"/>
      <c r="IF46" s="28"/>
      <c r="IG46" s="28"/>
      <c r="IH46" s="28"/>
      <c r="II46" s="28"/>
      <c r="IJ46" s="28"/>
      <c r="IK46" s="28"/>
      <c r="IL46" s="28"/>
      <c r="IM46" s="28"/>
      <c r="IN46" s="28"/>
      <c r="IO46" s="28"/>
      <c r="IP46" s="28"/>
      <c r="IQ46" s="28"/>
      <c r="IR46" s="28"/>
      <c r="IS46" s="28"/>
      <c r="IT46" s="28"/>
      <c r="IU46" s="28"/>
      <c r="IV46" s="28"/>
      <c r="IW46" s="28"/>
      <c r="IX46" s="28"/>
      <c r="IY46" s="28"/>
      <c r="IZ46" s="28"/>
      <c r="JA46" s="28"/>
      <c r="JB46" s="28"/>
      <c r="JC46" s="28"/>
      <c r="JD46" s="28"/>
      <c r="JE46" s="28"/>
      <c r="JF46" s="28"/>
      <c r="JG46" s="28"/>
      <c r="JH46" s="28"/>
      <c r="JI46" s="28"/>
      <c r="JJ46" s="28"/>
      <c r="JK46" s="28"/>
      <c r="JL46" s="28"/>
      <c r="JM46" s="28"/>
      <c r="JN46" s="28"/>
      <c r="JO46" s="28"/>
      <c r="JP46" s="28"/>
      <c r="JQ46" s="28"/>
      <c r="JR46" s="28"/>
      <c r="JS46" s="28"/>
      <c r="JT46" s="28"/>
      <c r="JU46" s="28"/>
      <c r="JV46" s="28"/>
      <c r="JW46" s="28"/>
      <c r="JX46" s="28"/>
      <c r="JY46" s="28"/>
      <c r="JZ46" s="28"/>
      <c r="KA46" s="28"/>
      <c r="KB46" s="28"/>
      <c r="KC46" s="28"/>
      <c r="KD46" s="28"/>
      <c r="KE46" s="28"/>
      <c r="KF46" s="28"/>
      <c r="KG46" s="28"/>
      <c r="KH46" s="28"/>
      <c r="KI46" s="28"/>
      <c r="KJ46" s="28"/>
      <c r="KK46" s="28"/>
      <c r="KL46" s="28"/>
      <c r="KM46" s="28"/>
      <c r="KN46" s="28"/>
      <c r="KO46" s="28"/>
      <c r="KP46" s="28"/>
      <c r="KQ46" s="28"/>
      <c r="KR46" s="28"/>
      <c r="KS46" s="28"/>
      <c r="KT46" s="28"/>
      <c r="KU46" s="28"/>
      <c r="KV46" s="28"/>
      <c r="KW46" s="28"/>
      <c r="KX46" s="28"/>
      <c r="KY46" s="28"/>
      <c r="KZ46" s="28"/>
      <c r="LA46" s="28"/>
      <c r="LB46" s="28"/>
      <c r="LC46" s="28"/>
      <c r="LD46" s="28"/>
      <c r="LE46" s="28"/>
      <c r="LF46" s="28"/>
      <c r="LG46" s="28"/>
      <c r="LH46" s="28"/>
      <c r="LI46" s="28"/>
      <c r="LJ46" s="28"/>
      <c r="LK46" s="28"/>
      <c r="LL46" s="28"/>
      <c r="LM46" s="28"/>
      <c r="LN46" s="28"/>
      <c r="LO46" s="28"/>
      <c r="LP46" s="28"/>
      <c r="LQ46" s="28"/>
      <c r="LR46" s="28"/>
      <c r="LS46" s="28"/>
      <c r="LT46" s="28"/>
      <c r="LU46" s="28"/>
      <c r="LV46" s="28"/>
      <c r="LW46" s="28"/>
      <c r="LX46" s="28"/>
      <c r="LY46" s="28"/>
      <c r="LZ46" s="28"/>
      <c r="MA46" s="28"/>
      <c r="MB46" s="28"/>
      <c r="MC46" s="28"/>
      <c r="MD46" s="28"/>
      <c r="ME46" s="28"/>
      <c r="MF46" s="28"/>
      <c r="MG46" s="28"/>
      <c r="MH46" s="28"/>
      <c r="MI46" s="28"/>
      <c r="MJ46" s="28"/>
      <c r="MK46" s="28"/>
      <c r="ML46" s="28"/>
      <c r="MM46" s="28"/>
      <c r="MN46" s="28"/>
      <c r="MO46" s="28"/>
      <c r="MP46" s="28"/>
      <c r="MQ46" s="28"/>
      <c r="MR46" s="28"/>
      <c r="MS46" s="28"/>
      <c r="MT46" s="28"/>
      <c r="MU46" s="28"/>
      <c r="MV46" s="28"/>
      <c r="MW46" s="28"/>
      <c r="MX46" s="28"/>
      <c r="MY46" s="28"/>
      <c r="MZ46" s="28"/>
      <c r="NA46" s="28"/>
      <c r="NB46" s="28"/>
      <c r="NC46" s="28"/>
      <c r="ND46" s="28"/>
      <c r="NE46" s="28"/>
      <c r="NF46" s="28"/>
      <c r="NG46" s="28"/>
      <c r="NH46" s="28"/>
      <c r="NI46" s="28"/>
      <c r="NJ46" s="28"/>
      <c r="NK46" s="28"/>
      <c r="NL46" s="28"/>
      <c r="NM46" s="28"/>
      <c r="NN46" s="28"/>
      <c r="NO46" s="28"/>
      <c r="NP46" s="28"/>
      <c r="NQ46" s="28"/>
      <c r="NR46" s="28"/>
      <c r="NS46" s="28"/>
      <c r="NT46" s="28"/>
      <c r="NU46" s="28"/>
      <c r="NV46" s="28"/>
      <c r="NW46" s="28"/>
      <c r="NX46" s="28"/>
      <c r="NY46" s="28"/>
      <c r="NZ46" s="28"/>
      <c r="OA46" s="28"/>
      <c r="OB46" s="28"/>
      <c r="OC46" s="28"/>
      <c r="OD46" s="28"/>
      <c r="OE46" s="28"/>
      <c r="OF46" s="28"/>
      <c r="OG46" s="28"/>
      <c r="OH46" s="28"/>
      <c r="OI46" s="28"/>
      <c r="OJ46" s="28"/>
      <c r="OK46" s="28"/>
      <c r="OL46" s="28"/>
      <c r="OM46" s="28"/>
      <c r="ON46" s="28"/>
      <c r="OO46" s="28"/>
      <c r="OP46" s="28"/>
      <c r="OQ46" s="28"/>
      <c r="OR46" s="28"/>
      <c r="OS46" s="28"/>
      <c r="OT46" s="28"/>
      <c r="OU46" s="28"/>
      <c r="OV46" s="28"/>
      <c r="OW46" s="28"/>
      <c r="OX46" s="28"/>
      <c r="OY46" s="28"/>
      <c r="OZ46" s="28"/>
      <c r="PA46" s="28"/>
      <c r="PB46" s="28"/>
      <c r="PC46" s="28"/>
      <c r="PD46" s="28"/>
      <c r="PE46" s="28"/>
      <c r="PF46" s="28"/>
      <c r="PG46" s="28"/>
      <c r="PH46" s="28"/>
      <c r="PI46" s="28"/>
      <c r="PJ46" s="28"/>
      <c r="PK46" s="28"/>
      <c r="PL46" s="28"/>
      <c r="PM46" s="28"/>
      <c r="PN46" s="28"/>
      <c r="PO46" s="28"/>
      <c r="PP46" s="28"/>
      <c r="PQ46" s="28"/>
      <c r="PR46" s="28"/>
      <c r="PS46" s="28"/>
      <c r="PT46" s="28"/>
      <c r="PU46" s="28"/>
      <c r="PV46" s="28"/>
      <c r="PW46" s="28"/>
      <c r="PX46" s="28"/>
      <c r="PY46" s="28"/>
      <c r="PZ46" s="28"/>
      <c r="QA46" s="28"/>
      <c r="QB46" s="28"/>
      <c r="QC46" s="28"/>
      <c r="QD46" s="28"/>
      <c r="QE46" s="28"/>
      <c r="QF46" s="28"/>
      <c r="QG46" s="28"/>
      <c r="QH46" s="28"/>
      <c r="QI46" s="28"/>
      <c r="QJ46" s="28"/>
      <c r="QK46" s="28"/>
      <c r="QL46" s="28"/>
      <c r="QM46" s="28"/>
      <c r="QN46" s="28"/>
      <c r="QO46" s="28"/>
      <c r="QP46" s="28"/>
      <c r="QQ46" s="28"/>
      <c r="QR46" s="28"/>
      <c r="QS46" s="28"/>
      <c r="QT46" s="28"/>
      <c r="QU46" s="28"/>
      <c r="QV46" s="28"/>
      <c r="QW46" s="28"/>
      <c r="QX46" s="28"/>
      <c r="QY46" s="28"/>
      <c r="QZ46" s="28"/>
      <c r="RA46" s="28"/>
      <c r="RB46" s="28"/>
      <c r="RC46" s="28"/>
      <c r="RD46" s="28"/>
      <c r="RE46" s="28"/>
      <c r="RF46" s="28"/>
      <c r="RG46" s="28"/>
      <c r="RH46" s="28"/>
      <c r="RI46" s="28"/>
      <c r="RJ46" s="28"/>
      <c r="RK46" s="28"/>
      <c r="RL46" s="28"/>
      <c r="RM46" s="28"/>
      <c r="RN46" s="28"/>
      <c r="RO46" s="28"/>
      <c r="RP46" s="28"/>
      <c r="RQ46" s="28"/>
      <c r="RR46" s="28"/>
      <c r="RS46" s="28"/>
      <c r="RT46" s="28"/>
      <c r="RU46" s="28"/>
      <c r="RV46" s="28"/>
      <c r="RW46" s="28"/>
      <c r="RX46" s="28"/>
      <c r="RY46" s="28"/>
      <c r="RZ46" s="28"/>
      <c r="SA46" s="28"/>
      <c r="SB46" s="28"/>
      <c r="SC46" s="28"/>
      <c r="SD46" s="28"/>
      <c r="SE46" s="28"/>
      <c r="SF46" s="28"/>
      <c r="SG46" s="28"/>
      <c r="SH46" s="28"/>
      <c r="SI46" s="28"/>
      <c r="SJ46" s="28"/>
      <c r="SK46" s="28"/>
      <c r="SL46" s="28"/>
      <c r="SM46" s="28"/>
      <c r="SN46" s="28"/>
      <c r="SO46" s="28"/>
      <c r="SP46" s="28"/>
      <c r="SQ46" s="28"/>
      <c r="SR46" s="28"/>
      <c r="SS46" s="28"/>
      <c r="ST46" s="28"/>
      <c r="SU46" s="28"/>
      <c r="SV46" s="28"/>
      <c r="SW46" s="28"/>
      <c r="SX46" s="28"/>
      <c r="SY46" s="28"/>
      <c r="SZ46" s="28"/>
      <c r="TA46" s="28"/>
      <c r="TB46" s="28"/>
      <c r="TC46" s="28"/>
      <c r="TD46" s="28"/>
      <c r="TE46" s="28"/>
      <c r="TF46" s="28"/>
      <c r="TG46" s="28"/>
      <c r="TH46" s="28"/>
      <c r="TI46" s="28"/>
      <c r="TJ46" s="28"/>
      <c r="TK46" s="28"/>
      <c r="TL46" s="28"/>
      <c r="TM46" s="28"/>
      <c r="TN46" s="28"/>
      <c r="TO46" s="28"/>
      <c r="TP46" s="28"/>
      <c r="TQ46" s="28"/>
      <c r="TR46" s="28"/>
      <c r="TS46" s="28"/>
      <c r="TT46" s="28"/>
      <c r="TU46" s="28"/>
      <c r="TV46" s="28"/>
      <c r="TW46" s="28"/>
      <c r="TX46" s="28"/>
      <c r="TY46" s="28"/>
      <c r="TZ46" s="28"/>
      <c r="UA46" s="28"/>
      <c r="UB46" s="28"/>
      <c r="UC46" s="28"/>
      <c r="UD46" s="28"/>
      <c r="UE46" s="28"/>
      <c r="UF46" s="28"/>
      <c r="UG46" s="28"/>
      <c r="UH46" s="28"/>
      <c r="UI46" s="28"/>
      <c r="UJ46" s="28"/>
      <c r="UK46" s="28"/>
      <c r="UL46" s="28"/>
      <c r="UM46" s="28"/>
      <c r="UN46" s="28"/>
      <c r="UO46" s="28"/>
      <c r="UP46" s="28"/>
      <c r="UQ46" s="28"/>
      <c r="UR46" s="28"/>
      <c r="US46" s="28"/>
      <c r="UT46" s="28"/>
      <c r="UU46" s="28"/>
      <c r="UV46" s="28"/>
      <c r="UW46" s="28"/>
      <c r="UX46" s="28"/>
      <c r="UY46" s="28"/>
      <c r="UZ46" s="28"/>
      <c r="VA46" s="28"/>
      <c r="VB46" s="28"/>
      <c r="VC46" s="28"/>
      <c r="VD46" s="28"/>
      <c r="VE46" s="28"/>
      <c r="VF46" s="28"/>
      <c r="VG46" s="28"/>
      <c r="VH46" s="28"/>
      <c r="VI46" s="28"/>
      <c r="VJ46" s="28"/>
      <c r="VK46" s="28"/>
      <c r="VL46" s="28"/>
      <c r="VM46" s="28"/>
      <c r="VN46" s="28"/>
      <c r="VO46" s="28"/>
      <c r="VP46" s="28"/>
      <c r="VQ46" s="28"/>
      <c r="VR46" s="28"/>
      <c r="VS46" s="28"/>
      <c r="VT46" s="28"/>
      <c r="VU46" s="28"/>
      <c r="VV46" s="28"/>
      <c r="VW46" s="28"/>
      <c r="VX46" s="28"/>
      <c r="VY46" s="28"/>
      <c r="VZ46" s="28"/>
      <c r="WA46" s="28"/>
      <c r="WB46" s="28"/>
      <c r="WC46" s="28"/>
      <c r="WD46" s="28"/>
      <c r="WE46" s="28"/>
      <c r="WF46" s="28"/>
      <c r="WG46" s="28"/>
      <c r="WH46" s="28"/>
      <c r="WI46" s="28"/>
      <c r="WJ46" s="28"/>
      <c r="WK46" s="28"/>
      <c r="WL46" s="28"/>
      <c r="WM46" s="28"/>
      <c r="WN46" s="28"/>
      <c r="WO46" s="28"/>
      <c r="WP46" s="28"/>
      <c r="WQ46" s="28"/>
      <c r="WR46" s="28"/>
      <c r="WS46" s="28"/>
      <c r="WT46" s="28"/>
      <c r="WU46" s="28"/>
      <c r="WV46" s="28"/>
      <c r="WW46" s="28"/>
      <c r="WX46" s="28"/>
      <c r="WY46" s="28"/>
      <c r="WZ46" s="28"/>
      <c r="XA46" s="28"/>
      <c r="XB46" s="28"/>
      <c r="XC46" s="28"/>
      <c r="XD46" s="28"/>
      <c r="XE46" s="28"/>
      <c r="XF46" s="28"/>
      <c r="XG46" s="28"/>
      <c r="XH46" s="28"/>
      <c r="XI46" s="28"/>
      <c r="XJ46" s="28"/>
      <c r="XK46" s="28"/>
      <c r="XL46" s="28"/>
      <c r="XM46" s="28"/>
      <c r="XN46" s="28"/>
      <c r="XO46" s="28"/>
      <c r="XP46" s="28"/>
      <c r="XQ46" s="28"/>
      <c r="XR46" s="28"/>
      <c r="XS46" s="28"/>
      <c r="XT46" s="28"/>
      <c r="XU46" s="28"/>
      <c r="XV46" s="28"/>
      <c r="XW46" s="28"/>
      <c r="XX46" s="28"/>
      <c r="XY46" s="28"/>
      <c r="XZ46" s="28"/>
      <c r="YA46" s="28"/>
      <c r="YB46" s="28"/>
      <c r="YC46" s="28"/>
      <c r="YD46" s="28"/>
      <c r="YE46" s="28"/>
      <c r="YF46" s="28"/>
      <c r="YG46" s="28"/>
      <c r="YH46" s="28"/>
      <c r="YI46" s="28"/>
      <c r="YJ46" s="28"/>
      <c r="YK46" s="28"/>
      <c r="YL46" s="28"/>
      <c r="YM46" s="28"/>
      <c r="YN46" s="28"/>
      <c r="YO46" s="28"/>
      <c r="YP46" s="28"/>
      <c r="YQ46" s="28"/>
      <c r="YR46" s="28"/>
      <c r="YS46" s="28"/>
      <c r="YT46" s="28"/>
      <c r="YU46" s="28"/>
      <c r="YV46" s="28"/>
      <c r="YW46" s="28"/>
      <c r="YX46" s="28"/>
      <c r="YY46" s="28"/>
      <c r="YZ46" s="28"/>
      <c r="ZA46" s="28"/>
      <c r="ZB46" s="28"/>
      <c r="ZC46" s="28"/>
      <c r="ZD46" s="28"/>
      <c r="ZE46" s="28"/>
      <c r="ZF46" s="28"/>
      <c r="ZG46" s="28"/>
      <c r="ZH46" s="28"/>
      <c r="ZI46" s="28"/>
      <c r="ZJ46" s="28"/>
      <c r="ZK46" s="28"/>
      <c r="ZL46" s="28"/>
      <c r="ZM46" s="28"/>
      <c r="ZN46" s="28"/>
      <c r="ZO46" s="28"/>
      <c r="ZP46" s="28"/>
      <c r="ZQ46" s="28"/>
      <c r="ZR46" s="28"/>
      <c r="ZS46" s="28"/>
      <c r="ZT46" s="28"/>
      <c r="ZU46" s="28"/>
      <c r="ZV46" s="28"/>
      <c r="ZW46" s="28"/>
      <c r="ZX46" s="28"/>
      <c r="ZY46" s="28"/>
      <c r="ZZ46" s="28"/>
      <c r="AAA46" s="28"/>
      <c r="AAB46" s="28"/>
      <c r="AAC46" s="28"/>
      <c r="AAD46" s="28"/>
      <c r="AAE46" s="28"/>
      <c r="AAF46" s="28"/>
      <c r="AAG46" s="28"/>
      <c r="AAH46" s="28"/>
      <c r="AAI46" s="28"/>
      <c r="AAJ46" s="28"/>
      <c r="AAK46" s="28"/>
      <c r="AAL46" s="28"/>
      <c r="AAM46" s="28"/>
      <c r="AAN46" s="28"/>
      <c r="AAO46" s="28"/>
      <c r="AAP46" s="28"/>
      <c r="AAQ46" s="28"/>
      <c r="AAR46" s="28"/>
      <c r="AAS46" s="28"/>
      <c r="AAT46" s="28"/>
      <c r="AAU46" s="28"/>
      <c r="AAV46" s="28"/>
      <c r="AAW46" s="28"/>
      <c r="AAX46" s="28"/>
      <c r="AAY46" s="28"/>
      <c r="AAZ46" s="28"/>
      <c r="ABA46" s="28"/>
      <c r="ABB46" s="28"/>
      <c r="ABC46" s="28"/>
      <c r="ABD46" s="28"/>
      <c r="ABE46" s="28"/>
      <c r="ABF46" s="28"/>
      <c r="ABG46" s="28"/>
      <c r="ABH46" s="28"/>
      <c r="ABI46" s="28"/>
      <c r="ABJ46" s="28"/>
      <c r="ABK46" s="28"/>
      <c r="ABL46" s="28"/>
      <c r="ABM46" s="28"/>
      <c r="ABN46" s="28"/>
      <c r="ABO46" s="28"/>
      <c r="ABP46" s="28"/>
      <c r="ABQ46" s="28"/>
      <c r="ABR46" s="28"/>
      <c r="ABS46" s="28"/>
      <c r="ABT46" s="28"/>
      <c r="ABU46" s="28"/>
      <c r="ABV46" s="28"/>
      <c r="ABW46" s="28"/>
      <c r="ABX46" s="28"/>
      <c r="ABY46" s="28"/>
      <c r="ABZ46" s="28"/>
      <c r="ACA46" s="28"/>
      <c r="ACB46" s="28"/>
      <c r="ACC46" s="28"/>
      <c r="ACD46" s="28"/>
      <c r="ACE46" s="28"/>
      <c r="ACF46" s="28"/>
      <c r="ACG46" s="28"/>
      <c r="ACH46" s="28"/>
      <c r="ACI46" s="28"/>
      <c r="ACJ46" s="28"/>
      <c r="ACK46" s="28"/>
      <c r="ACL46" s="28"/>
      <c r="ACM46" s="28"/>
      <c r="ACN46" s="28"/>
      <c r="ACO46" s="28"/>
      <c r="ACP46" s="28"/>
      <c r="ACQ46" s="28"/>
      <c r="ACR46" s="28"/>
      <c r="ACS46" s="28"/>
      <c r="ACT46" s="28"/>
      <c r="ACU46" s="28"/>
      <c r="ACV46" s="28"/>
      <c r="ACW46" s="28"/>
      <c r="ACX46" s="28"/>
      <c r="ACY46" s="28"/>
      <c r="ACZ46" s="28"/>
      <c r="ADA46" s="28"/>
      <c r="ADB46" s="28"/>
      <c r="ADC46" s="28"/>
      <c r="ADD46" s="28"/>
      <c r="ADE46" s="28"/>
      <c r="ADF46" s="28"/>
      <c r="ADG46" s="28"/>
      <c r="ADH46" s="28"/>
      <c r="ADI46" s="28"/>
      <c r="ADJ46" s="28"/>
      <c r="ADK46" s="28"/>
      <c r="ADL46" s="28"/>
      <c r="ADM46" s="28"/>
      <c r="ADN46" s="28"/>
      <c r="ADO46" s="28"/>
      <c r="ADP46" s="28"/>
      <c r="ADQ46" s="28"/>
      <c r="ADR46" s="28"/>
      <c r="ADS46" s="28"/>
      <c r="ADT46" s="28"/>
      <c r="ADU46" s="28"/>
      <c r="ADV46" s="28"/>
      <c r="ADW46" s="28"/>
      <c r="ADX46" s="28"/>
      <c r="ADY46" s="28"/>
      <c r="ADZ46" s="28"/>
      <c r="AEA46" s="28"/>
      <c r="AEB46" s="28"/>
      <c r="AEC46" s="28"/>
      <c r="AED46" s="28"/>
      <c r="AEE46" s="28"/>
      <c r="AEF46" s="28"/>
      <c r="AEG46" s="28"/>
      <c r="AEH46" s="28"/>
      <c r="AEI46" s="28"/>
      <c r="AEJ46" s="28"/>
      <c r="AEK46" s="28"/>
      <c r="AEL46" s="28"/>
      <c r="AEM46" s="28"/>
      <c r="AEN46" s="28"/>
      <c r="AEO46" s="28"/>
      <c r="AEP46" s="28"/>
      <c r="AEQ46" s="28"/>
      <c r="AER46" s="28"/>
      <c r="AES46" s="28"/>
      <c r="AET46" s="28"/>
      <c r="AEU46" s="28"/>
      <c r="AEV46" s="28"/>
      <c r="AEW46" s="28"/>
      <c r="AEX46" s="28"/>
      <c r="AEY46" s="28"/>
      <c r="AEZ46" s="28"/>
      <c r="AFA46" s="28"/>
      <c r="AFB46" s="28"/>
      <c r="AFC46" s="28"/>
      <c r="AFD46" s="28"/>
      <c r="AFE46" s="28"/>
      <c r="AFF46" s="28"/>
      <c r="AFG46" s="28"/>
      <c r="AFH46" s="28"/>
      <c r="AFI46" s="28"/>
      <c r="AFJ46" s="28"/>
      <c r="AFK46" s="28"/>
      <c r="AFL46" s="28"/>
      <c r="AFM46" s="28"/>
      <c r="AFN46" s="28"/>
      <c r="AFO46" s="28"/>
      <c r="AFP46" s="28"/>
      <c r="AFQ46" s="28"/>
      <c r="AFR46" s="28"/>
      <c r="AFS46" s="28"/>
      <c r="AFT46" s="28"/>
      <c r="AFU46" s="28"/>
      <c r="AFV46" s="28"/>
      <c r="AFW46" s="28"/>
      <c r="AFX46" s="28"/>
      <c r="AFY46" s="28"/>
      <c r="AFZ46" s="28"/>
      <c r="AGA46" s="28"/>
      <c r="AGB46" s="28"/>
      <c r="AGC46" s="28"/>
      <c r="AGD46" s="28"/>
      <c r="AGE46" s="28"/>
      <c r="AGF46" s="28"/>
      <c r="AGG46" s="28"/>
      <c r="AGH46" s="28"/>
      <c r="AGI46" s="28"/>
      <c r="AGJ46" s="28"/>
      <c r="AGK46" s="28"/>
      <c r="AGL46" s="28"/>
      <c r="AGM46" s="28"/>
      <c r="AGN46" s="28"/>
      <c r="AGO46" s="28"/>
      <c r="AGP46" s="28"/>
      <c r="AGQ46" s="28"/>
      <c r="AGR46" s="28"/>
      <c r="AGS46" s="28"/>
      <c r="AGT46" s="28"/>
      <c r="AGU46" s="28"/>
      <c r="AGV46" s="28"/>
      <c r="AGW46" s="28"/>
      <c r="AGX46" s="28"/>
      <c r="AGY46" s="28"/>
      <c r="AGZ46" s="28"/>
      <c r="AHA46" s="28"/>
      <c r="AHB46" s="28"/>
      <c r="AHC46" s="28"/>
      <c r="AHD46" s="28"/>
      <c r="AHE46" s="28"/>
      <c r="AHF46" s="28"/>
      <c r="AHG46" s="28"/>
      <c r="AHH46" s="28"/>
      <c r="AHI46" s="28"/>
      <c r="AHJ46" s="28"/>
      <c r="AHK46" s="28"/>
      <c r="AHL46" s="28"/>
      <c r="AHM46" s="28"/>
      <c r="AHN46" s="28"/>
      <c r="AHO46" s="28"/>
      <c r="AHP46" s="28"/>
      <c r="AHQ46" s="28"/>
      <c r="AHR46" s="28"/>
      <c r="AHS46" s="28"/>
      <c r="AHT46" s="28"/>
      <c r="AHU46" s="28"/>
      <c r="AHV46" s="28"/>
      <c r="AHW46" s="28"/>
      <c r="AHX46" s="28"/>
      <c r="AHY46" s="28"/>
      <c r="AHZ46" s="28"/>
      <c r="AIA46" s="28"/>
      <c r="AIB46" s="28"/>
      <c r="AIC46" s="28"/>
      <c r="AID46" s="28"/>
      <c r="AIE46" s="28"/>
      <c r="AIF46" s="28"/>
      <c r="AIG46" s="28"/>
      <c r="AIH46" s="28"/>
      <c r="AII46" s="28"/>
      <c r="AIJ46" s="28"/>
      <c r="AIK46" s="28"/>
      <c r="AIL46" s="28"/>
      <c r="AIM46" s="28"/>
      <c r="AIN46" s="28"/>
      <c r="AIO46" s="28"/>
      <c r="AIP46" s="28"/>
      <c r="AIQ46" s="28"/>
      <c r="AIR46" s="28"/>
      <c r="AIS46" s="28"/>
      <c r="AIT46" s="28"/>
      <c r="AIU46" s="28"/>
      <c r="AIV46" s="28"/>
      <c r="AIW46" s="28"/>
      <c r="AIX46" s="28"/>
      <c r="AIY46" s="28"/>
      <c r="AIZ46" s="28"/>
      <c r="AJA46" s="28"/>
      <c r="AJB46" s="28"/>
      <c r="AJC46" s="28"/>
      <c r="AJD46" s="28"/>
      <c r="AJE46" s="28"/>
      <c r="AJF46" s="28"/>
      <c r="AJG46" s="28"/>
      <c r="AJH46" s="28"/>
      <c r="AJI46" s="28"/>
      <c r="AJJ46" s="28"/>
      <c r="AJK46" s="28"/>
      <c r="AJL46" s="28"/>
      <c r="AJM46" s="28"/>
      <c r="AJN46" s="28"/>
      <c r="AJO46" s="28"/>
      <c r="AJP46" s="28"/>
      <c r="AJQ46" s="28"/>
      <c r="AJR46" s="28"/>
      <c r="AJS46" s="28"/>
      <c r="AJT46" s="28"/>
      <c r="AJU46" s="28"/>
      <c r="AJV46" s="28"/>
      <c r="AJW46" s="28"/>
      <c r="AJX46" s="28"/>
      <c r="AJY46" s="28"/>
      <c r="AJZ46" s="28"/>
      <c r="AKA46" s="28"/>
      <c r="AKB46" s="28"/>
      <c r="AKC46" s="28"/>
      <c r="AKD46" s="28"/>
      <c r="AKE46" s="28"/>
      <c r="AKF46" s="28"/>
      <c r="AKG46" s="28"/>
      <c r="AKH46" s="28"/>
      <c r="AKI46" s="28"/>
      <c r="AKJ46" s="28"/>
      <c r="AKK46" s="28"/>
      <c r="AKL46" s="28"/>
      <c r="AKM46" s="28"/>
      <c r="AKN46" s="28"/>
      <c r="AKO46" s="28"/>
      <c r="AKP46" s="28"/>
      <c r="AKQ46" s="28"/>
      <c r="AKR46" s="28"/>
      <c r="AKS46" s="28"/>
      <c r="AKT46" s="28"/>
      <c r="AKU46" s="28"/>
      <c r="AKV46" s="28"/>
      <c r="AKW46" s="28"/>
      <c r="AKX46" s="28"/>
      <c r="AKY46" s="28"/>
      <c r="AKZ46" s="28"/>
      <c r="ALA46" s="28"/>
      <c r="ALB46" s="28"/>
      <c r="ALC46" s="28"/>
      <c r="ALD46" s="28"/>
      <c r="ALE46" s="28"/>
      <c r="ALF46" s="28"/>
      <c r="ALG46" s="28"/>
      <c r="ALH46" s="28"/>
      <c r="ALI46" s="28"/>
      <c r="ALJ46" s="28"/>
      <c r="ALK46" s="28"/>
      <c r="ALL46" s="28"/>
      <c r="ALM46" s="28"/>
      <c r="ALN46" s="28"/>
      <c r="ALO46" s="28"/>
      <c r="ALP46" s="28"/>
      <c r="ALQ46" s="28"/>
      <c r="ALR46" s="28"/>
      <c r="ALS46" s="28"/>
      <c r="ALT46" s="28"/>
      <c r="ALU46" s="28"/>
      <c r="ALV46" s="28"/>
      <c r="ALW46" s="28"/>
      <c r="ALX46" s="28"/>
      <c r="ALY46" s="28"/>
      <c r="ALZ46" s="28"/>
      <c r="AMA46" s="28"/>
      <c r="AMB46" s="28"/>
      <c r="AMC46" s="28"/>
      <c r="AMD46" s="28"/>
      <c r="AME46" s="28"/>
      <c r="AMF46" s="28"/>
      <c r="AMG46" s="28"/>
      <c r="AMH46" s="28"/>
      <c r="AMI46" s="28"/>
      <c r="AMJ46" s="28"/>
    </row>
    <row r="47" spans="1:1024" x14ac:dyDescent="0.25">
      <c r="C47"/>
      <c r="D47"/>
      <c r="E47"/>
      <c r="F47"/>
      <c r="G47"/>
      <c r="H47"/>
      <c r="I47"/>
      <c r="J47"/>
    </row>
    <row r="48" spans="1:1024" s="1" customFormat="1" x14ac:dyDescent="0.25">
      <c r="A48" s="35" t="s">
        <v>15</v>
      </c>
      <c r="B48" s="35"/>
      <c r="C48" s="35"/>
      <c r="F48"/>
    </row>
    <row r="49" spans="1:1024" ht="27.75" customHeight="1" x14ac:dyDescent="0.25">
      <c r="C49" s="1" t="s">
        <v>3</v>
      </c>
      <c r="D49" s="1" t="s">
        <v>13</v>
      </c>
      <c r="E49" s="1" t="s">
        <v>4</v>
      </c>
      <c r="F49" t="s">
        <v>14</v>
      </c>
      <c r="G49" s="19" t="s">
        <v>16</v>
      </c>
      <c r="H49" s="19" t="s">
        <v>17</v>
      </c>
      <c r="I49" s="19" t="s">
        <v>18</v>
      </c>
      <c r="J49" s="19" t="s">
        <v>7</v>
      </c>
    </row>
    <row r="50" spans="1:1024" x14ac:dyDescent="0.25">
      <c r="A50" s="1">
        <v>1</v>
      </c>
      <c r="C50" s="16">
        <v>15000</v>
      </c>
      <c r="D50" s="16">
        <v>5000</v>
      </c>
      <c r="E50" s="1">
        <f>1+D50/(C50-D50)</f>
        <v>1.5</v>
      </c>
      <c r="F50" s="17">
        <f>C50-D50</f>
        <v>10000</v>
      </c>
      <c r="G50"/>
      <c r="J50" s="1">
        <v>1.5</v>
      </c>
    </row>
    <row r="51" spans="1:1024" x14ac:dyDescent="0.25">
      <c r="A51" s="1">
        <v>2</v>
      </c>
      <c r="B51" s="9">
        <v>-0.1</v>
      </c>
      <c r="C51" s="16">
        <f>C50+C50*B51</f>
        <v>13500</v>
      </c>
      <c r="D51" s="16">
        <v>5000</v>
      </c>
      <c r="E51" s="1">
        <f>1+D51/(C51-D51)</f>
        <v>1.5882352941176472</v>
      </c>
      <c r="F51" s="17">
        <f>C51-D51</f>
        <v>8500</v>
      </c>
      <c r="G51" s="20">
        <f>C51-D51+H51</f>
        <v>12750</v>
      </c>
      <c r="H51" s="21">
        <f>F51*(J51-1)</f>
        <v>4250</v>
      </c>
      <c r="I51" s="28">
        <f>1+H51/(G51-H51)</f>
        <v>1.5</v>
      </c>
      <c r="J51" s="1">
        <v>1.5</v>
      </c>
    </row>
    <row r="52" spans="1:1024" x14ac:dyDescent="0.25">
      <c r="A52" s="1">
        <v>3</v>
      </c>
      <c r="B52" s="9">
        <v>0.1</v>
      </c>
      <c r="C52" s="16">
        <f>G51+G51*B52</f>
        <v>14025</v>
      </c>
      <c r="D52" s="16">
        <f>H51</f>
        <v>4250</v>
      </c>
      <c r="E52" s="1">
        <f>1+D52/(C52-D52)</f>
        <v>1.4347826086956521</v>
      </c>
      <c r="F52" s="17">
        <f>C52-D52</f>
        <v>9775</v>
      </c>
      <c r="G52" s="20">
        <f>C52-D52+H52</f>
        <v>14662.5</v>
      </c>
      <c r="H52" s="21">
        <f>F52*(J52-1)</f>
        <v>4887.5</v>
      </c>
      <c r="I52" s="28">
        <f t="shared" ref="I52:I54" si="2">1+H52/(G52-H52)</f>
        <v>1.5</v>
      </c>
      <c r="J52" s="1">
        <v>1.5</v>
      </c>
    </row>
    <row r="53" spans="1:1024" x14ac:dyDescent="0.25">
      <c r="A53" s="1">
        <v>4</v>
      </c>
      <c r="B53" s="9">
        <v>-0.1</v>
      </c>
      <c r="C53" s="16">
        <f>G52+G52*B53</f>
        <v>13196.25</v>
      </c>
      <c r="D53" s="16">
        <f>H52</f>
        <v>4887.5</v>
      </c>
      <c r="E53" s="1">
        <f>1+D53/(C53-D53)</f>
        <v>1.5882352941176472</v>
      </c>
      <c r="F53" s="17">
        <f>C53-D53</f>
        <v>8308.75</v>
      </c>
      <c r="G53" s="20">
        <f>C53-D53+H53</f>
        <v>12463.125</v>
      </c>
      <c r="H53" s="21">
        <f>F53*(J53-1)</f>
        <v>4154.375</v>
      </c>
      <c r="I53" s="28">
        <f t="shared" si="2"/>
        <v>1.5</v>
      </c>
      <c r="J53" s="1">
        <v>1.5</v>
      </c>
    </row>
    <row r="54" spans="1:1024" x14ac:dyDescent="0.25">
      <c r="A54" s="1">
        <v>5</v>
      </c>
      <c r="B54" s="9">
        <v>0.1</v>
      </c>
      <c r="C54" s="16">
        <f>G53+G53*B54</f>
        <v>13709.4375</v>
      </c>
      <c r="D54" s="16">
        <f>H53</f>
        <v>4154.375</v>
      </c>
      <c r="E54" s="1">
        <f>1+D54/(C54-D54)</f>
        <v>1.4347826086956521</v>
      </c>
      <c r="F54" s="17">
        <f>C54-D54</f>
        <v>9555.0625</v>
      </c>
      <c r="G54" s="20">
        <f>C54-D54+H54</f>
        <v>14332.59375</v>
      </c>
      <c r="H54" s="21">
        <f>F54*(J54-1)</f>
        <v>4777.53125</v>
      </c>
      <c r="I54" s="28">
        <f t="shared" si="2"/>
        <v>1.5</v>
      </c>
      <c r="J54" s="1">
        <v>1.5</v>
      </c>
    </row>
    <row r="55" spans="1:1024" x14ac:dyDescent="0.25">
      <c r="A55" s="28"/>
      <c r="B55" s="9"/>
      <c r="C55" s="16"/>
      <c r="D55" s="16"/>
      <c r="E55" s="28"/>
      <c r="F55" s="17"/>
      <c r="G55" s="20"/>
      <c r="H55" s="21"/>
      <c r="I55" s="22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8"/>
      <c r="CC55" s="28"/>
      <c r="CD55" s="28"/>
      <c r="CE55" s="28"/>
      <c r="CF55" s="28"/>
      <c r="CG55" s="28"/>
      <c r="CH55" s="28"/>
      <c r="CI55" s="28"/>
      <c r="CJ55" s="28"/>
      <c r="CK55" s="28"/>
      <c r="CL55" s="28"/>
      <c r="CM55" s="28"/>
      <c r="CN55" s="28"/>
      <c r="CO55" s="28"/>
      <c r="CP55" s="28"/>
      <c r="CQ55" s="28"/>
      <c r="CR55" s="28"/>
      <c r="CS55" s="28"/>
      <c r="CT55" s="28"/>
      <c r="CU55" s="28"/>
      <c r="CV55" s="28"/>
      <c r="CW55" s="28"/>
      <c r="CX55" s="28"/>
      <c r="CY55" s="28"/>
      <c r="CZ55" s="28"/>
      <c r="DA55" s="28"/>
      <c r="DB55" s="28"/>
      <c r="DC55" s="28"/>
      <c r="DD55" s="28"/>
      <c r="DE55" s="28"/>
      <c r="DF55" s="28"/>
      <c r="DG55" s="28"/>
      <c r="DH55" s="28"/>
      <c r="DI55" s="28"/>
      <c r="DJ55" s="28"/>
      <c r="DK55" s="28"/>
      <c r="DL55" s="28"/>
      <c r="DM55" s="28"/>
      <c r="DN55" s="28"/>
      <c r="DO55" s="28"/>
      <c r="DP55" s="28"/>
      <c r="DQ55" s="28"/>
      <c r="DR55" s="28"/>
      <c r="DS55" s="28"/>
      <c r="DT55" s="28"/>
      <c r="DU55" s="28"/>
      <c r="DV55" s="28"/>
      <c r="DW55" s="28"/>
      <c r="DX55" s="28"/>
      <c r="DY55" s="28"/>
      <c r="DZ55" s="28"/>
      <c r="EA55" s="28"/>
      <c r="EB55" s="28"/>
      <c r="EC55" s="28"/>
      <c r="ED55" s="28"/>
      <c r="EE55" s="28"/>
      <c r="EF55" s="28"/>
      <c r="EG55" s="28"/>
      <c r="EH55" s="28"/>
      <c r="EI55" s="28"/>
      <c r="EJ55" s="28"/>
      <c r="EK55" s="28"/>
      <c r="EL55" s="28"/>
      <c r="EM55" s="28"/>
      <c r="EN55" s="28"/>
      <c r="EO55" s="28"/>
      <c r="EP55" s="28"/>
      <c r="EQ55" s="28"/>
      <c r="ER55" s="28"/>
      <c r="ES55" s="28"/>
      <c r="ET55" s="28"/>
      <c r="EU55" s="28"/>
      <c r="EV55" s="28"/>
      <c r="EW55" s="28"/>
      <c r="EX55" s="28"/>
      <c r="EY55" s="28"/>
      <c r="EZ55" s="28"/>
      <c r="FA55" s="28"/>
      <c r="FB55" s="28"/>
      <c r="FC55" s="28"/>
      <c r="FD55" s="28"/>
      <c r="FE55" s="28"/>
      <c r="FF55" s="28"/>
      <c r="FG55" s="28"/>
      <c r="FH55" s="28"/>
      <c r="FI55" s="28"/>
      <c r="FJ55" s="28"/>
      <c r="FK55" s="28"/>
      <c r="FL55" s="28"/>
      <c r="FM55" s="28"/>
      <c r="FN55" s="28"/>
      <c r="FO55" s="28"/>
      <c r="FP55" s="28"/>
      <c r="FQ55" s="28"/>
      <c r="FR55" s="28"/>
      <c r="FS55" s="28"/>
      <c r="FT55" s="28"/>
      <c r="FU55" s="28"/>
      <c r="FV55" s="28"/>
      <c r="FW55" s="28"/>
      <c r="FX55" s="28"/>
      <c r="FY55" s="28"/>
      <c r="FZ55" s="28"/>
      <c r="GA55" s="28"/>
      <c r="GB55" s="28"/>
      <c r="GC55" s="28"/>
      <c r="GD55" s="28"/>
      <c r="GE55" s="28"/>
      <c r="GF55" s="28"/>
      <c r="GG55" s="28"/>
      <c r="GH55" s="28"/>
      <c r="GI55" s="28"/>
      <c r="GJ55" s="28"/>
      <c r="GK55" s="28"/>
      <c r="GL55" s="28"/>
      <c r="GM55" s="28"/>
      <c r="GN55" s="28"/>
      <c r="GO55" s="28"/>
      <c r="GP55" s="28"/>
      <c r="GQ55" s="28"/>
      <c r="GR55" s="28"/>
      <c r="GS55" s="28"/>
      <c r="GT55" s="28"/>
      <c r="GU55" s="28"/>
      <c r="GV55" s="28"/>
      <c r="GW55" s="28"/>
      <c r="GX55" s="28"/>
      <c r="GY55" s="28"/>
      <c r="GZ55" s="28"/>
      <c r="HA55" s="28"/>
      <c r="HB55" s="28"/>
      <c r="HC55" s="28"/>
      <c r="HD55" s="28"/>
      <c r="HE55" s="28"/>
      <c r="HF55" s="28"/>
      <c r="HG55" s="28"/>
      <c r="HH55" s="28"/>
      <c r="HI55" s="28"/>
      <c r="HJ55" s="28"/>
      <c r="HK55" s="28"/>
      <c r="HL55" s="28"/>
      <c r="HM55" s="28"/>
      <c r="HN55" s="28"/>
      <c r="HO55" s="28"/>
      <c r="HP55" s="28"/>
      <c r="HQ55" s="28"/>
      <c r="HR55" s="28"/>
      <c r="HS55" s="28"/>
      <c r="HT55" s="28"/>
      <c r="HU55" s="28"/>
      <c r="HV55" s="28"/>
      <c r="HW55" s="28"/>
      <c r="HX55" s="28"/>
      <c r="HY55" s="28"/>
      <c r="HZ55" s="28"/>
      <c r="IA55" s="28"/>
      <c r="IB55" s="28"/>
      <c r="IC55" s="28"/>
      <c r="ID55" s="28"/>
      <c r="IE55" s="28"/>
      <c r="IF55" s="28"/>
      <c r="IG55" s="28"/>
      <c r="IH55" s="28"/>
      <c r="II55" s="28"/>
      <c r="IJ55" s="28"/>
      <c r="IK55" s="28"/>
      <c r="IL55" s="28"/>
      <c r="IM55" s="28"/>
      <c r="IN55" s="28"/>
      <c r="IO55" s="28"/>
      <c r="IP55" s="28"/>
      <c r="IQ55" s="28"/>
      <c r="IR55" s="28"/>
      <c r="IS55" s="28"/>
      <c r="IT55" s="28"/>
      <c r="IU55" s="28"/>
      <c r="IV55" s="28"/>
      <c r="IW55" s="28"/>
      <c r="IX55" s="28"/>
      <c r="IY55" s="28"/>
      <c r="IZ55" s="28"/>
      <c r="JA55" s="28"/>
      <c r="JB55" s="28"/>
      <c r="JC55" s="28"/>
      <c r="JD55" s="28"/>
      <c r="JE55" s="28"/>
      <c r="JF55" s="28"/>
      <c r="JG55" s="28"/>
      <c r="JH55" s="28"/>
      <c r="JI55" s="28"/>
      <c r="JJ55" s="28"/>
      <c r="JK55" s="28"/>
      <c r="JL55" s="28"/>
      <c r="JM55" s="28"/>
      <c r="JN55" s="28"/>
      <c r="JO55" s="28"/>
      <c r="JP55" s="28"/>
      <c r="JQ55" s="28"/>
      <c r="JR55" s="28"/>
      <c r="JS55" s="28"/>
      <c r="JT55" s="28"/>
      <c r="JU55" s="28"/>
      <c r="JV55" s="28"/>
      <c r="JW55" s="28"/>
      <c r="JX55" s="28"/>
      <c r="JY55" s="28"/>
      <c r="JZ55" s="28"/>
      <c r="KA55" s="28"/>
      <c r="KB55" s="28"/>
      <c r="KC55" s="28"/>
      <c r="KD55" s="28"/>
      <c r="KE55" s="28"/>
      <c r="KF55" s="28"/>
      <c r="KG55" s="28"/>
      <c r="KH55" s="28"/>
      <c r="KI55" s="28"/>
      <c r="KJ55" s="28"/>
      <c r="KK55" s="28"/>
      <c r="KL55" s="28"/>
      <c r="KM55" s="28"/>
      <c r="KN55" s="28"/>
      <c r="KO55" s="28"/>
      <c r="KP55" s="28"/>
      <c r="KQ55" s="28"/>
      <c r="KR55" s="28"/>
      <c r="KS55" s="28"/>
      <c r="KT55" s="28"/>
      <c r="KU55" s="28"/>
      <c r="KV55" s="28"/>
      <c r="KW55" s="28"/>
      <c r="KX55" s="28"/>
      <c r="KY55" s="28"/>
      <c r="KZ55" s="28"/>
      <c r="LA55" s="28"/>
      <c r="LB55" s="28"/>
      <c r="LC55" s="28"/>
      <c r="LD55" s="28"/>
      <c r="LE55" s="28"/>
      <c r="LF55" s="28"/>
      <c r="LG55" s="28"/>
      <c r="LH55" s="28"/>
      <c r="LI55" s="28"/>
      <c r="LJ55" s="28"/>
      <c r="LK55" s="28"/>
      <c r="LL55" s="28"/>
      <c r="LM55" s="28"/>
      <c r="LN55" s="28"/>
      <c r="LO55" s="28"/>
      <c r="LP55" s="28"/>
      <c r="LQ55" s="28"/>
      <c r="LR55" s="28"/>
      <c r="LS55" s="28"/>
      <c r="LT55" s="28"/>
      <c r="LU55" s="28"/>
      <c r="LV55" s="28"/>
      <c r="LW55" s="28"/>
      <c r="LX55" s="28"/>
      <c r="LY55" s="28"/>
      <c r="LZ55" s="28"/>
      <c r="MA55" s="28"/>
      <c r="MB55" s="28"/>
      <c r="MC55" s="28"/>
      <c r="MD55" s="28"/>
      <c r="ME55" s="28"/>
      <c r="MF55" s="28"/>
      <c r="MG55" s="28"/>
      <c r="MH55" s="28"/>
      <c r="MI55" s="28"/>
      <c r="MJ55" s="28"/>
      <c r="MK55" s="28"/>
      <c r="ML55" s="28"/>
      <c r="MM55" s="28"/>
      <c r="MN55" s="28"/>
      <c r="MO55" s="28"/>
      <c r="MP55" s="28"/>
      <c r="MQ55" s="28"/>
      <c r="MR55" s="28"/>
      <c r="MS55" s="28"/>
      <c r="MT55" s="28"/>
      <c r="MU55" s="28"/>
      <c r="MV55" s="28"/>
      <c r="MW55" s="28"/>
      <c r="MX55" s="28"/>
      <c r="MY55" s="28"/>
      <c r="MZ55" s="28"/>
      <c r="NA55" s="28"/>
      <c r="NB55" s="28"/>
      <c r="NC55" s="28"/>
      <c r="ND55" s="28"/>
      <c r="NE55" s="28"/>
      <c r="NF55" s="28"/>
      <c r="NG55" s="28"/>
      <c r="NH55" s="28"/>
      <c r="NI55" s="28"/>
      <c r="NJ55" s="28"/>
      <c r="NK55" s="28"/>
      <c r="NL55" s="28"/>
      <c r="NM55" s="28"/>
      <c r="NN55" s="28"/>
      <c r="NO55" s="28"/>
      <c r="NP55" s="28"/>
      <c r="NQ55" s="28"/>
      <c r="NR55" s="28"/>
      <c r="NS55" s="28"/>
      <c r="NT55" s="28"/>
      <c r="NU55" s="28"/>
      <c r="NV55" s="28"/>
      <c r="NW55" s="28"/>
      <c r="NX55" s="28"/>
      <c r="NY55" s="28"/>
      <c r="NZ55" s="28"/>
      <c r="OA55" s="28"/>
      <c r="OB55" s="28"/>
      <c r="OC55" s="28"/>
      <c r="OD55" s="28"/>
      <c r="OE55" s="28"/>
      <c r="OF55" s="28"/>
      <c r="OG55" s="28"/>
      <c r="OH55" s="28"/>
      <c r="OI55" s="28"/>
      <c r="OJ55" s="28"/>
      <c r="OK55" s="28"/>
      <c r="OL55" s="28"/>
      <c r="OM55" s="28"/>
      <c r="ON55" s="28"/>
      <c r="OO55" s="28"/>
      <c r="OP55" s="28"/>
      <c r="OQ55" s="28"/>
      <c r="OR55" s="28"/>
      <c r="OS55" s="28"/>
      <c r="OT55" s="28"/>
      <c r="OU55" s="28"/>
      <c r="OV55" s="28"/>
      <c r="OW55" s="28"/>
      <c r="OX55" s="28"/>
      <c r="OY55" s="28"/>
      <c r="OZ55" s="28"/>
      <c r="PA55" s="28"/>
      <c r="PB55" s="28"/>
      <c r="PC55" s="28"/>
      <c r="PD55" s="28"/>
      <c r="PE55" s="28"/>
      <c r="PF55" s="28"/>
      <c r="PG55" s="28"/>
      <c r="PH55" s="28"/>
      <c r="PI55" s="28"/>
      <c r="PJ55" s="28"/>
      <c r="PK55" s="28"/>
      <c r="PL55" s="28"/>
      <c r="PM55" s="28"/>
      <c r="PN55" s="28"/>
      <c r="PO55" s="28"/>
      <c r="PP55" s="28"/>
      <c r="PQ55" s="28"/>
      <c r="PR55" s="28"/>
      <c r="PS55" s="28"/>
      <c r="PT55" s="28"/>
      <c r="PU55" s="28"/>
      <c r="PV55" s="28"/>
      <c r="PW55" s="28"/>
      <c r="PX55" s="28"/>
      <c r="PY55" s="28"/>
      <c r="PZ55" s="28"/>
      <c r="QA55" s="28"/>
      <c r="QB55" s="28"/>
      <c r="QC55" s="28"/>
      <c r="QD55" s="28"/>
      <c r="QE55" s="28"/>
      <c r="QF55" s="28"/>
      <c r="QG55" s="28"/>
      <c r="QH55" s="28"/>
      <c r="QI55" s="28"/>
      <c r="QJ55" s="28"/>
      <c r="QK55" s="28"/>
      <c r="QL55" s="28"/>
      <c r="QM55" s="28"/>
      <c r="QN55" s="28"/>
      <c r="QO55" s="28"/>
      <c r="QP55" s="28"/>
      <c r="QQ55" s="28"/>
      <c r="QR55" s="28"/>
      <c r="QS55" s="28"/>
      <c r="QT55" s="28"/>
      <c r="QU55" s="28"/>
      <c r="QV55" s="28"/>
      <c r="QW55" s="28"/>
      <c r="QX55" s="28"/>
      <c r="QY55" s="28"/>
      <c r="QZ55" s="28"/>
      <c r="RA55" s="28"/>
      <c r="RB55" s="28"/>
      <c r="RC55" s="28"/>
      <c r="RD55" s="28"/>
      <c r="RE55" s="28"/>
      <c r="RF55" s="28"/>
      <c r="RG55" s="28"/>
      <c r="RH55" s="28"/>
      <c r="RI55" s="28"/>
      <c r="RJ55" s="28"/>
      <c r="RK55" s="28"/>
      <c r="RL55" s="28"/>
      <c r="RM55" s="28"/>
      <c r="RN55" s="28"/>
      <c r="RO55" s="28"/>
      <c r="RP55" s="28"/>
      <c r="RQ55" s="28"/>
      <c r="RR55" s="28"/>
      <c r="RS55" s="28"/>
      <c r="RT55" s="28"/>
      <c r="RU55" s="28"/>
      <c r="RV55" s="28"/>
      <c r="RW55" s="28"/>
      <c r="RX55" s="28"/>
      <c r="RY55" s="28"/>
      <c r="RZ55" s="28"/>
      <c r="SA55" s="28"/>
      <c r="SB55" s="28"/>
      <c r="SC55" s="28"/>
      <c r="SD55" s="28"/>
      <c r="SE55" s="28"/>
      <c r="SF55" s="28"/>
      <c r="SG55" s="28"/>
      <c r="SH55" s="28"/>
      <c r="SI55" s="28"/>
      <c r="SJ55" s="28"/>
      <c r="SK55" s="28"/>
      <c r="SL55" s="28"/>
      <c r="SM55" s="28"/>
      <c r="SN55" s="28"/>
      <c r="SO55" s="28"/>
      <c r="SP55" s="28"/>
      <c r="SQ55" s="28"/>
      <c r="SR55" s="28"/>
      <c r="SS55" s="28"/>
      <c r="ST55" s="28"/>
      <c r="SU55" s="28"/>
      <c r="SV55" s="28"/>
      <c r="SW55" s="28"/>
      <c r="SX55" s="28"/>
      <c r="SY55" s="28"/>
      <c r="SZ55" s="28"/>
      <c r="TA55" s="28"/>
      <c r="TB55" s="28"/>
      <c r="TC55" s="28"/>
      <c r="TD55" s="28"/>
      <c r="TE55" s="28"/>
      <c r="TF55" s="28"/>
      <c r="TG55" s="28"/>
      <c r="TH55" s="28"/>
      <c r="TI55" s="28"/>
      <c r="TJ55" s="28"/>
      <c r="TK55" s="28"/>
      <c r="TL55" s="28"/>
      <c r="TM55" s="28"/>
      <c r="TN55" s="28"/>
      <c r="TO55" s="28"/>
      <c r="TP55" s="28"/>
      <c r="TQ55" s="28"/>
      <c r="TR55" s="28"/>
      <c r="TS55" s="28"/>
      <c r="TT55" s="28"/>
      <c r="TU55" s="28"/>
      <c r="TV55" s="28"/>
      <c r="TW55" s="28"/>
      <c r="TX55" s="28"/>
      <c r="TY55" s="28"/>
      <c r="TZ55" s="28"/>
      <c r="UA55" s="28"/>
      <c r="UB55" s="28"/>
      <c r="UC55" s="28"/>
      <c r="UD55" s="28"/>
      <c r="UE55" s="28"/>
      <c r="UF55" s="28"/>
      <c r="UG55" s="28"/>
      <c r="UH55" s="28"/>
      <c r="UI55" s="28"/>
      <c r="UJ55" s="28"/>
      <c r="UK55" s="28"/>
      <c r="UL55" s="28"/>
      <c r="UM55" s="28"/>
      <c r="UN55" s="28"/>
      <c r="UO55" s="28"/>
      <c r="UP55" s="28"/>
      <c r="UQ55" s="28"/>
      <c r="UR55" s="28"/>
      <c r="US55" s="28"/>
      <c r="UT55" s="28"/>
      <c r="UU55" s="28"/>
      <c r="UV55" s="28"/>
      <c r="UW55" s="28"/>
      <c r="UX55" s="28"/>
      <c r="UY55" s="28"/>
      <c r="UZ55" s="28"/>
      <c r="VA55" s="28"/>
      <c r="VB55" s="28"/>
      <c r="VC55" s="28"/>
      <c r="VD55" s="28"/>
      <c r="VE55" s="28"/>
      <c r="VF55" s="28"/>
      <c r="VG55" s="28"/>
      <c r="VH55" s="28"/>
      <c r="VI55" s="28"/>
      <c r="VJ55" s="28"/>
      <c r="VK55" s="28"/>
      <c r="VL55" s="28"/>
      <c r="VM55" s="28"/>
      <c r="VN55" s="28"/>
      <c r="VO55" s="28"/>
      <c r="VP55" s="28"/>
      <c r="VQ55" s="28"/>
      <c r="VR55" s="28"/>
      <c r="VS55" s="28"/>
      <c r="VT55" s="28"/>
      <c r="VU55" s="28"/>
      <c r="VV55" s="28"/>
      <c r="VW55" s="28"/>
      <c r="VX55" s="28"/>
      <c r="VY55" s="28"/>
      <c r="VZ55" s="28"/>
      <c r="WA55" s="28"/>
      <c r="WB55" s="28"/>
      <c r="WC55" s="28"/>
      <c r="WD55" s="28"/>
      <c r="WE55" s="28"/>
      <c r="WF55" s="28"/>
      <c r="WG55" s="28"/>
      <c r="WH55" s="28"/>
      <c r="WI55" s="28"/>
      <c r="WJ55" s="28"/>
      <c r="WK55" s="28"/>
      <c r="WL55" s="28"/>
      <c r="WM55" s="28"/>
      <c r="WN55" s="28"/>
      <c r="WO55" s="28"/>
      <c r="WP55" s="28"/>
      <c r="WQ55" s="28"/>
      <c r="WR55" s="28"/>
      <c r="WS55" s="28"/>
      <c r="WT55" s="28"/>
      <c r="WU55" s="28"/>
      <c r="WV55" s="28"/>
      <c r="WW55" s="28"/>
      <c r="WX55" s="28"/>
      <c r="WY55" s="28"/>
      <c r="WZ55" s="28"/>
      <c r="XA55" s="28"/>
      <c r="XB55" s="28"/>
      <c r="XC55" s="28"/>
      <c r="XD55" s="28"/>
      <c r="XE55" s="28"/>
      <c r="XF55" s="28"/>
      <c r="XG55" s="28"/>
      <c r="XH55" s="28"/>
      <c r="XI55" s="28"/>
      <c r="XJ55" s="28"/>
      <c r="XK55" s="28"/>
      <c r="XL55" s="28"/>
      <c r="XM55" s="28"/>
      <c r="XN55" s="28"/>
      <c r="XO55" s="28"/>
      <c r="XP55" s="28"/>
      <c r="XQ55" s="28"/>
      <c r="XR55" s="28"/>
      <c r="XS55" s="28"/>
      <c r="XT55" s="28"/>
      <c r="XU55" s="28"/>
      <c r="XV55" s="28"/>
      <c r="XW55" s="28"/>
      <c r="XX55" s="28"/>
      <c r="XY55" s="28"/>
      <c r="XZ55" s="28"/>
      <c r="YA55" s="28"/>
      <c r="YB55" s="28"/>
      <c r="YC55" s="28"/>
      <c r="YD55" s="28"/>
      <c r="YE55" s="28"/>
      <c r="YF55" s="28"/>
      <c r="YG55" s="28"/>
      <c r="YH55" s="28"/>
      <c r="YI55" s="28"/>
      <c r="YJ55" s="28"/>
      <c r="YK55" s="28"/>
      <c r="YL55" s="28"/>
      <c r="YM55" s="28"/>
      <c r="YN55" s="28"/>
      <c r="YO55" s="28"/>
      <c r="YP55" s="28"/>
      <c r="YQ55" s="28"/>
      <c r="YR55" s="28"/>
      <c r="YS55" s="28"/>
      <c r="YT55" s="28"/>
      <c r="YU55" s="28"/>
      <c r="YV55" s="28"/>
      <c r="YW55" s="28"/>
      <c r="YX55" s="28"/>
      <c r="YY55" s="28"/>
      <c r="YZ55" s="28"/>
      <c r="ZA55" s="28"/>
      <c r="ZB55" s="28"/>
      <c r="ZC55" s="28"/>
      <c r="ZD55" s="28"/>
      <c r="ZE55" s="28"/>
      <c r="ZF55" s="28"/>
      <c r="ZG55" s="28"/>
      <c r="ZH55" s="28"/>
      <c r="ZI55" s="28"/>
      <c r="ZJ55" s="28"/>
      <c r="ZK55" s="28"/>
      <c r="ZL55" s="28"/>
      <c r="ZM55" s="28"/>
      <c r="ZN55" s="28"/>
      <c r="ZO55" s="28"/>
      <c r="ZP55" s="28"/>
      <c r="ZQ55" s="28"/>
      <c r="ZR55" s="28"/>
      <c r="ZS55" s="28"/>
      <c r="ZT55" s="28"/>
      <c r="ZU55" s="28"/>
      <c r="ZV55" s="28"/>
      <c r="ZW55" s="28"/>
      <c r="ZX55" s="28"/>
      <c r="ZY55" s="28"/>
      <c r="ZZ55" s="28"/>
      <c r="AAA55" s="28"/>
      <c r="AAB55" s="28"/>
      <c r="AAC55" s="28"/>
      <c r="AAD55" s="28"/>
      <c r="AAE55" s="28"/>
      <c r="AAF55" s="28"/>
      <c r="AAG55" s="28"/>
      <c r="AAH55" s="28"/>
      <c r="AAI55" s="28"/>
      <c r="AAJ55" s="28"/>
      <c r="AAK55" s="28"/>
      <c r="AAL55" s="28"/>
      <c r="AAM55" s="28"/>
      <c r="AAN55" s="28"/>
      <c r="AAO55" s="28"/>
      <c r="AAP55" s="28"/>
      <c r="AAQ55" s="28"/>
      <c r="AAR55" s="28"/>
      <c r="AAS55" s="28"/>
      <c r="AAT55" s="28"/>
      <c r="AAU55" s="28"/>
      <c r="AAV55" s="28"/>
      <c r="AAW55" s="28"/>
      <c r="AAX55" s="28"/>
      <c r="AAY55" s="28"/>
      <c r="AAZ55" s="28"/>
      <c r="ABA55" s="28"/>
      <c r="ABB55" s="28"/>
      <c r="ABC55" s="28"/>
      <c r="ABD55" s="28"/>
      <c r="ABE55" s="28"/>
      <c r="ABF55" s="28"/>
      <c r="ABG55" s="28"/>
      <c r="ABH55" s="28"/>
      <c r="ABI55" s="28"/>
      <c r="ABJ55" s="28"/>
      <c r="ABK55" s="28"/>
      <c r="ABL55" s="28"/>
      <c r="ABM55" s="28"/>
      <c r="ABN55" s="28"/>
      <c r="ABO55" s="28"/>
      <c r="ABP55" s="28"/>
      <c r="ABQ55" s="28"/>
      <c r="ABR55" s="28"/>
      <c r="ABS55" s="28"/>
      <c r="ABT55" s="28"/>
      <c r="ABU55" s="28"/>
      <c r="ABV55" s="28"/>
      <c r="ABW55" s="28"/>
      <c r="ABX55" s="28"/>
      <c r="ABY55" s="28"/>
      <c r="ABZ55" s="28"/>
      <c r="ACA55" s="28"/>
      <c r="ACB55" s="28"/>
      <c r="ACC55" s="28"/>
      <c r="ACD55" s="28"/>
      <c r="ACE55" s="28"/>
      <c r="ACF55" s="28"/>
      <c r="ACG55" s="28"/>
      <c r="ACH55" s="28"/>
      <c r="ACI55" s="28"/>
      <c r="ACJ55" s="28"/>
      <c r="ACK55" s="28"/>
      <c r="ACL55" s="28"/>
      <c r="ACM55" s="28"/>
      <c r="ACN55" s="28"/>
      <c r="ACO55" s="28"/>
      <c r="ACP55" s="28"/>
      <c r="ACQ55" s="28"/>
      <c r="ACR55" s="28"/>
      <c r="ACS55" s="28"/>
      <c r="ACT55" s="28"/>
      <c r="ACU55" s="28"/>
      <c r="ACV55" s="28"/>
      <c r="ACW55" s="28"/>
      <c r="ACX55" s="28"/>
      <c r="ACY55" s="28"/>
      <c r="ACZ55" s="28"/>
      <c r="ADA55" s="28"/>
      <c r="ADB55" s="28"/>
      <c r="ADC55" s="28"/>
      <c r="ADD55" s="28"/>
      <c r="ADE55" s="28"/>
      <c r="ADF55" s="28"/>
      <c r="ADG55" s="28"/>
      <c r="ADH55" s="28"/>
      <c r="ADI55" s="28"/>
      <c r="ADJ55" s="28"/>
      <c r="ADK55" s="28"/>
      <c r="ADL55" s="28"/>
      <c r="ADM55" s="28"/>
      <c r="ADN55" s="28"/>
      <c r="ADO55" s="28"/>
      <c r="ADP55" s="28"/>
      <c r="ADQ55" s="28"/>
      <c r="ADR55" s="28"/>
      <c r="ADS55" s="28"/>
      <c r="ADT55" s="28"/>
      <c r="ADU55" s="28"/>
      <c r="ADV55" s="28"/>
      <c r="ADW55" s="28"/>
      <c r="ADX55" s="28"/>
      <c r="ADY55" s="28"/>
      <c r="ADZ55" s="28"/>
      <c r="AEA55" s="28"/>
      <c r="AEB55" s="28"/>
      <c r="AEC55" s="28"/>
      <c r="AED55" s="28"/>
      <c r="AEE55" s="28"/>
      <c r="AEF55" s="28"/>
      <c r="AEG55" s="28"/>
      <c r="AEH55" s="28"/>
      <c r="AEI55" s="28"/>
      <c r="AEJ55" s="28"/>
      <c r="AEK55" s="28"/>
      <c r="AEL55" s="28"/>
      <c r="AEM55" s="28"/>
      <c r="AEN55" s="28"/>
      <c r="AEO55" s="28"/>
      <c r="AEP55" s="28"/>
      <c r="AEQ55" s="28"/>
      <c r="AER55" s="28"/>
      <c r="AES55" s="28"/>
      <c r="AET55" s="28"/>
      <c r="AEU55" s="28"/>
      <c r="AEV55" s="28"/>
      <c r="AEW55" s="28"/>
      <c r="AEX55" s="28"/>
      <c r="AEY55" s="28"/>
      <c r="AEZ55" s="28"/>
      <c r="AFA55" s="28"/>
      <c r="AFB55" s="28"/>
      <c r="AFC55" s="28"/>
      <c r="AFD55" s="28"/>
      <c r="AFE55" s="28"/>
      <c r="AFF55" s="28"/>
      <c r="AFG55" s="28"/>
      <c r="AFH55" s="28"/>
      <c r="AFI55" s="28"/>
      <c r="AFJ55" s="28"/>
      <c r="AFK55" s="28"/>
      <c r="AFL55" s="28"/>
      <c r="AFM55" s="28"/>
      <c r="AFN55" s="28"/>
      <c r="AFO55" s="28"/>
      <c r="AFP55" s="28"/>
      <c r="AFQ55" s="28"/>
      <c r="AFR55" s="28"/>
      <c r="AFS55" s="28"/>
      <c r="AFT55" s="28"/>
      <c r="AFU55" s="28"/>
      <c r="AFV55" s="28"/>
      <c r="AFW55" s="28"/>
      <c r="AFX55" s="28"/>
      <c r="AFY55" s="28"/>
      <c r="AFZ55" s="28"/>
      <c r="AGA55" s="28"/>
      <c r="AGB55" s="28"/>
      <c r="AGC55" s="28"/>
      <c r="AGD55" s="28"/>
      <c r="AGE55" s="28"/>
      <c r="AGF55" s="28"/>
      <c r="AGG55" s="28"/>
      <c r="AGH55" s="28"/>
      <c r="AGI55" s="28"/>
      <c r="AGJ55" s="28"/>
      <c r="AGK55" s="28"/>
      <c r="AGL55" s="28"/>
      <c r="AGM55" s="28"/>
      <c r="AGN55" s="28"/>
      <c r="AGO55" s="28"/>
      <c r="AGP55" s="28"/>
      <c r="AGQ55" s="28"/>
      <c r="AGR55" s="28"/>
      <c r="AGS55" s="28"/>
      <c r="AGT55" s="28"/>
      <c r="AGU55" s="28"/>
      <c r="AGV55" s="28"/>
      <c r="AGW55" s="28"/>
      <c r="AGX55" s="28"/>
      <c r="AGY55" s="28"/>
      <c r="AGZ55" s="28"/>
      <c r="AHA55" s="28"/>
      <c r="AHB55" s="28"/>
      <c r="AHC55" s="28"/>
      <c r="AHD55" s="28"/>
      <c r="AHE55" s="28"/>
      <c r="AHF55" s="28"/>
      <c r="AHG55" s="28"/>
      <c r="AHH55" s="28"/>
      <c r="AHI55" s="28"/>
      <c r="AHJ55" s="28"/>
      <c r="AHK55" s="28"/>
      <c r="AHL55" s="28"/>
      <c r="AHM55" s="28"/>
      <c r="AHN55" s="28"/>
      <c r="AHO55" s="28"/>
      <c r="AHP55" s="28"/>
      <c r="AHQ55" s="28"/>
      <c r="AHR55" s="28"/>
      <c r="AHS55" s="28"/>
      <c r="AHT55" s="28"/>
      <c r="AHU55" s="28"/>
      <c r="AHV55" s="28"/>
      <c r="AHW55" s="28"/>
      <c r="AHX55" s="28"/>
      <c r="AHY55" s="28"/>
      <c r="AHZ55" s="28"/>
      <c r="AIA55" s="28"/>
      <c r="AIB55" s="28"/>
      <c r="AIC55" s="28"/>
      <c r="AID55" s="28"/>
      <c r="AIE55" s="28"/>
      <c r="AIF55" s="28"/>
      <c r="AIG55" s="28"/>
      <c r="AIH55" s="28"/>
      <c r="AII55" s="28"/>
      <c r="AIJ55" s="28"/>
      <c r="AIK55" s="28"/>
      <c r="AIL55" s="28"/>
      <c r="AIM55" s="28"/>
      <c r="AIN55" s="28"/>
      <c r="AIO55" s="28"/>
      <c r="AIP55" s="28"/>
      <c r="AIQ55" s="28"/>
      <c r="AIR55" s="28"/>
      <c r="AIS55" s="28"/>
      <c r="AIT55" s="28"/>
      <c r="AIU55" s="28"/>
      <c r="AIV55" s="28"/>
      <c r="AIW55" s="28"/>
      <c r="AIX55" s="28"/>
      <c r="AIY55" s="28"/>
      <c r="AIZ55" s="28"/>
      <c r="AJA55" s="28"/>
      <c r="AJB55" s="28"/>
      <c r="AJC55" s="28"/>
      <c r="AJD55" s="28"/>
      <c r="AJE55" s="28"/>
      <c r="AJF55" s="28"/>
      <c r="AJG55" s="28"/>
      <c r="AJH55" s="28"/>
      <c r="AJI55" s="28"/>
      <c r="AJJ55" s="28"/>
      <c r="AJK55" s="28"/>
      <c r="AJL55" s="28"/>
      <c r="AJM55" s="28"/>
      <c r="AJN55" s="28"/>
      <c r="AJO55" s="28"/>
      <c r="AJP55" s="28"/>
      <c r="AJQ55" s="28"/>
      <c r="AJR55" s="28"/>
      <c r="AJS55" s="28"/>
      <c r="AJT55" s="28"/>
      <c r="AJU55" s="28"/>
      <c r="AJV55" s="28"/>
      <c r="AJW55" s="28"/>
      <c r="AJX55" s="28"/>
      <c r="AJY55" s="28"/>
      <c r="AJZ55" s="28"/>
      <c r="AKA55" s="28"/>
      <c r="AKB55" s="28"/>
      <c r="AKC55" s="28"/>
      <c r="AKD55" s="28"/>
      <c r="AKE55" s="28"/>
      <c r="AKF55" s="28"/>
      <c r="AKG55" s="28"/>
      <c r="AKH55" s="28"/>
      <c r="AKI55" s="28"/>
      <c r="AKJ55" s="28"/>
      <c r="AKK55" s="28"/>
      <c r="AKL55" s="28"/>
      <c r="AKM55" s="28"/>
      <c r="AKN55" s="28"/>
      <c r="AKO55" s="28"/>
      <c r="AKP55" s="28"/>
      <c r="AKQ55" s="28"/>
      <c r="AKR55" s="28"/>
      <c r="AKS55" s="28"/>
      <c r="AKT55" s="28"/>
      <c r="AKU55" s="28"/>
      <c r="AKV55" s="28"/>
      <c r="AKW55" s="28"/>
      <c r="AKX55" s="28"/>
      <c r="AKY55" s="28"/>
      <c r="AKZ55" s="28"/>
      <c r="ALA55" s="28"/>
      <c r="ALB55" s="28"/>
      <c r="ALC55" s="28"/>
      <c r="ALD55" s="28"/>
      <c r="ALE55" s="28"/>
      <c r="ALF55" s="28"/>
      <c r="ALG55" s="28"/>
      <c r="ALH55" s="28"/>
      <c r="ALI55" s="28"/>
      <c r="ALJ55" s="28"/>
      <c r="ALK55" s="28"/>
      <c r="ALL55" s="28"/>
      <c r="ALM55" s="28"/>
      <c r="ALN55" s="28"/>
      <c r="ALO55" s="28"/>
      <c r="ALP55" s="28"/>
      <c r="ALQ55" s="28"/>
      <c r="ALR55" s="28"/>
      <c r="ALS55" s="28"/>
      <c r="ALT55" s="28"/>
      <c r="ALU55" s="28"/>
      <c r="ALV55" s="28"/>
      <c r="ALW55" s="28"/>
      <c r="ALX55" s="28"/>
      <c r="ALY55" s="28"/>
      <c r="ALZ55" s="28"/>
      <c r="AMA55" s="28"/>
      <c r="AMB55" s="28"/>
      <c r="AMC55" s="28"/>
      <c r="AMD55" s="28"/>
      <c r="AME55" s="28"/>
      <c r="AMF55" s="28"/>
      <c r="AMG55" s="28"/>
      <c r="AMH55" s="28"/>
      <c r="AMI55" s="28"/>
      <c r="AMJ55" s="28"/>
    </row>
    <row r="56" spans="1:1024" x14ac:dyDescent="0.25">
      <c r="A56"/>
      <c r="B56"/>
      <c r="C56"/>
      <c r="D56"/>
      <c r="E56"/>
      <c r="F56"/>
      <c r="G56"/>
      <c r="H56"/>
      <c r="I56"/>
      <c r="J56"/>
    </row>
    <row r="57" spans="1:1024" x14ac:dyDescent="0.25">
      <c r="A57" s="38" t="s">
        <v>19</v>
      </c>
      <c r="B57" s="38"/>
      <c r="C57" s="38"/>
      <c r="D57" s="21"/>
    </row>
    <row r="58" spans="1:1024" x14ac:dyDescent="0.25">
      <c r="A58" s="14"/>
      <c r="B58" s="3" t="s">
        <v>0</v>
      </c>
      <c r="C58" s="3"/>
      <c r="D58" s="3"/>
      <c r="E58" s="3"/>
      <c r="F58" s="4" t="s">
        <v>1</v>
      </c>
      <c r="G58" s="4"/>
      <c r="H58" s="4"/>
      <c r="I58" s="4"/>
    </row>
    <row r="59" spans="1:1024" s="23" customFormat="1" ht="30" x14ac:dyDescent="0.25">
      <c r="A59" s="14"/>
      <c r="B59" s="5" t="s">
        <v>2</v>
      </c>
      <c r="C59" s="5" t="s">
        <v>3</v>
      </c>
      <c r="D59" s="5" t="s">
        <v>8</v>
      </c>
      <c r="E59" s="1"/>
      <c r="F59" s="5" t="s">
        <v>2</v>
      </c>
      <c r="G59" s="5" t="s">
        <v>3</v>
      </c>
      <c r="H59" s="5" t="s">
        <v>8</v>
      </c>
      <c r="I59" s="1"/>
      <c r="J59" s="2"/>
      <c r="K59" s="1"/>
      <c r="L59" s="1"/>
    </row>
    <row r="60" spans="1:1024" ht="30.75" customHeight="1" x14ac:dyDescent="0.25">
      <c r="A60" s="8">
        <v>1</v>
      </c>
      <c r="B60" s="9"/>
      <c r="C60" s="10">
        <v>5000</v>
      </c>
      <c r="D60" s="10">
        <f>J60-H60</f>
        <v>5000</v>
      </c>
      <c r="E60" s="1">
        <v>1</v>
      </c>
      <c r="F60" s="9"/>
      <c r="G60" s="10">
        <v>5000</v>
      </c>
      <c r="H60" s="10">
        <v>5000</v>
      </c>
      <c r="I60" s="1">
        <v>2</v>
      </c>
      <c r="J60" s="11">
        <f>C60+G60</f>
        <v>10000</v>
      </c>
      <c r="K60" s="12">
        <f>E60*(D60/J60)+I60*(H60/J60)</f>
        <v>1.5</v>
      </c>
      <c r="L60" s="1">
        <v>1.5</v>
      </c>
    </row>
    <row r="61" spans="1:1024" x14ac:dyDescent="0.25">
      <c r="A61" s="8">
        <v>2</v>
      </c>
      <c r="B61" s="9">
        <v>-0.1</v>
      </c>
      <c r="C61" s="10">
        <f>C60+(C60*B61)</f>
        <v>4500</v>
      </c>
      <c r="D61" s="10">
        <f>J61-H61</f>
        <v>3500</v>
      </c>
      <c r="E61" s="1">
        <v>1</v>
      </c>
      <c r="F61" s="9">
        <f>B61*2</f>
        <v>-0.2</v>
      </c>
      <c r="G61" s="10">
        <f>G60+(G60*F61)</f>
        <v>4000</v>
      </c>
      <c r="H61" s="10">
        <v>5000</v>
      </c>
      <c r="I61" s="1">
        <v>2</v>
      </c>
      <c r="J61" s="11">
        <f>C61+G61</f>
        <v>8500</v>
      </c>
      <c r="K61" s="12">
        <f>E61*(D61/J61)+I61*(H61/J61)</f>
        <v>1.5882352941176472</v>
      </c>
      <c r="L61" s="1">
        <v>1.5</v>
      </c>
    </row>
    <row r="62" spans="1:1024" x14ac:dyDescent="0.25">
      <c r="A62" s="8">
        <v>3</v>
      </c>
      <c r="B62" s="9">
        <v>0.1</v>
      </c>
      <c r="C62" s="10">
        <f>D61+(D61*B62)</f>
        <v>3850</v>
      </c>
      <c r="D62" s="10">
        <f>J62-H62</f>
        <v>4850</v>
      </c>
      <c r="E62" s="1">
        <v>1</v>
      </c>
      <c r="F62" s="9">
        <f>B62*2</f>
        <v>0.2</v>
      </c>
      <c r="G62" s="10">
        <f>H61+(H61*F62)</f>
        <v>6000</v>
      </c>
      <c r="H62" s="10">
        <v>5000</v>
      </c>
      <c r="I62" s="1">
        <v>2</v>
      </c>
      <c r="J62" s="11">
        <f>C62+G62</f>
        <v>9850</v>
      </c>
      <c r="K62" s="12">
        <f>E62*(D62/J62)+I62*(H62/J62)</f>
        <v>1.5076142131979695</v>
      </c>
      <c r="L62" s="1">
        <v>1.5</v>
      </c>
    </row>
    <row r="63" spans="1:1024" x14ac:dyDescent="0.25">
      <c r="A63" s="8">
        <v>4</v>
      </c>
      <c r="B63" s="9">
        <v>-0.1</v>
      </c>
      <c r="C63" s="10">
        <f>D62+(D62*B63)</f>
        <v>4365</v>
      </c>
      <c r="D63" s="10">
        <f>J63-H63</f>
        <v>3365</v>
      </c>
      <c r="E63" s="1">
        <v>1</v>
      </c>
      <c r="F63" s="9">
        <f>B63*2</f>
        <v>-0.2</v>
      </c>
      <c r="G63" s="10">
        <f>H62+(H62*F63)</f>
        <v>4000</v>
      </c>
      <c r="H63" s="10">
        <v>5000</v>
      </c>
      <c r="I63" s="1">
        <v>2</v>
      </c>
      <c r="J63" s="11">
        <f>C63+G63</f>
        <v>8365</v>
      </c>
      <c r="K63" s="12">
        <f>E63*(D63/J63)+I63*(H63/J63)</f>
        <v>1.5977286312014347</v>
      </c>
      <c r="L63" s="1">
        <v>1.5</v>
      </c>
    </row>
    <row r="64" spans="1:1024" x14ac:dyDescent="0.25">
      <c r="A64" s="8">
        <v>5</v>
      </c>
      <c r="B64" s="9">
        <v>0.1</v>
      </c>
      <c r="C64" s="10">
        <f>D63+(D63*B64)</f>
        <v>3701.5</v>
      </c>
      <c r="D64" s="10">
        <f>J64-H64</f>
        <v>4701.5</v>
      </c>
      <c r="E64" s="1">
        <v>1</v>
      </c>
      <c r="F64" s="9">
        <f>B64*2</f>
        <v>0.2</v>
      </c>
      <c r="G64" s="10">
        <f>H63+(H63*F64)</f>
        <v>6000</v>
      </c>
      <c r="H64" s="10">
        <v>5000</v>
      </c>
      <c r="I64" s="1">
        <v>2</v>
      </c>
      <c r="J64" s="11">
        <f>C64+G64</f>
        <v>9701.5</v>
      </c>
      <c r="K64" s="12">
        <f>E64*(D64/J64)+I64*(H64/J64)</f>
        <v>1.5153842189352162</v>
      </c>
      <c r="L64" s="1">
        <v>1.5</v>
      </c>
    </row>
    <row r="65" spans="1:1024" x14ac:dyDescent="0.25">
      <c r="A65" s="8"/>
      <c r="B65" s="9"/>
      <c r="C65" s="10"/>
      <c r="D65" s="10"/>
      <c r="E65" s="28"/>
      <c r="F65" s="9"/>
      <c r="G65" s="10"/>
      <c r="H65" s="10"/>
      <c r="I65" s="28"/>
      <c r="J65" s="11"/>
      <c r="K65" s="12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C65" s="28"/>
      <c r="CD65" s="28"/>
      <c r="CE65" s="28"/>
      <c r="CF65" s="28"/>
      <c r="CG65" s="28"/>
      <c r="CH65" s="28"/>
      <c r="CI65" s="28"/>
      <c r="CJ65" s="28"/>
      <c r="CK65" s="28"/>
      <c r="CL65" s="28"/>
      <c r="CM65" s="28"/>
      <c r="CN65" s="28"/>
      <c r="CO65" s="28"/>
      <c r="CP65" s="28"/>
      <c r="CQ65" s="28"/>
      <c r="CR65" s="28"/>
      <c r="CS65" s="28"/>
      <c r="CT65" s="28"/>
      <c r="CU65" s="28"/>
      <c r="CV65" s="28"/>
      <c r="CW65" s="28"/>
      <c r="CX65" s="28"/>
      <c r="CY65" s="28"/>
      <c r="CZ65" s="28"/>
      <c r="DA65" s="28"/>
      <c r="DB65" s="28"/>
      <c r="DC65" s="28"/>
      <c r="DD65" s="28"/>
      <c r="DE65" s="28"/>
      <c r="DF65" s="28"/>
      <c r="DG65" s="28"/>
      <c r="DH65" s="28"/>
      <c r="DI65" s="28"/>
      <c r="DJ65" s="28"/>
      <c r="DK65" s="28"/>
      <c r="DL65" s="28"/>
      <c r="DM65" s="28"/>
      <c r="DN65" s="28"/>
      <c r="DO65" s="28"/>
      <c r="DP65" s="28"/>
      <c r="DQ65" s="28"/>
      <c r="DR65" s="28"/>
      <c r="DS65" s="28"/>
      <c r="DT65" s="28"/>
      <c r="DU65" s="28"/>
      <c r="DV65" s="28"/>
      <c r="DW65" s="28"/>
      <c r="DX65" s="28"/>
      <c r="DY65" s="28"/>
      <c r="DZ65" s="28"/>
      <c r="EA65" s="28"/>
      <c r="EB65" s="28"/>
      <c r="EC65" s="28"/>
      <c r="ED65" s="28"/>
      <c r="EE65" s="28"/>
      <c r="EF65" s="28"/>
      <c r="EG65" s="28"/>
      <c r="EH65" s="28"/>
      <c r="EI65" s="28"/>
      <c r="EJ65" s="28"/>
      <c r="EK65" s="28"/>
      <c r="EL65" s="28"/>
      <c r="EM65" s="28"/>
      <c r="EN65" s="28"/>
      <c r="EO65" s="28"/>
      <c r="EP65" s="28"/>
      <c r="EQ65" s="28"/>
      <c r="ER65" s="28"/>
      <c r="ES65" s="28"/>
      <c r="ET65" s="28"/>
      <c r="EU65" s="28"/>
      <c r="EV65" s="28"/>
      <c r="EW65" s="28"/>
      <c r="EX65" s="28"/>
      <c r="EY65" s="28"/>
      <c r="EZ65" s="28"/>
      <c r="FA65" s="28"/>
      <c r="FB65" s="28"/>
      <c r="FC65" s="28"/>
      <c r="FD65" s="28"/>
      <c r="FE65" s="28"/>
      <c r="FF65" s="28"/>
      <c r="FG65" s="28"/>
      <c r="FH65" s="28"/>
      <c r="FI65" s="28"/>
      <c r="FJ65" s="28"/>
      <c r="FK65" s="28"/>
      <c r="FL65" s="28"/>
      <c r="FM65" s="28"/>
      <c r="FN65" s="28"/>
      <c r="FO65" s="28"/>
      <c r="FP65" s="28"/>
      <c r="FQ65" s="28"/>
      <c r="FR65" s="28"/>
      <c r="FS65" s="28"/>
      <c r="FT65" s="28"/>
      <c r="FU65" s="28"/>
      <c r="FV65" s="28"/>
      <c r="FW65" s="28"/>
      <c r="FX65" s="28"/>
      <c r="FY65" s="28"/>
      <c r="FZ65" s="28"/>
      <c r="GA65" s="28"/>
      <c r="GB65" s="28"/>
      <c r="GC65" s="28"/>
      <c r="GD65" s="28"/>
      <c r="GE65" s="28"/>
      <c r="GF65" s="28"/>
      <c r="GG65" s="28"/>
      <c r="GH65" s="28"/>
      <c r="GI65" s="28"/>
      <c r="GJ65" s="28"/>
      <c r="GK65" s="28"/>
      <c r="GL65" s="28"/>
      <c r="GM65" s="28"/>
      <c r="GN65" s="28"/>
      <c r="GO65" s="28"/>
      <c r="GP65" s="28"/>
      <c r="GQ65" s="28"/>
      <c r="GR65" s="28"/>
      <c r="GS65" s="28"/>
      <c r="GT65" s="28"/>
      <c r="GU65" s="28"/>
      <c r="GV65" s="28"/>
      <c r="GW65" s="28"/>
      <c r="GX65" s="28"/>
      <c r="GY65" s="28"/>
      <c r="GZ65" s="28"/>
      <c r="HA65" s="28"/>
      <c r="HB65" s="28"/>
      <c r="HC65" s="28"/>
      <c r="HD65" s="28"/>
      <c r="HE65" s="28"/>
      <c r="HF65" s="28"/>
      <c r="HG65" s="28"/>
      <c r="HH65" s="28"/>
      <c r="HI65" s="28"/>
      <c r="HJ65" s="28"/>
      <c r="HK65" s="28"/>
      <c r="HL65" s="28"/>
      <c r="HM65" s="28"/>
      <c r="HN65" s="28"/>
      <c r="HO65" s="28"/>
      <c r="HP65" s="28"/>
      <c r="HQ65" s="28"/>
      <c r="HR65" s="28"/>
      <c r="HS65" s="28"/>
      <c r="HT65" s="28"/>
      <c r="HU65" s="28"/>
      <c r="HV65" s="28"/>
      <c r="HW65" s="28"/>
      <c r="HX65" s="28"/>
      <c r="HY65" s="28"/>
      <c r="HZ65" s="28"/>
      <c r="IA65" s="28"/>
      <c r="IB65" s="28"/>
      <c r="IC65" s="28"/>
      <c r="ID65" s="28"/>
      <c r="IE65" s="28"/>
      <c r="IF65" s="28"/>
      <c r="IG65" s="28"/>
      <c r="IH65" s="28"/>
      <c r="II65" s="28"/>
      <c r="IJ65" s="28"/>
      <c r="IK65" s="28"/>
      <c r="IL65" s="28"/>
      <c r="IM65" s="28"/>
      <c r="IN65" s="28"/>
      <c r="IO65" s="28"/>
      <c r="IP65" s="28"/>
      <c r="IQ65" s="28"/>
      <c r="IR65" s="28"/>
      <c r="IS65" s="28"/>
      <c r="IT65" s="28"/>
      <c r="IU65" s="28"/>
      <c r="IV65" s="28"/>
      <c r="IW65" s="28"/>
      <c r="IX65" s="28"/>
      <c r="IY65" s="28"/>
      <c r="IZ65" s="28"/>
      <c r="JA65" s="28"/>
      <c r="JB65" s="28"/>
      <c r="JC65" s="28"/>
      <c r="JD65" s="28"/>
      <c r="JE65" s="28"/>
      <c r="JF65" s="28"/>
      <c r="JG65" s="28"/>
      <c r="JH65" s="28"/>
      <c r="JI65" s="28"/>
      <c r="JJ65" s="28"/>
      <c r="JK65" s="28"/>
      <c r="JL65" s="28"/>
      <c r="JM65" s="28"/>
      <c r="JN65" s="28"/>
      <c r="JO65" s="28"/>
      <c r="JP65" s="28"/>
      <c r="JQ65" s="28"/>
      <c r="JR65" s="28"/>
      <c r="JS65" s="28"/>
      <c r="JT65" s="28"/>
      <c r="JU65" s="28"/>
      <c r="JV65" s="28"/>
      <c r="JW65" s="28"/>
      <c r="JX65" s="28"/>
      <c r="JY65" s="28"/>
      <c r="JZ65" s="28"/>
      <c r="KA65" s="28"/>
      <c r="KB65" s="28"/>
      <c r="KC65" s="28"/>
      <c r="KD65" s="28"/>
      <c r="KE65" s="28"/>
      <c r="KF65" s="28"/>
      <c r="KG65" s="28"/>
      <c r="KH65" s="28"/>
      <c r="KI65" s="28"/>
      <c r="KJ65" s="28"/>
      <c r="KK65" s="28"/>
      <c r="KL65" s="28"/>
      <c r="KM65" s="28"/>
      <c r="KN65" s="28"/>
      <c r="KO65" s="28"/>
      <c r="KP65" s="28"/>
      <c r="KQ65" s="28"/>
      <c r="KR65" s="28"/>
      <c r="KS65" s="28"/>
      <c r="KT65" s="28"/>
      <c r="KU65" s="28"/>
      <c r="KV65" s="28"/>
      <c r="KW65" s="28"/>
      <c r="KX65" s="28"/>
      <c r="KY65" s="28"/>
      <c r="KZ65" s="28"/>
      <c r="LA65" s="28"/>
      <c r="LB65" s="28"/>
      <c r="LC65" s="28"/>
      <c r="LD65" s="28"/>
      <c r="LE65" s="28"/>
      <c r="LF65" s="28"/>
      <c r="LG65" s="28"/>
      <c r="LH65" s="28"/>
      <c r="LI65" s="28"/>
      <c r="LJ65" s="28"/>
      <c r="LK65" s="28"/>
      <c r="LL65" s="28"/>
      <c r="LM65" s="28"/>
      <c r="LN65" s="28"/>
      <c r="LO65" s="28"/>
      <c r="LP65" s="28"/>
      <c r="LQ65" s="28"/>
      <c r="LR65" s="28"/>
      <c r="LS65" s="28"/>
      <c r="LT65" s="28"/>
      <c r="LU65" s="28"/>
      <c r="LV65" s="28"/>
      <c r="LW65" s="28"/>
      <c r="LX65" s="28"/>
      <c r="LY65" s="28"/>
      <c r="LZ65" s="28"/>
      <c r="MA65" s="28"/>
      <c r="MB65" s="28"/>
      <c r="MC65" s="28"/>
      <c r="MD65" s="28"/>
      <c r="ME65" s="28"/>
      <c r="MF65" s="28"/>
      <c r="MG65" s="28"/>
      <c r="MH65" s="28"/>
      <c r="MI65" s="28"/>
      <c r="MJ65" s="28"/>
      <c r="MK65" s="28"/>
      <c r="ML65" s="28"/>
      <c r="MM65" s="28"/>
      <c r="MN65" s="28"/>
      <c r="MO65" s="28"/>
      <c r="MP65" s="28"/>
      <c r="MQ65" s="28"/>
      <c r="MR65" s="28"/>
      <c r="MS65" s="28"/>
      <c r="MT65" s="28"/>
      <c r="MU65" s="28"/>
      <c r="MV65" s="28"/>
      <c r="MW65" s="28"/>
      <c r="MX65" s="28"/>
      <c r="MY65" s="28"/>
      <c r="MZ65" s="28"/>
      <c r="NA65" s="28"/>
      <c r="NB65" s="28"/>
      <c r="NC65" s="28"/>
      <c r="ND65" s="28"/>
      <c r="NE65" s="28"/>
      <c r="NF65" s="28"/>
      <c r="NG65" s="28"/>
      <c r="NH65" s="28"/>
      <c r="NI65" s="28"/>
      <c r="NJ65" s="28"/>
      <c r="NK65" s="28"/>
      <c r="NL65" s="28"/>
      <c r="NM65" s="28"/>
      <c r="NN65" s="28"/>
      <c r="NO65" s="28"/>
      <c r="NP65" s="28"/>
      <c r="NQ65" s="28"/>
      <c r="NR65" s="28"/>
      <c r="NS65" s="28"/>
      <c r="NT65" s="28"/>
      <c r="NU65" s="28"/>
      <c r="NV65" s="28"/>
      <c r="NW65" s="28"/>
      <c r="NX65" s="28"/>
      <c r="NY65" s="28"/>
      <c r="NZ65" s="28"/>
      <c r="OA65" s="28"/>
      <c r="OB65" s="28"/>
      <c r="OC65" s="28"/>
      <c r="OD65" s="28"/>
      <c r="OE65" s="28"/>
      <c r="OF65" s="28"/>
      <c r="OG65" s="28"/>
      <c r="OH65" s="28"/>
      <c r="OI65" s="28"/>
      <c r="OJ65" s="28"/>
      <c r="OK65" s="28"/>
      <c r="OL65" s="28"/>
      <c r="OM65" s="28"/>
      <c r="ON65" s="28"/>
      <c r="OO65" s="28"/>
      <c r="OP65" s="28"/>
      <c r="OQ65" s="28"/>
      <c r="OR65" s="28"/>
      <c r="OS65" s="28"/>
      <c r="OT65" s="28"/>
      <c r="OU65" s="28"/>
      <c r="OV65" s="28"/>
      <c r="OW65" s="28"/>
      <c r="OX65" s="28"/>
      <c r="OY65" s="28"/>
      <c r="OZ65" s="28"/>
      <c r="PA65" s="28"/>
      <c r="PB65" s="28"/>
      <c r="PC65" s="28"/>
      <c r="PD65" s="28"/>
      <c r="PE65" s="28"/>
      <c r="PF65" s="28"/>
      <c r="PG65" s="28"/>
      <c r="PH65" s="28"/>
      <c r="PI65" s="28"/>
      <c r="PJ65" s="28"/>
      <c r="PK65" s="28"/>
      <c r="PL65" s="28"/>
      <c r="PM65" s="28"/>
      <c r="PN65" s="28"/>
      <c r="PO65" s="28"/>
      <c r="PP65" s="28"/>
      <c r="PQ65" s="28"/>
      <c r="PR65" s="28"/>
      <c r="PS65" s="28"/>
      <c r="PT65" s="28"/>
      <c r="PU65" s="28"/>
      <c r="PV65" s="28"/>
      <c r="PW65" s="28"/>
      <c r="PX65" s="28"/>
      <c r="PY65" s="28"/>
      <c r="PZ65" s="28"/>
      <c r="QA65" s="28"/>
      <c r="QB65" s="28"/>
      <c r="QC65" s="28"/>
      <c r="QD65" s="28"/>
      <c r="QE65" s="28"/>
      <c r="QF65" s="28"/>
      <c r="QG65" s="28"/>
      <c r="QH65" s="28"/>
      <c r="QI65" s="28"/>
      <c r="QJ65" s="28"/>
      <c r="QK65" s="28"/>
      <c r="QL65" s="28"/>
      <c r="QM65" s="28"/>
      <c r="QN65" s="28"/>
      <c r="QO65" s="28"/>
      <c r="QP65" s="28"/>
      <c r="QQ65" s="28"/>
      <c r="QR65" s="28"/>
      <c r="QS65" s="28"/>
      <c r="QT65" s="28"/>
      <c r="QU65" s="28"/>
      <c r="QV65" s="28"/>
      <c r="QW65" s="28"/>
      <c r="QX65" s="28"/>
      <c r="QY65" s="28"/>
      <c r="QZ65" s="28"/>
      <c r="RA65" s="28"/>
      <c r="RB65" s="28"/>
      <c r="RC65" s="28"/>
      <c r="RD65" s="28"/>
      <c r="RE65" s="28"/>
      <c r="RF65" s="28"/>
      <c r="RG65" s="28"/>
      <c r="RH65" s="28"/>
      <c r="RI65" s="28"/>
      <c r="RJ65" s="28"/>
      <c r="RK65" s="28"/>
      <c r="RL65" s="28"/>
      <c r="RM65" s="28"/>
      <c r="RN65" s="28"/>
      <c r="RO65" s="28"/>
      <c r="RP65" s="28"/>
      <c r="RQ65" s="28"/>
      <c r="RR65" s="28"/>
      <c r="RS65" s="28"/>
      <c r="RT65" s="28"/>
      <c r="RU65" s="28"/>
      <c r="RV65" s="28"/>
      <c r="RW65" s="28"/>
      <c r="RX65" s="28"/>
      <c r="RY65" s="28"/>
      <c r="RZ65" s="28"/>
      <c r="SA65" s="28"/>
      <c r="SB65" s="28"/>
      <c r="SC65" s="28"/>
      <c r="SD65" s="28"/>
      <c r="SE65" s="28"/>
      <c r="SF65" s="28"/>
      <c r="SG65" s="28"/>
      <c r="SH65" s="28"/>
      <c r="SI65" s="28"/>
      <c r="SJ65" s="28"/>
      <c r="SK65" s="28"/>
      <c r="SL65" s="28"/>
      <c r="SM65" s="28"/>
      <c r="SN65" s="28"/>
      <c r="SO65" s="28"/>
      <c r="SP65" s="28"/>
      <c r="SQ65" s="28"/>
      <c r="SR65" s="28"/>
      <c r="SS65" s="28"/>
      <c r="ST65" s="28"/>
      <c r="SU65" s="28"/>
      <c r="SV65" s="28"/>
      <c r="SW65" s="28"/>
      <c r="SX65" s="28"/>
      <c r="SY65" s="28"/>
      <c r="SZ65" s="28"/>
      <c r="TA65" s="28"/>
      <c r="TB65" s="28"/>
      <c r="TC65" s="28"/>
      <c r="TD65" s="28"/>
      <c r="TE65" s="28"/>
      <c r="TF65" s="28"/>
      <c r="TG65" s="28"/>
      <c r="TH65" s="28"/>
      <c r="TI65" s="28"/>
      <c r="TJ65" s="28"/>
      <c r="TK65" s="28"/>
      <c r="TL65" s="28"/>
      <c r="TM65" s="28"/>
      <c r="TN65" s="28"/>
      <c r="TO65" s="28"/>
      <c r="TP65" s="28"/>
      <c r="TQ65" s="28"/>
      <c r="TR65" s="28"/>
      <c r="TS65" s="28"/>
      <c r="TT65" s="28"/>
      <c r="TU65" s="28"/>
      <c r="TV65" s="28"/>
      <c r="TW65" s="28"/>
      <c r="TX65" s="28"/>
      <c r="TY65" s="28"/>
      <c r="TZ65" s="28"/>
      <c r="UA65" s="28"/>
      <c r="UB65" s="28"/>
      <c r="UC65" s="28"/>
      <c r="UD65" s="28"/>
      <c r="UE65" s="28"/>
      <c r="UF65" s="28"/>
      <c r="UG65" s="28"/>
      <c r="UH65" s="28"/>
      <c r="UI65" s="28"/>
      <c r="UJ65" s="28"/>
      <c r="UK65" s="28"/>
      <c r="UL65" s="28"/>
      <c r="UM65" s="28"/>
      <c r="UN65" s="28"/>
      <c r="UO65" s="28"/>
      <c r="UP65" s="28"/>
      <c r="UQ65" s="28"/>
      <c r="UR65" s="28"/>
      <c r="US65" s="28"/>
      <c r="UT65" s="28"/>
      <c r="UU65" s="28"/>
      <c r="UV65" s="28"/>
      <c r="UW65" s="28"/>
      <c r="UX65" s="28"/>
      <c r="UY65" s="28"/>
      <c r="UZ65" s="28"/>
      <c r="VA65" s="28"/>
      <c r="VB65" s="28"/>
      <c r="VC65" s="28"/>
      <c r="VD65" s="28"/>
      <c r="VE65" s="28"/>
      <c r="VF65" s="28"/>
      <c r="VG65" s="28"/>
      <c r="VH65" s="28"/>
      <c r="VI65" s="28"/>
      <c r="VJ65" s="28"/>
      <c r="VK65" s="28"/>
      <c r="VL65" s="28"/>
      <c r="VM65" s="28"/>
      <c r="VN65" s="28"/>
      <c r="VO65" s="28"/>
      <c r="VP65" s="28"/>
      <c r="VQ65" s="28"/>
      <c r="VR65" s="28"/>
      <c r="VS65" s="28"/>
      <c r="VT65" s="28"/>
      <c r="VU65" s="28"/>
      <c r="VV65" s="28"/>
      <c r="VW65" s="28"/>
      <c r="VX65" s="28"/>
      <c r="VY65" s="28"/>
      <c r="VZ65" s="28"/>
      <c r="WA65" s="28"/>
      <c r="WB65" s="28"/>
      <c r="WC65" s="28"/>
      <c r="WD65" s="28"/>
      <c r="WE65" s="28"/>
      <c r="WF65" s="28"/>
      <c r="WG65" s="28"/>
      <c r="WH65" s="28"/>
      <c r="WI65" s="28"/>
      <c r="WJ65" s="28"/>
      <c r="WK65" s="28"/>
      <c r="WL65" s="28"/>
      <c r="WM65" s="28"/>
      <c r="WN65" s="28"/>
      <c r="WO65" s="28"/>
      <c r="WP65" s="28"/>
      <c r="WQ65" s="28"/>
      <c r="WR65" s="28"/>
      <c r="WS65" s="28"/>
      <c r="WT65" s="28"/>
      <c r="WU65" s="28"/>
      <c r="WV65" s="28"/>
      <c r="WW65" s="28"/>
      <c r="WX65" s="28"/>
      <c r="WY65" s="28"/>
      <c r="WZ65" s="28"/>
      <c r="XA65" s="28"/>
      <c r="XB65" s="28"/>
      <c r="XC65" s="28"/>
      <c r="XD65" s="28"/>
      <c r="XE65" s="28"/>
      <c r="XF65" s="28"/>
      <c r="XG65" s="28"/>
      <c r="XH65" s="28"/>
      <c r="XI65" s="28"/>
      <c r="XJ65" s="28"/>
      <c r="XK65" s="28"/>
      <c r="XL65" s="28"/>
      <c r="XM65" s="28"/>
      <c r="XN65" s="28"/>
      <c r="XO65" s="28"/>
      <c r="XP65" s="28"/>
      <c r="XQ65" s="28"/>
      <c r="XR65" s="28"/>
      <c r="XS65" s="28"/>
      <c r="XT65" s="28"/>
      <c r="XU65" s="28"/>
      <c r="XV65" s="28"/>
      <c r="XW65" s="28"/>
      <c r="XX65" s="28"/>
      <c r="XY65" s="28"/>
      <c r="XZ65" s="28"/>
      <c r="YA65" s="28"/>
      <c r="YB65" s="28"/>
      <c r="YC65" s="28"/>
      <c r="YD65" s="28"/>
      <c r="YE65" s="28"/>
      <c r="YF65" s="28"/>
      <c r="YG65" s="28"/>
      <c r="YH65" s="28"/>
      <c r="YI65" s="28"/>
      <c r="YJ65" s="28"/>
      <c r="YK65" s="28"/>
      <c r="YL65" s="28"/>
      <c r="YM65" s="28"/>
      <c r="YN65" s="28"/>
      <c r="YO65" s="28"/>
      <c r="YP65" s="28"/>
      <c r="YQ65" s="28"/>
      <c r="YR65" s="28"/>
      <c r="YS65" s="28"/>
      <c r="YT65" s="28"/>
      <c r="YU65" s="28"/>
      <c r="YV65" s="28"/>
      <c r="YW65" s="28"/>
      <c r="YX65" s="28"/>
      <c r="YY65" s="28"/>
      <c r="YZ65" s="28"/>
      <c r="ZA65" s="28"/>
      <c r="ZB65" s="28"/>
      <c r="ZC65" s="28"/>
      <c r="ZD65" s="28"/>
      <c r="ZE65" s="28"/>
      <c r="ZF65" s="28"/>
      <c r="ZG65" s="28"/>
      <c r="ZH65" s="28"/>
      <c r="ZI65" s="28"/>
      <c r="ZJ65" s="28"/>
      <c r="ZK65" s="28"/>
      <c r="ZL65" s="28"/>
      <c r="ZM65" s="28"/>
      <c r="ZN65" s="28"/>
      <c r="ZO65" s="28"/>
      <c r="ZP65" s="28"/>
      <c r="ZQ65" s="28"/>
      <c r="ZR65" s="28"/>
      <c r="ZS65" s="28"/>
      <c r="ZT65" s="28"/>
      <c r="ZU65" s="28"/>
      <c r="ZV65" s="28"/>
      <c r="ZW65" s="28"/>
      <c r="ZX65" s="28"/>
      <c r="ZY65" s="28"/>
      <c r="ZZ65" s="28"/>
      <c r="AAA65" s="28"/>
      <c r="AAB65" s="28"/>
      <c r="AAC65" s="28"/>
      <c r="AAD65" s="28"/>
      <c r="AAE65" s="28"/>
      <c r="AAF65" s="28"/>
      <c r="AAG65" s="28"/>
      <c r="AAH65" s="28"/>
      <c r="AAI65" s="28"/>
      <c r="AAJ65" s="28"/>
      <c r="AAK65" s="28"/>
      <c r="AAL65" s="28"/>
      <c r="AAM65" s="28"/>
      <c r="AAN65" s="28"/>
      <c r="AAO65" s="28"/>
      <c r="AAP65" s="28"/>
      <c r="AAQ65" s="28"/>
      <c r="AAR65" s="28"/>
      <c r="AAS65" s="28"/>
      <c r="AAT65" s="28"/>
      <c r="AAU65" s="28"/>
      <c r="AAV65" s="28"/>
      <c r="AAW65" s="28"/>
      <c r="AAX65" s="28"/>
      <c r="AAY65" s="28"/>
      <c r="AAZ65" s="28"/>
      <c r="ABA65" s="28"/>
      <c r="ABB65" s="28"/>
      <c r="ABC65" s="28"/>
      <c r="ABD65" s="28"/>
      <c r="ABE65" s="28"/>
      <c r="ABF65" s="28"/>
      <c r="ABG65" s="28"/>
      <c r="ABH65" s="28"/>
      <c r="ABI65" s="28"/>
      <c r="ABJ65" s="28"/>
      <c r="ABK65" s="28"/>
      <c r="ABL65" s="28"/>
      <c r="ABM65" s="28"/>
      <c r="ABN65" s="28"/>
      <c r="ABO65" s="28"/>
      <c r="ABP65" s="28"/>
      <c r="ABQ65" s="28"/>
      <c r="ABR65" s="28"/>
      <c r="ABS65" s="28"/>
      <c r="ABT65" s="28"/>
      <c r="ABU65" s="28"/>
      <c r="ABV65" s="28"/>
      <c r="ABW65" s="28"/>
      <c r="ABX65" s="28"/>
      <c r="ABY65" s="28"/>
      <c r="ABZ65" s="28"/>
      <c r="ACA65" s="28"/>
      <c r="ACB65" s="28"/>
      <c r="ACC65" s="28"/>
      <c r="ACD65" s="28"/>
      <c r="ACE65" s="28"/>
      <c r="ACF65" s="28"/>
      <c r="ACG65" s="28"/>
      <c r="ACH65" s="28"/>
      <c r="ACI65" s="28"/>
      <c r="ACJ65" s="28"/>
      <c r="ACK65" s="28"/>
      <c r="ACL65" s="28"/>
      <c r="ACM65" s="28"/>
      <c r="ACN65" s="28"/>
      <c r="ACO65" s="28"/>
      <c r="ACP65" s="28"/>
      <c r="ACQ65" s="28"/>
      <c r="ACR65" s="28"/>
      <c r="ACS65" s="28"/>
      <c r="ACT65" s="28"/>
      <c r="ACU65" s="28"/>
      <c r="ACV65" s="28"/>
      <c r="ACW65" s="28"/>
      <c r="ACX65" s="28"/>
      <c r="ACY65" s="28"/>
      <c r="ACZ65" s="28"/>
      <c r="ADA65" s="28"/>
      <c r="ADB65" s="28"/>
      <c r="ADC65" s="28"/>
      <c r="ADD65" s="28"/>
      <c r="ADE65" s="28"/>
      <c r="ADF65" s="28"/>
      <c r="ADG65" s="28"/>
      <c r="ADH65" s="28"/>
      <c r="ADI65" s="28"/>
      <c r="ADJ65" s="28"/>
      <c r="ADK65" s="28"/>
      <c r="ADL65" s="28"/>
      <c r="ADM65" s="28"/>
      <c r="ADN65" s="28"/>
      <c r="ADO65" s="28"/>
      <c r="ADP65" s="28"/>
      <c r="ADQ65" s="28"/>
      <c r="ADR65" s="28"/>
      <c r="ADS65" s="28"/>
      <c r="ADT65" s="28"/>
      <c r="ADU65" s="28"/>
      <c r="ADV65" s="28"/>
      <c r="ADW65" s="28"/>
      <c r="ADX65" s="28"/>
      <c r="ADY65" s="28"/>
      <c r="ADZ65" s="28"/>
      <c r="AEA65" s="28"/>
      <c r="AEB65" s="28"/>
      <c r="AEC65" s="28"/>
      <c r="AED65" s="28"/>
      <c r="AEE65" s="28"/>
      <c r="AEF65" s="28"/>
      <c r="AEG65" s="28"/>
      <c r="AEH65" s="28"/>
      <c r="AEI65" s="28"/>
      <c r="AEJ65" s="28"/>
      <c r="AEK65" s="28"/>
      <c r="AEL65" s="28"/>
      <c r="AEM65" s="28"/>
      <c r="AEN65" s="28"/>
      <c r="AEO65" s="28"/>
      <c r="AEP65" s="28"/>
      <c r="AEQ65" s="28"/>
      <c r="AER65" s="28"/>
      <c r="AES65" s="28"/>
      <c r="AET65" s="28"/>
      <c r="AEU65" s="28"/>
      <c r="AEV65" s="28"/>
      <c r="AEW65" s="28"/>
      <c r="AEX65" s="28"/>
      <c r="AEY65" s="28"/>
      <c r="AEZ65" s="28"/>
      <c r="AFA65" s="28"/>
      <c r="AFB65" s="28"/>
      <c r="AFC65" s="28"/>
      <c r="AFD65" s="28"/>
      <c r="AFE65" s="28"/>
      <c r="AFF65" s="28"/>
      <c r="AFG65" s="28"/>
      <c r="AFH65" s="28"/>
      <c r="AFI65" s="28"/>
      <c r="AFJ65" s="28"/>
      <c r="AFK65" s="28"/>
      <c r="AFL65" s="28"/>
      <c r="AFM65" s="28"/>
      <c r="AFN65" s="28"/>
      <c r="AFO65" s="28"/>
      <c r="AFP65" s="28"/>
      <c r="AFQ65" s="28"/>
      <c r="AFR65" s="28"/>
      <c r="AFS65" s="28"/>
      <c r="AFT65" s="28"/>
      <c r="AFU65" s="28"/>
      <c r="AFV65" s="28"/>
      <c r="AFW65" s="28"/>
      <c r="AFX65" s="28"/>
      <c r="AFY65" s="28"/>
      <c r="AFZ65" s="28"/>
      <c r="AGA65" s="28"/>
      <c r="AGB65" s="28"/>
      <c r="AGC65" s="28"/>
      <c r="AGD65" s="28"/>
      <c r="AGE65" s="28"/>
      <c r="AGF65" s="28"/>
      <c r="AGG65" s="28"/>
      <c r="AGH65" s="28"/>
      <c r="AGI65" s="28"/>
      <c r="AGJ65" s="28"/>
      <c r="AGK65" s="28"/>
      <c r="AGL65" s="28"/>
      <c r="AGM65" s="28"/>
      <c r="AGN65" s="28"/>
      <c r="AGO65" s="28"/>
      <c r="AGP65" s="28"/>
      <c r="AGQ65" s="28"/>
      <c r="AGR65" s="28"/>
      <c r="AGS65" s="28"/>
      <c r="AGT65" s="28"/>
      <c r="AGU65" s="28"/>
      <c r="AGV65" s="28"/>
      <c r="AGW65" s="28"/>
      <c r="AGX65" s="28"/>
      <c r="AGY65" s="28"/>
      <c r="AGZ65" s="28"/>
      <c r="AHA65" s="28"/>
      <c r="AHB65" s="28"/>
      <c r="AHC65" s="28"/>
      <c r="AHD65" s="28"/>
      <c r="AHE65" s="28"/>
      <c r="AHF65" s="28"/>
      <c r="AHG65" s="28"/>
      <c r="AHH65" s="28"/>
      <c r="AHI65" s="28"/>
      <c r="AHJ65" s="28"/>
      <c r="AHK65" s="28"/>
      <c r="AHL65" s="28"/>
      <c r="AHM65" s="28"/>
      <c r="AHN65" s="28"/>
      <c r="AHO65" s="28"/>
      <c r="AHP65" s="28"/>
      <c r="AHQ65" s="28"/>
      <c r="AHR65" s="28"/>
      <c r="AHS65" s="28"/>
      <c r="AHT65" s="28"/>
      <c r="AHU65" s="28"/>
      <c r="AHV65" s="28"/>
      <c r="AHW65" s="28"/>
      <c r="AHX65" s="28"/>
      <c r="AHY65" s="28"/>
      <c r="AHZ65" s="28"/>
      <c r="AIA65" s="28"/>
      <c r="AIB65" s="28"/>
      <c r="AIC65" s="28"/>
      <c r="AID65" s="28"/>
      <c r="AIE65" s="28"/>
      <c r="AIF65" s="28"/>
      <c r="AIG65" s="28"/>
      <c r="AIH65" s="28"/>
      <c r="AII65" s="28"/>
      <c r="AIJ65" s="28"/>
      <c r="AIK65" s="28"/>
      <c r="AIL65" s="28"/>
      <c r="AIM65" s="28"/>
      <c r="AIN65" s="28"/>
      <c r="AIO65" s="28"/>
      <c r="AIP65" s="28"/>
      <c r="AIQ65" s="28"/>
      <c r="AIR65" s="28"/>
      <c r="AIS65" s="28"/>
      <c r="AIT65" s="28"/>
      <c r="AIU65" s="28"/>
      <c r="AIV65" s="28"/>
      <c r="AIW65" s="28"/>
      <c r="AIX65" s="28"/>
      <c r="AIY65" s="28"/>
      <c r="AIZ65" s="28"/>
      <c r="AJA65" s="28"/>
      <c r="AJB65" s="28"/>
      <c r="AJC65" s="28"/>
      <c r="AJD65" s="28"/>
      <c r="AJE65" s="28"/>
      <c r="AJF65" s="28"/>
      <c r="AJG65" s="28"/>
      <c r="AJH65" s="28"/>
      <c r="AJI65" s="28"/>
      <c r="AJJ65" s="28"/>
      <c r="AJK65" s="28"/>
      <c r="AJL65" s="28"/>
      <c r="AJM65" s="28"/>
      <c r="AJN65" s="28"/>
      <c r="AJO65" s="28"/>
      <c r="AJP65" s="28"/>
      <c r="AJQ65" s="28"/>
      <c r="AJR65" s="28"/>
      <c r="AJS65" s="28"/>
      <c r="AJT65" s="28"/>
      <c r="AJU65" s="28"/>
      <c r="AJV65" s="28"/>
      <c r="AJW65" s="28"/>
      <c r="AJX65" s="28"/>
      <c r="AJY65" s="28"/>
      <c r="AJZ65" s="28"/>
      <c r="AKA65" s="28"/>
      <c r="AKB65" s="28"/>
      <c r="AKC65" s="28"/>
      <c r="AKD65" s="28"/>
      <c r="AKE65" s="28"/>
      <c r="AKF65" s="28"/>
      <c r="AKG65" s="28"/>
      <c r="AKH65" s="28"/>
      <c r="AKI65" s="28"/>
      <c r="AKJ65" s="28"/>
      <c r="AKK65" s="28"/>
      <c r="AKL65" s="28"/>
      <c r="AKM65" s="28"/>
      <c r="AKN65" s="28"/>
      <c r="AKO65" s="28"/>
      <c r="AKP65" s="28"/>
      <c r="AKQ65" s="28"/>
      <c r="AKR65" s="28"/>
      <c r="AKS65" s="28"/>
      <c r="AKT65" s="28"/>
      <c r="AKU65" s="28"/>
      <c r="AKV65" s="28"/>
      <c r="AKW65" s="28"/>
      <c r="AKX65" s="28"/>
      <c r="AKY65" s="28"/>
      <c r="AKZ65" s="28"/>
      <c r="ALA65" s="28"/>
      <c r="ALB65" s="28"/>
      <c r="ALC65" s="28"/>
      <c r="ALD65" s="28"/>
      <c r="ALE65" s="28"/>
      <c r="ALF65" s="28"/>
      <c r="ALG65" s="28"/>
      <c r="ALH65" s="28"/>
      <c r="ALI65" s="28"/>
      <c r="ALJ65" s="28"/>
      <c r="ALK65" s="28"/>
      <c r="ALL65" s="28"/>
      <c r="ALM65" s="28"/>
      <c r="ALN65" s="28"/>
      <c r="ALO65" s="28"/>
      <c r="ALP65" s="28"/>
      <c r="ALQ65" s="28"/>
      <c r="ALR65" s="28"/>
      <c r="ALS65" s="28"/>
      <c r="ALT65" s="28"/>
      <c r="ALU65" s="28"/>
      <c r="ALV65" s="28"/>
      <c r="ALW65" s="28"/>
      <c r="ALX65" s="28"/>
      <c r="ALY65" s="28"/>
      <c r="ALZ65" s="28"/>
      <c r="AMA65" s="28"/>
      <c r="AMB65" s="28"/>
      <c r="AMC65" s="28"/>
      <c r="AMD65" s="28"/>
      <c r="AME65" s="28"/>
      <c r="AMF65" s="28"/>
      <c r="AMG65" s="28"/>
      <c r="AMH65" s="28"/>
      <c r="AMI65" s="28"/>
      <c r="AMJ65" s="28"/>
    </row>
    <row r="66" spans="1:1024" x14ac:dyDescent="0.25">
      <c r="A66"/>
      <c r="B66"/>
      <c r="C66"/>
      <c r="D66"/>
      <c r="E66"/>
      <c r="F66"/>
      <c r="G66"/>
      <c r="H66"/>
      <c r="I66"/>
      <c r="J66"/>
      <c r="K66"/>
      <c r="L66"/>
    </row>
    <row r="67" spans="1:1024" x14ac:dyDescent="0.25">
      <c r="A67" s="39" t="s">
        <v>20</v>
      </c>
      <c r="B67" s="39"/>
      <c r="C67" s="39"/>
      <c r="D67" s="39"/>
      <c r="E67" s="39"/>
      <c r="F67" s="28"/>
      <c r="G67" s="28"/>
      <c r="H67" s="28"/>
      <c r="I67"/>
      <c r="J67"/>
    </row>
    <row r="69" spans="1:1024" x14ac:dyDescent="0.25">
      <c r="A69" t="s">
        <v>21</v>
      </c>
      <c r="B69" s="20">
        <v>10000</v>
      </c>
      <c r="D69" t="s">
        <v>22</v>
      </c>
      <c r="E69">
        <v>0.33333333333300003</v>
      </c>
      <c r="F69"/>
      <c r="G69" t="s">
        <v>23</v>
      </c>
      <c r="H69" s="20">
        <v>1250</v>
      </c>
      <c r="I69"/>
      <c r="J69"/>
      <c r="K69"/>
    </row>
    <row r="70" spans="1:1024" x14ac:dyDescent="0.25">
      <c r="A70"/>
      <c r="B70"/>
      <c r="C70"/>
      <c r="D70"/>
      <c r="E70"/>
      <c r="F70"/>
      <c r="G70"/>
      <c r="H70"/>
      <c r="I70"/>
      <c r="J70"/>
      <c r="K70"/>
    </row>
    <row r="71" spans="1:1024" x14ac:dyDescent="0.25">
      <c r="A71"/>
      <c r="B71" s="3" t="s">
        <v>0</v>
      </c>
      <c r="C71" s="3"/>
      <c r="D71" s="3"/>
      <c r="E71" s="3"/>
      <c r="F71" s="4" t="s">
        <v>1</v>
      </c>
      <c r="G71" s="4"/>
      <c r="H71" s="4"/>
      <c r="I71" s="4"/>
      <c r="J71" s="1" t="s">
        <v>13</v>
      </c>
      <c r="K71" s="1" t="s">
        <v>14</v>
      </c>
      <c r="M71" s="1" t="s">
        <v>24</v>
      </c>
    </row>
    <row r="72" spans="1:1024" x14ac:dyDescent="0.25">
      <c r="B72" s="5" t="s">
        <v>2</v>
      </c>
      <c r="C72" s="5" t="s">
        <v>3</v>
      </c>
      <c r="D72" s="5"/>
      <c r="E72" s="5" t="s">
        <v>4</v>
      </c>
      <c r="F72" s="5"/>
      <c r="G72" s="5" t="s">
        <v>3</v>
      </c>
      <c r="H72" s="5"/>
      <c r="I72" s="5" t="s">
        <v>4</v>
      </c>
    </row>
    <row r="73" spans="1:1024" ht="13.9" customHeight="1" x14ac:dyDescent="0.25">
      <c r="A73" s="1">
        <v>1</v>
      </c>
      <c r="C73" s="21">
        <f>(B69+H69)*(1-E69)</f>
        <v>7500.0000000037508</v>
      </c>
      <c r="D73" s="21"/>
      <c r="E73" s="1">
        <v>1</v>
      </c>
      <c r="G73" s="21">
        <f>(B69+H69)*E69</f>
        <v>3749.9999999962502</v>
      </c>
      <c r="H73" s="21"/>
      <c r="I73" s="1">
        <v>2</v>
      </c>
      <c r="J73" s="16">
        <f>$H$69</f>
        <v>1250</v>
      </c>
      <c r="K73" s="17">
        <f>C73+G73-J73</f>
        <v>10000</v>
      </c>
      <c r="M73" s="24">
        <f>1+(J73+G73)/K73</f>
        <v>1.499999999999625</v>
      </c>
      <c r="O73" s="30" t="s">
        <v>30</v>
      </c>
      <c r="P73" s="30"/>
      <c r="Q73" s="30"/>
      <c r="R73" s="30"/>
    </row>
    <row r="74" spans="1:1024" x14ac:dyDescent="0.25">
      <c r="A74" s="1">
        <v>2</v>
      </c>
      <c r="B74" s="9">
        <v>-0.1</v>
      </c>
      <c r="C74" s="21">
        <f>C73*(1+B74)</f>
        <v>6750.000000003376</v>
      </c>
      <c r="E74" s="1">
        <v>1</v>
      </c>
      <c r="F74" s="9">
        <f>B74*2</f>
        <v>-0.2</v>
      </c>
      <c r="G74" s="21">
        <f>G73*(1+F74)</f>
        <v>2999.9999999970005</v>
      </c>
      <c r="I74" s="1">
        <v>2</v>
      </c>
      <c r="J74" s="16">
        <f>$H$69</f>
        <v>1250</v>
      </c>
      <c r="K74" s="17">
        <f>C74+G74-J74</f>
        <v>8500.0000000003765</v>
      </c>
      <c r="M74" s="24">
        <f>1+(J74+G74)/K74</f>
        <v>1.499999999999625</v>
      </c>
      <c r="O74" s="30"/>
      <c r="P74" s="30"/>
      <c r="Q74" s="30"/>
      <c r="R74" s="30"/>
    </row>
    <row r="75" spans="1:1024" x14ac:dyDescent="0.25">
      <c r="A75" s="1">
        <v>3</v>
      </c>
      <c r="B75" s="9">
        <v>0.1</v>
      </c>
      <c r="C75" s="21">
        <f>C74*(1+B75)</f>
        <v>7425.0000000037144</v>
      </c>
      <c r="E75" s="1">
        <v>1</v>
      </c>
      <c r="F75" s="9">
        <f>B75*2</f>
        <v>0.2</v>
      </c>
      <c r="G75" s="21">
        <f>G74*(1+F75)</f>
        <v>3599.9999999964007</v>
      </c>
      <c r="I75" s="1">
        <v>2</v>
      </c>
      <c r="J75" s="16">
        <f>$H$69</f>
        <v>1250</v>
      </c>
      <c r="K75" s="17">
        <f>C75+G75-J75</f>
        <v>9775.0000000001146</v>
      </c>
      <c r="M75" s="24">
        <f>1+(J75+G75)/K75</f>
        <v>1.4961636828640761</v>
      </c>
      <c r="O75" s="30"/>
      <c r="P75" s="30"/>
      <c r="Q75" s="30"/>
      <c r="R75" s="30"/>
    </row>
    <row r="76" spans="1:1024" x14ac:dyDescent="0.25">
      <c r="A76" s="1">
        <v>4</v>
      </c>
      <c r="B76" s="9">
        <v>-0.1</v>
      </c>
      <c r="C76" s="21">
        <f>C75*(1+B76)</f>
        <v>6682.5000000033433</v>
      </c>
      <c r="E76" s="1">
        <v>1</v>
      </c>
      <c r="F76" s="9">
        <f>B76*2</f>
        <v>-0.2</v>
      </c>
      <c r="G76" s="21">
        <f>G75*(1+F76)</f>
        <v>2879.9999999971205</v>
      </c>
      <c r="I76" s="1">
        <v>2</v>
      </c>
      <c r="J76" s="16">
        <f>$H$69</f>
        <v>1250</v>
      </c>
      <c r="K76" s="17">
        <f>C76+G76-J76</f>
        <v>8312.5000000004638</v>
      </c>
      <c r="M76" s="24">
        <f>1+(J76+G76)/K76</f>
        <v>1.4968421052627838</v>
      </c>
      <c r="O76" s="30"/>
      <c r="P76" s="30"/>
      <c r="Q76" s="30"/>
      <c r="R76" s="30"/>
    </row>
    <row r="77" spans="1:1024" x14ac:dyDescent="0.25">
      <c r="A77" s="1">
        <v>5</v>
      </c>
      <c r="B77" s="9">
        <v>0.1</v>
      </c>
      <c r="C77" s="21">
        <f>C76*(1+B77)</f>
        <v>7350.750000003678</v>
      </c>
      <c r="E77" s="1">
        <v>1</v>
      </c>
      <c r="F77" s="9">
        <f>B77*2</f>
        <v>0.2</v>
      </c>
      <c r="G77" s="21">
        <f>G76*(1+F77)</f>
        <v>3455.9999999965444</v>
      </c>
      <c r="I77" s="1">
        <v>2</v>
      </c>
      <c r="J77" s="16">
        <f>$H$69</f>
        <v>1250</v>
      </c>
      <c r="K77" s="17">
        <f>C77+G77-J77</f>
        <v>9556.7500000002219</v>
      </c>
      <c r="M77" s="24">
        <f>1+(J77+G77)/K77</f>
        <v>1.4924268187403076</v>
      </c>
      <c r="O77" s="30"/>
      <c r="P77" s="30"/>
      <c r="Q77" s="30"/>
      <c r="R77" s="30"/>
    </row>
    <row r="78" spans="1:1024" x14ac:dyDescent="0.25">
      <c r="O78" s="30"/>
      <c r="P78" s="30"/>
      <c r="Q78" s="30"/>
      <c r="R78" s="30"/>
    </row>
    <row r="79" spans="1:1024" x14ac:dyDescent="0.25">
      <c r="A79" t="s">
        <v>21</v>
      </c>
      <c r="B79" s="20">
        <v>10000</v>
      </c>
      <c r="D79" t="s">
        <v>22</v>
      </c>
      <c r="E79">
        <v>4.9000000000000002E-2</v>
      </c>
      <c r="F79"/>
      <c r="G79" t="s">
        <v>23</v>
      </c>
      <c r="H79" s="20">
        <v>490</v>
      </c>
      <c r="I79"/>
      <c r="J79"/>
      <c r="K79"/>
      <c r="O79" s="30"/>
      <c r="P79" s="30"/>
      <c r="Q79" s="30"/>
      <c r="R79" s="30"/>
    </row>
    <row r="80" spans="1:1024" x14ac:dyDescent="0.25">
      <c r="A80"/>
      <c r="B80"/>
      <c r="C80"/>
      <c r="D80"/>
      <c r="E80"/>
      <c r="F80"/>
      <c r="G80"/>
      <c r="H80"/>
      <c r="I80"/>
      <c r="J80"/>
      <c r="K80"/>
      <c r="O80" s="30"/>
      <c r="P80" s="30"/>
      <c r="Q80" s="30"/>
      <c r="R80" s="30"/>
    </row>
    <row r="81" spans="1:18" x14ac:dyDescent="0.25">
      <c r="A81"/>
      <c r="B81" s="3" t="s">
        <v>0</v>
      </c>
      <c r="C81" s="3"/>
      <c r="D81" s="3"/>
      <c r="E81" s="3"/>
      <c r="F81" s="4" t="s">
        <v>1</v>
      </c>
      <c r="G81" s="4"/>
      <c r="H81" s="4"/>
      <c r="I81" s="4"/>
      <c r="J81" s="1" t="s">
        <v>13</v>
      </c>
      <c r="K81" s="1" t="s">
        <v>14</v>
      </c>
      <c r="M81" s="1" t="s">
        <v>24</v>
      </c>
      <c r="O81" s="30"/>
      <c r="P81" s="30"/>
      <c r="Q81" s="30"/>
      <c r="R81" s="30"/>
    </row>
    <row r="82" spans="1:18" x14ac:dyDescent="0.25">
      <c r="B82" s="5" t="s">
        <v>2</v>
      </c>
      <c r="C82" s="5" t="s">
        <v>3</v>
      </c>
      <c r="D82" s="5"/>
      <c r="E82" s="5" t="s">
        <v>4</v>
      </c>
      <c r="F82" s="5"/>
      <c r="G82" s="5" t="s">
        <v>3</v>
      </c>
      <c r="H82" s="5"/>
      <c r="I82" s="5" t="s">
        <v>4</v>
      </c>
      <c r="O82" s="30"/>
      <c r="P82" s="30"/>
      <c r="Q82" s="30"/>
      <c r="R82" s="30"/>
    </row>
    <row r="83" spans="1:18" x14ac:dyDescent="0.25">
      <c r="A83" s="1">
        <v>1</v>
      </c>
      <c r="C83" s="21">
        <f>(B79+H79)*(1-E79)</f>
        <v>9975.99</v>
      </c>
      <c r="D83" s="21"/>
      <c r="E83" s="1">
        <v>1</v>
      </c>
      <c r="G83" s="21">
        <f>(B79+H79)*E79</f>
        <v>514.01</v>
      </c>
      <c r="H83" s="21"/>
      <c r="I83" s="1">
        <v>2</v>
      </c>
      <c r="J83" s="16">
        <f>$H$79</f>
        <v>490</v>
      </c>
      <c r="K83" s="17">
        <f>C83+G83-J83</f>
        <v>10000</v>
      </c>
      <c r="M83" s="24">
        <f>1+(J83+G83)/K83</f>
        <v>1.100401</v>
      </c>
      <c r="O83" s="30"/>
      <c r="P83" s="30"/>
      <c r="Q83" s="30"/>
      <c r="R83" s="30"/>
    </row>
    <row r="84" spans="1:18" x14ac:dyDescent="0.25">
      <c r="A84" s="1">
        <v>2</v>
      </c>
      <c r="B84" s="9">
        <v>-0.1</v>
      </c>
      <c r="C84" s="21">
        <f>C83*(1+B84)</f>
        <v>8978.3909999999996</v>
      </c>
      <c r="E84" s="1">
        <v>1</v>
      </c>
      <c r="F84" s="9">
        <f>B84*2</f>
        <v>-0.2</v>
      </c>
      <c r="G84" s="21">
        <f>G83*(1+F84)</f>
        <v>411.20800000000003</v>
      </c>
      <c r="I84" s="1">
        <v>2</v>
      </c>
      <c r="J84" s="16">
        <f>$H$79</f>
        <v>490</v>
      </c>
      <c r="K84" s="17">
        <f>C84+G84-J84</f>
        <v>8899.5990000000002</v>
      </c>
      <c r="M84" s="24">
        <f>1+(J84+G84)/K84</f>
        <v>1.1012638884066575</v>
      </c>
    </row>
    <row r="85" spans="1:18" x14ac:dyDescent="0.25">
      <c r="A85" s="1">
        <v>3</v>
      </c>
      <c r="B85" s="9">
        <v>0.1</v>
      </c>
      <c r="C85" s="21">
        <f>C84*(1+B85)</f>
        <v>9876.2301000000007</v>
      </c>
      <c r="E85" s="1">
        <v>1</v>
      </c>
      <c r="F85" s="9">
        <f>B85*2</f>
        <v>0.2</v>
      </c>
      <c r="G85" s="21">
        <f>G84*(1+F85)</f>
        <v>493.44960000000003</v>
      </c>
      <c r="I85" s="1">
        <v>2</v>
      </c>
      <c r="J85" s="16">
        <f>$H$79</f>
        <v>490</v>
      </c>
      <c r="K85" s="17">
        <f>C85+G85-J85</f>
        <v>9879.6797000000006</v>
      </c>
      <c r="M85" s="24">
        <f>1+(J85+G85)/K85</f>
        <v>1.0995426602747052</v>
      </c>
    </row>
    <row r="86" spans="1:18" x14ac:dyDescent="0.25">
      <c r="A86" s="1">
        <v>4</v>
      </c>
      <c r="B86" s="9">
        <v>-0.1</v>
      </c>
      <c r="C86" s="21">
        <f>C85*(1+B86)</f>
        <v>8888.6070900000013</v>
      </c>
      <c r="E86" s="1">
        <v>1</v>
      </c>
      <c r="F86" s="9">
        <f>B86*2</f>
        <v>-0.2</v>
      </c>
      <c r="G86" s="21">
        <f>G85*(1+F86)</f>
        <v>394.75968000000006</v>
      </c>
      <c r="I86" s="1">
        <v>2</v>
      </c>
      <c r="J86" s="16">
        <f>$H$79</f>
        <v>490</v>
      </c>
      <c r="K86" s="17">
        <f>C86+G86-J86</f>
        <v>8793.3667700000005</v>
      </c>
      <c r="M86" s="24">
        <f>1+(J86+G86)/K86</f>
        <v>1.1006167152061144</v>
      </c>
    </row>
    <row r="87" spans="1:18" x14ac:dyDescent="0.25">
      <c r="A87" s="1">
        <v>5</v>
      </c>
      <c r="B87" s="9">
        <v>0.1</v>
      </c>
      <c r="C87" s="21">
        <f>C86*(1+B87)</f>
        <v>9777.4677990000018</v>
      </c>
      <c r="E87" s="1">
        <v>1</v>
      </c>
      <c r="F87" s="9">
        <f>B87*2</f>
        <v>0.2</v>
      </c>
      <c r="G87" s="21">
        <f>G86*(1+F87)</f>
        <v>473.71161600000005</v>
      </c>
      <c r="I87" s="1">
        <v>2</v>
      </c>
      <c r="J87" s="16">
        <f>$H$79</f>
        <v>490</v>
      </c>
      <c r="K87" s="17">
        <f>C87+G87-J87</f>
        <v>9761.1794150000023</v>
      </c>
      <c r="M87" s="24">
        <f>1+(J87+G87)/K87</f>
        <v>1.0987290136803616</v>
      </c>
    </row>
    <row r="90" spans="1:18" x14ac:dyDescent="0.25">
      <c r="A90" s="38" t="s">
        <v>25</v>
      </c>
      <c r="B90" s="38"/>
      <c r="C90" s="38"/>
      <c r="D90" s="25" t="s">
        <v>26</v>
      </c>
      <c r="E90" s="25"/>
      <c r="F90" s="25"/>
      <c r="G90" s="26">
        <v>15000</v>
      </c>
    </row>
    <row r="91" spans="1:18" ht="29.1" customHeight="1" x14ac:dyDescent="0.25">
      <c r="B91" s="1" t="s">
        <v>2</v>
      </c>
      <c r="C91" s="1" t="s">
        <v>27</v>
      </c>
      <c r="D91" s="1" t="s">
        <v>28</v>
      </c>
      <c r="E91" s="1" t="s">
        <v>4</v>
      </c>
      <c r="F91" s="1" t="s">
        <v>14</v>
      </c>
      <c r="G91" s="19" t="s">
        <v>29</v>
      </c>
      <c r="H91" s="27"/>
      <c r="I91" s="2"/>
      <c r="J91"/>
    </row>
    <row r="92" spans="1:18" x14ac:dyDescent="0.25">
      <c r="A92" s="1">
        <v>1</v>
      </c>
      <c r="C92" s="16">
        <v>0</v>
      </c>
      <c r="D92" s="16">
        <v>10000</v>
      </c>
      <c r="E92" s="28">
        <f>G90/D92</f>
        <v>1.5</v>
      </c>
      <c r="F92" s="17">
        <f>D92</f>
        <v>10000</v>
      </c>
      <c r="I92" s="2"/>
      <c r="J92"/>
    </row>
    <row r="93" spans="1:18" x14ac:dyDescent="0.25">
      <c r="A93" s="1">
        <v>2</v>
      </c>
      <c r="B93" s="9">
        <v>-0.1</v>
      </c>
      <c r="C93" s="16">
        <f>(B93)*G90</f>
        <v>-1500</v>
      </c>
      <c r="D93" s="16">
        <f>D92</f>
        <v>10000</v>
      </c>
      <c r="E93" s="1">
        <f>G93/F93</f>
        <v>1.588235294117647</v>
      </c>
      <c r="F93" s="17">
        <f>D93+C93</f>
        <v>8500</v>
      </c>
      <c r="G93" s="16">
        <f>G90+C93</f>
        <v>13500</v>
      </c>
      <c r="H93"/>
      <c r="I93" s="2"/>
      <c r="J93"/>
    </row>
    <row r="94" spans="1:18" x14ac:dyDescent="0.25">
      <c r="A94" s="1">
        <v>3</v>
      </c>
      <c r="B94" s="9">
        <v>0.1</v>
      </c>
      <c r="C94" s="16">
        <f>G93*B94</f>
        <v>1350</v>
      </c>
      <c r="D94" s="16">
        <f>F93</f>
        <v>8500</v>
      </c>
      <c r="E94" s="1">
        <f>G94/F94</f>
        <v>1.5076142131979695</v>
      </c>
      <c r="F94" s="17">
        <f>D94+C94</f>
        <v>9850</v>
      </c>
      <c r="G94" s="16">
        <f>G93+C94</f>
        <v>14850</v>
      </c>
      <c r="H94"/>
      <c r="I94" s="2"/>
      <c r="J94"/>
    </row>
    <row r="95" spans="1:18" x14ac:dyDescent="0.25">
      <c r="A95" s="1">
        <v>4</v>
      </c>
      <c r="B95" s="9">
        <v>-0.1</v>
      </c>
      <c r="C95" s="16">
        <f>G94*B95</f>
        <v>-1485</v>
      </c>
      <c r="D95" s="16">
        <f>F94</f>
        <v>9850</v>
      </c>
      <c r="E95" s="1">
        <f>G95/F95</f>
        <v>1.5977286312014345</v>
      </c>
      <c r="F95" s="17">
        <f>D95+C95</f>
        <v>8365</v>
      </c>
      <c r="G95" s="16">
        <f>G94+C95</f>
        <v>13365</v>
      </c>
      <c r="H95"/>
      <c r="I95" s="2"/>
      <c r="J95"/>
    </row>
    <row r="96" spans="1:18" x14ac:dyDescent="0.25">
      <c r="A96" s="1">
        <v>5</v>
      </c>
      <c r="B96" s="9">
        <v>0.1</v>
      </c>
      <c r="C96" s="16">
        <f>G95*B96</f>
        <v>1336.5</v>
      </c>
      <c r="D96" s="16">
        <f>F95</f>
        <v>8365</v>
      </c>
      <c r="E96" s="1">
        <f>G96/F96</f>
        <v>1.5153842189352162</v>
      </c>
      <c r="F96" s="17">
        <f>D96+C96</f>
        <v>9701.5</v>
      </c>
      <c r="G96" s="16">
        <f>G95+C96</f>
        <v>14701.5</v>
      </c>
      <c r="H96"/>
      <c r="I96" s="2"/>
      <c r="J96"/>
    </row>
    <row r="97" spans="3:3" x14ac:dyDescent="0.25">
      <c r="C97" s="18"/>
    </row>
  </sheetData>
  <mergeCells count="12">
    <mergeCell ref="A3:C3"/>
    <mergeCell ref="A28:C28"/>
    <mergeCell ref="A67:E67"/>
    <mergeCell ref="A90:C90"/>
    <mergeCell ref="A39:C39"/>
    <mergeCell ref="A48:C48"/>
    <mergeCell ref="A57:C57"/>
    <mergeCell ref="O73:R83"/>
    <mergeCell ref="A11:C11"/>
    <mergeCell ref="A19:C19"/>
    <mergeCell ref="A35:B35"/>
    <mergeCell ref="A36:B3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Kredit-vs-Hebel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dcterms:created xsi:type="dcterms:W3CDTF">2020-10-31T10:12:15Z</dcterms:created>
  <dcterms:modified xsi:type="dcterms:W3CDTF">2020-11-15T00:49:10Z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