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cea4c83abc59ec/Backups/"/>
    </mc:Choice>
  </mc:AlternateContent>
  <xr:revisionPtr revIDLastSave="1" documentId="8_{1C4A2617-8467-4AAC-BE1F-4A3518DDFDF5}" xr6:coauthVersionLast="47" xr6:coauthVersionMax="47" xr10:uidLastSave="{68A17C4C-AF16-4336-955A-E6E60200AB4F}"/>
  <bookViews>
    <workbookView xWindow="-108" yWindow="-108" windowWidth="30936" windowHeight="16896" xr2:uid="{BB38FF4E-A775-4A9D-B7F2-7F145EAA134B}"/>
  </bookViews>
  <sheets>
    <sheet name="Hilfstabel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F38" i="1" s="1"/>
  <c r="D37" i="1"/>
  <c r="F37" i="1" s="1"/>
  <c r="D36" i="1"/>
  <c r="F36" i="1" s="1"/>
  <c r="D35" i="1"/>
  <c r="F35" i="1" s="1"/>
  <c r="D34" i="1"/>
  <c r="F34" i="1" s="1"/>
  <c r="D33" i="1"/>
  <c r="F33" i="1" s="1"/>
  <c r="D32" i="1"/>
  <c r="F32" i="1" s="1"/>
  <c r="D31" i="1"/>
  <c r="F31" i="1" s="1"/>
  <c r="D30" i="1"/>
  <c r="F30" i="1" s="1"/>
  <c r="D29" i="1"/>
  <c r="F29" i="1" s="1"/>
  <c r="D28" i="1"/>
  <c r="F28" i="1" s="1"/>
  <c r="D27" i="1"/>
  <c r="F27" i="1" s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  <c r="D14" i="1"/>
  <c r="F14" i="1" s="1"/>
  <c r="D13" i="1"/>
  <c r="F13" i="1" s="1"/>
  <c r="D12" i="1"/>
  <c r="F12" i="1" s="1"/>
  <c r="D11" i="1"/>
  <c r="F11" i="1" s="1"/>
  <c r="D10" i="1"/>
  <c r="F10" i="1" s="1"/>
  <c r="D8" i="1"/>
  <c r="F8" i="1" s="1"/>
  <c r="D9" i="1"/>
  <c r="F9" i="1" s="1"/>
  <c r="D7" i="1"/>
  <c r="F7" i="1" s="1"/>
  <c r="D6" i="1"/>
  <c r="F6" i="1" s="1"/>
  <c r="D5" i="1"/>
  <c r="F5" i="1" s="1"/>
  <c r="D4" i="1"/>
  <c r="E4" i="1" s="1"/>
  <c r="D3" i="1"/>
  <c r="F3" i="1" s="1"/>
  <c r="D2" i="1"/>
  <c r="F2" i="1" s="1"/>
  <c r="E38" i="1" l="1"/>
  <c r="E10" i="1"/>
  <c r="E14" i="1"/>
  <c r="E18" i="1"/>
  <c r="E22" i="1"/>
  <c r="E26" i="1"/>
  <c r="E30" i="1"/>
  <c r="E34" i="1"/>
  <c r="E11" i="1"/>
  <c r="E15" i="1"/>
  <c r="E19" i="1"/>
  <c r="E23" i="1"/>
  <c r="E27" i="1"/>
  <c r="E31" i="1"/>
  <c r="E35" i="1"/>
  <c r="E12" i="1"/>
  <c r="E16" i="1"/>
  <c r="E20" i="1"/>
  <c r="E24" i="1"/>
  <c r="E28" i="1"/>
  <c r="E32" i="1"/>
  <c r="E36" i="1"/>
  <c r="E13" i="1"/>
  <c r="E17" i="1"/>
  <c r="E21" i="1"/>
  <c r="E25" i="1"/>
  <c r="E29" i="1"/>
  <c r="E33" i="1"/>
  <c r="E37" i="1"/>
  <c r="E3" i="1"/>
  <c r="E5" i="1"/>
  <c r="E8" i="1"/>
  <c r="E9" i="1"/>
  <c r="E7" i="1"/>
  <c r="E6" i="1"/>
  <c r="F4" i="1"/>
  <c r="E2" i="1"/>
</calcChain>
</file>

<file path=xl/sharedStrings.xml><?xml version="1.0" encoding="utf-8"?>
<sst xmlns="http://schemas.openxmlformats.org/spreadsheetml/2006/main" count="16" uniqueCount="15">
  <si>
    <t>Symbol</t>
  </si>
  <si>
    <t>Kurs</t>
  </si>
  <si>
    <t>Vortageskurs</t>
  </si>
  <si>
    <t>(Hilfsspalte)</t>
  </si>
  <si>
    <t>SIE.DE</t>
  </si>
  <si>
    <t>ISIN</t>
  </si>
  <si>
    <t>TKA.DE</t>
  </si>
  <si>
    <t>Tyssenkrupp</t>
  </si>
  <si>
    <t>Siemens</t>
  </si>
  <si>
    <t>Bitcoin in Euro</t>
  </si>
  <si>
    <t>BTC-EUR</t>
  </si>
  <si>
    <t>EURUSD=X</t>
  </si>
  <si>
    <t>Euro/USD</t>
  </si>
  <si>
    <t>Unternehmen, Fonds, ETF o. Währung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</si>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</sst>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94EA-3D4E-447B-8DBA-2C3B916D35C2}">
  <dimension ref="A1:F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4.4" x14ac:dyDescent="0.3"/>
  <cols>
    <col min="1" max="1" width="34.109375" bestFit="1" customWidth="1"/>
    <col min="6" max="6" width="14.109375" customWidth="1"/>
  </cols>
  <sheetData>
    <row r="1" spans="1:6" x14ac:dyDescent="0.3">
      <c r="A1" s="1" t="s">
        <v>13</v>
      </c>
      <c r="B1" s="1" t="s">
        <v>5</v>
      </c>
      <c r="C1" s="1" t="s">
        <v>0</v>
      </c>
      <c r="D1" s="1" t="s">
        <v>3</v>
      </c>
      <c r="E1" s="2" t="s">
        <v>1</v>
      </c>
      <c r="F1" s="1" t="s">
        <v>2</v>
      </c>
    </row>
    <row r="2" spans="1:6" x14ac:dyDescent="0.3">
      <c r="A2" s="3" t="s">
        <v>7</v>
      </c>
      <c r="B2" s="3"/>
      <c r="C2" s="3" t="s">
        <v>6</v>
      </c>
      <c r="D2" s="3" t="str">
        <f t="shared" ref="D2:D9" si="0">_xlfn.WEBSERVICE("https://query2.finance.yahoo.com/v10/finance/quoteSummary/"&amp;C2&amp;"?modules=price")</f>
        <v>{"quoteSummary":{"result":[{"price":{"maxAge":1,"preMarketChange":{},"preMarketPrice":{},"postMarketChange":{},"postMarketPrice":{},"regularMarketChangePercent":{"raw":-0.021441342,"fmt":"-2.14%"},"regularMarketChange":{"raw":-0.14400005,"fmt":"-0.14"},"regularMarketTime":1685460921,"priceHint":{"raw":2,"fmt":"2","longFmt":"2"},"regularMarketPrice":{"raw":6.572,"fmt":"6.57"},"regularMarketDayHigh":{"raw":6.764,"fmt":"6.76"},"regularMarketDayLow":{"raw":6.544,"fmt":"6.54"},"regularMarketVolume":{"raw":1981430,"fmt":"1.98M","longFmt":"1,981,430.00"},"averageDailyVolume10Day":{},"averageDailyVolume3Month":{},"regularMarketPreviousClose":{"raw":6.716,"fmt":"6.72"},"regularMarketSource":"DELAYED","regularMarketOpen":{"raw":6.762,"fmt":"6.76"},"strikePrice":{},"openInterest":{},"exchange":"GER","exchangeName":"XETRA","exchangeDataDelayedBy":15,"marketState":"POSTPOST","quoteType":"EQUITY","symbol":"TKA.DE","underlyingSymbol":null,"shortName":"THYSSENKRUPP AG O.N.","longName":"thyssenkrupp AG","currency":"EUR","quoteSourceName":"Delayed Quote","currencySymbol":"€","fromCurrency":null,"toCurrency":null,"lastMarket":null,"volume24Hr":{},"volumeAllCurrencies":{},"circulatingSupply":{},"marketCap":{"raw":4091280128,"fmt":"4.09B","longFmt":"4,091,280,128.00"}}}],"error":null}}</v>
      </c>
      <c r="E2" s="4">
        <f t="shared" ref="E2:E9" si="1">SUBSTITUTE(MID(D2,FIND("regularMarketPrice",D2)+27,FIND(",",MID(D2,FIND("regularMarketPrice",D2)+27,50))-1),".",",")/1</f>
        <v>6.5720000000000001</v>
      </c>
      <c r="F2" s="4">
        <f t="shared" ref="F2:F9" si="2">SUBSTITUTE(MID(D2,FIND("regularMarketPreviousClose",D2)+35,FIND(",",MID(D2,FIND("regularMarketPreviousClose",D2)+35,50))-1),".",",")/1</f>
        <v>6.7160000000000002</v>
      </c>
    </row>
    <row r="3" spans="1:6" x14ac:dyDescent="0.3">
      <c r="A3" s="3" t="s">
        <v>8</v>
      </c>
      <c r="B3" s="3"/>
      <c r="C3" s="3" t="s">
        <v>4</v>
      </c>
      <c r="D3" s="3" t="str">
        <f t="shared" si="0"/>
        <v>{"quoteSummary":{"result":[{"price":{"maxAge":1,"preMarketChange":{},"preMarketPrice":{},"postMarketChange":{},"postMarketPrice":{},"regularMarketChangePercent":{"raw":0.0042307926,"fmt":"0.42%"},"regularMarketChange":{"raw":0.66000366,"fmt":"0.66"},"regularMarketTime":1685461063,"priceHint":{"raw":2,"fmt":"2","longFmt":"2"},"regularMarketPrice":{"raw":156.66,"fmt":"156.66"},"regularMarketDayHigh":{"raw":158.78,"fmt":"158.78"},"regularMarketDayLow":{"raw":155.16,"fmt":"155.16"},"regularMarketVolume":{"raw":1046604,"fmt":"1.05M","longFmt":"1,046,604.00"},"averageDailyVolume10Day":{},"averageDailyVolume3Month":{},"regularMarketPreviousClose":{"raw":156.0,"fmt":"156.00"},"regularMarketSource":"DELAYED","regularMarketOpen":{"raw":155.94,"fmt":"155.94"},"strikePrice":{},"openInterest":{},"exchange":"GER","exchangeName":"XETRA","exchangeDataDelayedBy":15,"marketState":"POSTPOST","quoteType":"EQUITY","symbol":"SIE.DE","underlyingSymbol":null,"shortName":"SIEMENS AG","longName":"Siemens Aktiengesellschaft","currency":"EUR","quoteSourceName":"Delayed Quote","currencySymbol":"€","fromCurrency":null,"toCurrency":null,"lastMarket":null,"volume24Hr":{},"volumeAllCurrencies":{},"circulatingSupply":{},"marketCap":{"raw":124160253952,"fmt":"124.16B","longFmt":"124,160,253,952.00"}}}],"error":null}}</v>
      </c>
      <c r="E3" s="4">
        <f t="shared" si="1"/>
        <v>156.66</v>
      </c>
      <c r="F3" s="4">
        <f t="shared" si="2"/>
        <v>156</v>
      </c>
    </row>
    <row r="4" spans="1:6" x14ac:dyDescent="0.3">
      <c r="A4" s="3" t="s">
        <v>12</v>
      </c>
      <c r="B4" s="3" t="s">
        <v>14</v>
      </c>
      <c r="C4" s="3" t="s">
        <v>11</v>
      </c>
      <c r="D4" s="3" t="str">
        <f t="shared" si="0"/>
        <v>{"quoteSummary":{"result":[{"price":{"maxAge":1,"preMarketChange":{},"preMarketPrice":{},"postMarketChange":{},"postMarketPrice":{},"regularMarketChangePercent":{"raw":0.0022544186,"fmt":"0.2254%"},"regularMarketChange":{"raw":0.0024147034,"fmt":"0.0024"},"regularMarketTime":1685480813,"priceHint":{"raw":4,"fmt":"4","longFmt":"4"},"regularMarketPrice":{"raw":1.0735372,"fmt":"1.0735"},"regularMarketDayHigh":{"raw":1.0749221,"fmt":"1.0749"},"regularMarketDayLow":{"raw":1.0676916,"fmt":"1.0677"},"regularMarketVolume":{"raw":0,"fmt":null,"longFmt":"0.0000"},"averageDailyVolume10Day":{},"averageDailyVolume3Month":{},"regularMarketPreviousClose":{"raw":1.0711225,"fmt":"1.0711"},"regularMarketSource":"DELAYED","regularMarketOpen":{"raw":1.0713521,"fmt":"1.0714"},"strikePrice":{},"openInterest":{},"exchange":"CCY","exchangeName":"CCY","exchangeDataDelayedBy":0,"marketState":"REGULAR","quoteType":"CURRENCY","symbol":"EURUSD=X","underlyingSymbol":null,"shortName":"EUR/USD","longName":null,"currency":"USD","quoteSourceName":"Delayed Quote","currencySymbol":"$","fromCurrency":null,"toCurrency":null,"lastMarket":null,"volume24Hr":{},"volumeAllCurrencies":{},"circulatingSupply":{},"marketCap":{}}}],"error":null}}</v>
      </c>
      <c r="E4" s="4">
        <f t="shared" si="1"/>
        <v>1.0735372000000001</v>
      </c>
      <c r="F4" s="4">
        <f t="shared" si="2"/>
        <v>1.0711225</v>
      </c>
    </row>
    <row r="5" spans="1:6" x14ac:dyDescent="0.3">
      <c r="A5" s="3" t="s">
        <v>9</v>
      </c>
      <c r="B5" s="3" t="s">
        <v>14</v>
      </c>
      <c r="C5" s="3" t="s">
        <v>10</v>
      </c>
      <c r="D5" s="3" t="str">
        <f t="shared" si="0"/>
        <v>{"quoteSummary":{"result":[{"price":{"maxAge":1,"preMarketChange":{},"preMarketPrice":{},"postMarketChange":{},"postMarketPrice":{},"regularMarketChangePercent":{"raw":0.0038000164,"fmt":"0.38%"},"regularMarketChange":{"raw":98.03516,"fmt":"98.04"},"regularMarketTime":1685480727,"priceHint":{"raw":2,"fmt":"2","longFmt":"2"},"regularMarketPrice":{"raw":25896.533,"fmt":"25,896.53"},"regularMarketDayHigh":{"raw":26088.03,"fmt":"26,088.03"},"regularMarketDayLow":{"raw":25743.256,"fmt":"25,743.26"},"regularMarketVolume":{"raw":12586788864,"fmt":"12.59B","longFmt":"12,586,788,864.00"},"averageDailyVolume10Day":{},"averageDailyVolume3Month":{},"regularMarketPreviousClose":{"raw":25919.863,"fmt":"25,919.86"},"regularMarketSource":"FREE_REALTIME","regularMarketOpen":{"raw":25919.863,"fmt":"25,919.86"},"strikePrice":{},"openInterest":{},"exchange":"CCC","exchangeName":"CCC","exchangeDataDelayedBy":0,"marketState":"REGULAR","quoteType":"CRYPTOCURRENCY","symbol":"BTC-EUR","underlyingSymbol":null,"shortName":"Bitcoin EUR","longName":"Bitcoin EUR","currency":"EUR","quoteSourceName":"CoinMarketCap","currencySymbol":"€","fromCurrency":"BTC","toCurrency":"EUR=X","lastMarket":"CoinMarketCap","volume24Hr":{"raw":12586788864,"fmt":"12.59B","longFmt":"12,586,788,864.00"},"volumeAllCurrencies":{"raw":12586788864,"fmt":"12.59B","longFmt":"12,586,788,864.00"},"circulatingSupply":{"raw":19388400,"fmt":"19.39M","longFmt":"19,388,400.00"},"marketCap":{"raw":502092333056,"fmt":"502.09B","longFmt":"502,092,333,056.00"}}}],"error":null}}</v>
      </c>
      <c r="E5" s="4">
        <f t="shared" si="1"/>
        <v>25896.532999999999</v>
      </c>
      <c r="F5" s="4">
        <f t="shared" si="2"/>
        <v>25919.863000000001</v>
      </c>
    </row>
    <row r="6" spans="1:6" x14ac:dyDescent="0.3">
      <c r="A6" s="3"/>
      <c r="B6" s="3"/>
      <c r="C6" s="3"/>
      <c r="D6" s="3" t="e">
        <f t="shared" si="0"/>
        <v>#VALUE!</v>
      </c>
      <c r="E6" s="4" t="e">
        <f t="shared" si="1"/>
        <v>#VALUE!</v>
      </c>
      <c r="F6" s="4" t="e">
        <f t="shared" si="2"/>
        <v>#VALUE!</v>
      </c>
    </row>
    <row r="7" spans="1:6" x14ac:dyDescent="0.3">
      <c r="A7" s="3"/>
      <c r="B7" s="3"/>
      <c r="C7" s="3"/>
      <c r="D7" s="3" t="e">
        <f t="shared" si="0"/>
        <v>#VALUE!</v>
      </c>
      <c r="E7" s="4" t="e">
        <f t="shared" si="1"/>
        <v>#VALUE!</v>
      </c>
      <c r="F7" s="4" t="e">
        <f t="shared" si="2"/>
        <v>#VALUE!</v>
      </c>
    </row>
    <row r="8" spans="1:6" x14ac:dyDescent="0.3">
      <c r="A8" s="3"/>
      <c r="B8" s="3"/>
      <c r="C8" s="3"/>
      <c r="D8" s="3" t="e">
        <f t="shared" si="0"/>
        <v>#VALUE!</v>
      </c>
      <c r="E8" s="4" t="e">
        <f t="shared" si="1"/>
        <v>#VALUE!</v>
      </c>
      <c r="F8" s="4" t="e">
        <f t="shared" si="2"/>
        <v>#VALUE!</v>
      </c>
    </row>
    <row r="9" spans="1:6" x14ac:dyDescent="0.3">
      <c r="A9" s="3"/>
      <c r="B9" s="3"/>
      <c r="C9" s="3"/>
      <c r="D9" s="3" t="e">
        <f t="shared" si="0"/>
        <v>#VALUE!</v>
      </c>
      <c r="E9" s="4" t="e">
        <f t="shared" si="1"/>
        <v>#VALUE!</v>
      </c>
      <c r="F9" s="4" t="e">
        <f t="shared" si="2"/>
        <v>#VALUE!</v>
      </c>
    </row>
    <row r="10" spans="1:6" x14ac:dyDescent="0.3">
      <c r="A10" s="3"/>
      <c r="B10" s="3"/>
      <c r="C10" s="3"/>
      <c r="D10" s="3" t="e">
        <f t="shared" ref="D10:D37" si="3">_xlfn.WEBSERVICE("https://query2.finance.yahoo.com/v10/finance/quoteSummary/"&amp;C10&amp;"?modules=price")</f>
        <v>#VALUE!</v>
      </c>
      <c r="E10" s="4" t="e">
        <f t="shared" ref="E10:E37" si="4">SUBSTITUTE(MID(D10,FIND("regularMarketPrice",D10)+27,FIND(",",MID(D10,FIND("regularMarketPrice",D10)+27,50))-1),".",",")/1</f>
        <v>#VALUE!</v>
      </c>
      <c r="F10" s="4" t="e">
        <f t="shared" ref="F10:F37" si="5">SUBSTITUTE(MID(D10,FIND("regularMarketPreviousClose",D10)+35,FIND(",",MID(D10,FIND("regularMarketPreviousClose",D10)+35,50))-1),".",",")/1</f>
        <v>#VALUE!</v>
      </c>
    </row>
    <row r="11" spans="1:6" x14ac:dyDescent="0.3">
      <c r="A11" s="3"/>
      <c r="B11" s="3"/>
      <c r="C11" s="3"/>
      <c r="D11" s="3" t="e">
        <f t="shared" si="3"/>
        <v>#VALUE!</v>
      </c>
      <c r="E11" s="4" t="e">
        <f t="shared" si="4"/>
        <v>#VALUE!</v>
      </c>
      <c r="F11" s="4" t="e">
        <f t="shared" si="5"/>
        <v>#VALUE!</v>
      </c>
    </row>
    <row r="12" spans="1:6" x14ac:dyDescent="0.3">
      <c r="A12" s="3"/>
      <c r="B12" s="3"/>
      <c r="C12" s="3"/>
      <c r="D12" s="3" t="e">
        <f t="shared" si="3"/>
        <v>#VALUE!</v>
      </c>
      <c r="E12" s="4" t="e">
        <f t="shared" si="4"/>
        <v>#VALUE!</v>
      </c>
      <c r="F12" s="4" t="e">
        <f t="shared" si="5"/>
        <v>#VALUE!</v>
      </c>
    </row>
    <row r="13" spans="1:6" x14ac:dyDescent="0.3">
      <c r="A13" s="3"/>
      <c r="B13" s="3"/>
      <c r="C13" s="3"/>
      <c r="D13" s="3" t="e">
        <f t="shared" si="3"/>
        <v>#VALUE!</v>
      </c>
      <c r="E13" s="4" t="e">
        <f t="shared" si="4"/>
        <v>#VALUE!</v>
      </c>
      <c r="F13" s="4" t="e">
        <f t="shared" si="5"/>
        <v>#VALUE!</v>
      </c>
    </row>
    <row r="14" spans="1:6" x14ac:dyDescent="0.3">
      <c r="A14" s="3"/>
      <c r="B14" s="3"/>
      <c r="C14" s="3"/>
      <c r="D14" s="3" t="e">
        <f t="shared" si="3"/>
        <v>#VALUE!</v>
      </c>
      <c r="E14" s="4" t="e">
        <f t="shared" si="4"/>
        <v>#VALUE!</v>
      </c>
      <c r="F14" s="4" t="e">
        <f t="shared" si="5"/>
        <v>#VALUE!</v>
      </c>
    </row>
    <row r="15" spans="1:6" x14ac:dyDescent="0.3">
      <c r="A15" s="3"/>
      <c r="B15" s="3"/>
      <c r="C15" s="3"/>
      <c r="D15" s="3" t="e">
        <f t="shared" si="3"/>
        <v>#VALUE!</v>
      </c>
      <c r="E15" s="4" t="e">
        <f t="shared" si="4"/>
        <v>#VALUE!</v>
      </c>
      <c r="F15" s="4" t="e">
        <f t="shared" si="5"/>
        <v>#VALUE!</v>
      </c>
    </row>
    <row r="16" spans="1:6" x14ac:dyDescent="0.3">
      <c r="A16" s="3"/>
      <c r="B16" s="3"/>
      <c r="C16" s="3"/>
      <c r="D16" s="3" t="e">
        <f t="shared" si="3"/>
        <v>#VALUE!</v>
      </c>
      <c r="E16" s="4" t="e">
        <f t="shared" si="4"/>
        <v>#VALUE!</v>
      </c>
      <c r="F16" s="4" t="e">
        <f t="shared" si="5"/>
        <v>#VALUE!</v>
      </c>
    </row>
    <row r="17" spans="1:6" x14ac:dyDescent="0.3">
      <c r="A17" s="3"/>
      <c r="B17" s="3"/>
      <c r="C17" s="3"/>
      <c r="D17" s="3" t="e">
        <f t="shared" si="3"/>
        <v>#VALUE!</v>
      </c>
      <c r="E17" s="4" t="e">
        <f t="shared" si="4"/>
        <v>#VALUE!</v>
      </c>
      <c r="F17" s="4" t="e">
        <f t="shared" si="5"/>
        <v>#VALUE!</v>
      </c>
    </row>
    <row r="18" spans="1:6" x14ac:dyDescent="0.3">
      <c r="A18" s="3"/>
      <c r="B18" s="3"/>
      <c r="C18" s="3"/>
      <c r="D18" s="3" t="e">
        <f t="shared" si="3"/>
        <v>#VALUE!</v>
      </c>
      <c r="E18" s="4" t="e">
        <f t="shared" si="4"/>
        <v>#VALUE!</v>
      </c>
      <c r="F18" s="4" t="e">
        <f t="shared" si="5"/>
        <v>#VALUE!</v>
      </c>
    </row>
    <row r="19" spans="1:6" x14ac:dyDescent="0.3">
      <c r="A19" s="3"/>
      <c r="B19" s="3"/>
      <c r="C19" s="3"/>
      <c r="D19" s="3" t="e">
        <f t="shared" si="3"/>
        <v>#VALUE!</v>
      </c>
      <c r="E19" s="4" t="e">
        <f t="shared" si="4"/>
        <v>#VALUE!</v>
      </c>
      <c r="F19" s="4" t="e">
        <f t="shared" si="5"/>
        <v>#VALUE!</v>
      </c>
    </row>
    <row r="20" spans="1:6" x14ac:dyDescent="0.3">
      <c r="A20" s="3"/>
      <c r="B20" s="3"/>
      <c r="C20" s="3"/>
      <c r="D20" s="3" t="e">
        <f t="shared" si="3"/>
        <v>#VALUE!</v>
      </c>
      <c r="E20" s="4" t="e">
        <f t="shared" si="4"/>
        <v>#VALUE!</v>
      </c>
      <c r="F20" s="4" t="e">
        <f t="shared" si="5"/>
        <v>#VALUE!</v>
      </c>
    </row>
    <row r="21" spans="1:6" x14ac:dyDescent="0.3">
      <c r="A21" s="3"/>
      <c r="B21" s="3"/>
      <c r="C21" s="3"/>
      <c r="D21" s="3" t="e">
        <f t="shared" si="3"/>
        <v>#VALUE!</v>
      </c>
      <c r="E21" s="4" t="e">
        <f t="shared" si="4"/>
        <v>#VALUE!</v>
      </c>
      <c r="F21" s="4" t="e">
        <f t="shared" si="5"/>
        <v>#VALUE!</v>
      </c>
    </row>
    <row r="22" spans="1:6" x14ac:dyDescent="0.3">
      <c r="A22" s="3"/>
      <c r="B22" s="3"/>
      <c r="C22" s="3"/>
      <c r="D22" s="3" t="e">
        <f t="shared" si="3"/>
        <v>#VALUE!</v>
      </c>
      <c r="E22" s="4" t="e">
        <f t="shared" si="4"/>
        <v>#VALUE!</v>
      </c>
      <c r="F22" s="4" t="e">
        <f t="shared" si="5"/>
        <v>#VALUE!</v>
      </c>
    </row>
    <row r="23" spans="1:6" x14ac:dyDescent="0.3">
      <c r="A23" s="3"/>
      <c r="B23" s="3"/>
      <c r="C23" s="3"/>
      <c r="D23" s="3" t="e">
        <f t="shared" si="3"/>
        <v>#VALUE!</v>
      </c>
      <c r="E23" s="4" t="e">
        <f t="shared" si="4"/>
        <v>#VALUE!</v>
      </c>
      <c r="F23" s="4" t="e">
        <f t="shared" si="5"/>
        <v>#VALUE!</v>
      </c>
    </row>
    <row r="24" spans="1:6" x14ac:dyDescent="0.3">
      <c r="A24" s="3"/>
      <c r="B24" s="3"/>
      <c r="C24" s="3"/>
      <c r="D24" s="3" t="e">
        <f t="shared" si="3"/>
        <v>#VALUE!</v>
      </c>
      <c r="E24" s="4" t="e">
        <f t="shared" si="4"/>
        <v>#VALUE!</v>
      </c>
      <c r="F24" s="4" t="e">
        <f t="shared" si="5"/>
        <v>#VALUE!</v>
      </c>
    </row>
    <row r="25" spans="1:6" x14ac:dyDescent="0.3">
      <c r="A25" s="3"/>
      <c r="B25" s="3"/>
      <c r="C25" s="3"/>
      <c r="D25" s="3" t="e">
        <f t="shared" si="3"/>
        <v>#VALUE!</v>
      </c>
      <c r="E25" s="4" t="e">
        <f t="shared" si="4"/>
        <v>#VALUE!</v>
      </c>
      <c r="F25" s="4" t="e">
        <f t="shared" si="5"/>
        <v>#VALUE!</v>
      </c>
    </row>
    <row r="26" spans="1:6" x14ac:dyDescent="0.3">
      <c r="A26" s="3"/>
      <c r="B26" s="3"/>
      <c r="C26" s="3"/>
      <c r="D26" s="3" t="e">
        <f t="shared" si="3"/>
        <v>#VALUE!</v>
      </c>
      <c r="E26" s="4" t="e">
        <f t="shared" si="4"/>
        <v>#VALUE!</v>
      </c>
      <c r="F26" s="4" t="e">
        <f t="shared" si="5"/>
        <v>#VALUE!</v>
      </c>
    </row>
    <row r="27" spans="1:6" x14ac:dyDescent="0.3">
      <c r="A27" s="3"/>
      <c r="B27" s="3"/>
      <c r="C27" s="3"/>
      <c r="D27" s="3" t="e">
        <f t="shared" si="3"/>
        <v>#VALUE!</v>
      </c>
      <c r="E27" s="4" t="e">
        <f t="shared" si="4"/>
        <v>#VALUE!</v>
      </c>
      <c r="F27" s="4" t="e">
        <f t="shared" si="5"/>
        <v>#VALUE!</v>
      </c>
    </row>
    <row r="28" spans="1:6" x14ac:dyDescent="0.3">
      <c r="A28" s="3"/>
      <c r="B28" s="3"/>
      <c r="C28" s="3"/>
      <c r="D28" s="3" t="e">
        <f t="shared" si="3"/>
        <v>#VALUE!</v>
      </c>
      <c r="E28" s="4" t="e">
        <f t="shared" si="4"/>
        <v>#VALUE!</v>
      </c>
      <c r="F28" s="4" t="e">
        <f t="shared" si="5"/>
        <v>#VALUE!</v>
      </c>
    </row>
    <row r="29" spans="1:6" x14ac:dyDescent="0.3">
      <c r="A29" s="3"/>
      <c r="B29" s="3"/>
      <c r="C29" s="3"/>
      <c r="D29" s="3" t="e">
        <f t="shared" si="3"/>
        <v>#VALUE!</v>
      </c>
      <c r="E29" s="4" t="e">
        <f t="shared" si="4"/>
        <v>#VALUE!</v>
      </c>
      <c r="F29" s="4" t="e">
        <f t="shared" si="5"/>
        <v>#VALUE!</v>
      </c>
    </row>
    <row r="30" spans="1:6" x14ac:dyDescent="0.3">
      <c r="A30" s="3"/>
      <c r="B30" s="3"/>
      <c r="C30" s="3"/>
      <c r="D30" s="3" t="e">
        <f t="shared" si="3"/>
        <v>#VALUE!</v>
      </c>
      <c r="E30" s="4" t="e">
        <f t="shared" si="4"/>
        <v>#VALUE!</v>
      </c>
      <c r="F30" s="4" t="e">
        <f t="shared" si="5"/>
        <v>#VALUE!</v>
      </c>
    </row>
    <row r="31" spans="1:6" x14ac:dyDescent="0.3">
      <c r="A31" s="3"/>
      <c r="B31" s="3"/>
      <c r="C31" s="3"/>
      <c r="D31" s="3" t="e">
        <f t="shared" si="3"/>
        <v>#VALUE!</v>
      </c>
      <c r="E31" s="4" t="e">
        <f t="shared" si="4"/>
        <v>#VALUE!</v>
      </c>
      <c r="F31" s="4" t="e">
        <f t="shared" si="5"/>
        <v>#VALUE!</v>
      </c>
    </row>
    <row r="32" spans="1:6" x14ac:dyDescent="0.3">
      <c r="A32" s="3"/>
      <c r="B32" s="3"/>
      <c r="C32" s="3"/>
      <c r="D32" s="3" t="e">
        <f t="shared" si="3"/>
        <v>#VALUE!</v>
      </c>
      <c r="E32" s="4" t="e">
        <f t="shared" si="4"/>
        <v>#VALUE!</v>
      </c>
      <c r="F32" s="4" t="e">
        <f t="shared" si="5"/>
        <v>#VALUE!</v>
      </c>
    </row>
    <row r="33" spans="1:6" x14ac:dyDescent="0.3">
      <c r="A33" s="3"/>
      <c r="B33" s="3"/>
      <c r="C33" s="3"/>
      <c r="D33" s="3" t="e">
        <f t="shared" si="3"/>
        <v>#VALUE!</v>
      </c>
      <c r="E33" s="4" t="e">
        <f t="shared" si="4"/>
        <v>#VALUE!</v>
      </c>
      <c r="F33" s="4" t="e">
        <f t="shared" si="5"/>
        <v>#VALUE!</v>
      </c>
    </row>
    <row r="34" spans="1:6" x14ac:dyDescent="0.3">
      <c r="A34" s="3"/>
      <c r="B34" s="3"/>
      <c r="C34" s="3"/>
      <c r="D34" s="3" t="e">
        <f t="shared" si="3"/>
        <v>#VALUE!</v>
      </c>
      <c r="E34" s="4" t="e">
        <f t="shared" si="4"/>
        <v>#VALUE!</v>
      </c>
      <c r="F34" s="4" t="e">
        <f t="shared" si="5"/>
        <v>#VALUE!</v>
      </c>
    </row>
    <row r="35" spans="1:6" x14ac:dyDescent="0.3">
      <c r="A35" s="3"/>
      <c r="B35" s="3"/>
      <c r="C35" s="3"/>
      <c r="D35" s="3" t="e">
        <f t="shared" si="3"/>
        <v>#VALUE!</v>
      </c>
      <c r="E35" s="4" t="e">
        <f t="shared" si="4"/>
        <v>#VALUE!</v>
      </c>
      <c r="F35" s="4" t="e">
        <f t="shared" si="5"/>
        <v>#VALUE!</v>
      </c>
    </row>
    <row r="36" spans="1:6" x14ac:dyDescent="0.3">
      <c r="A36" s="3"/>
      <c r="B36" s="3"/>
      <c r="C36" s="3"/>
      <c r="D36" s="3" t="e">
        <f t="shared" si="3"/>
        <v>#VALUE!</v>
      </c>
      <c r="E36" s="4" t="e">
        <f t="shared" si="4"/>
        <v>#VALUE!</v>
      </c>
      <c r="F36" s="4" t="e">
        <f t="shared" si="5"/>
        <v>#VALUE!</v>
      </c>
    </row>
    <row r="37" spans="1:6" x14ac:dyDescent="0.3">
      <c r="A37" s="3"/>
      <c r="B37" s="3"/>
      <c r="C37" s="3"/>
      <c r="D37" s="3" t="e">
        <f t="shared" si="3"/>
        <v>#VALUE!</v>
      </c>
      <c r="E37" s="4" t="e">
        <f t="shared" si="4"/>
        <v>#VALUE!</v>
      </c>
      <c r="F37" s="4" t="e">
        <f t="shared" si="5"/>
        <v>#VALUE!</v>
      </c>
    </row>
    <row r="38" spans="1:6" x14ac:dyDescent="0.3">
      <c r="A38" s="3"/>
      <c r="B38" s="3"/>
      <c r="C38" s="3"/>
      <c r="D38" s="3" t="e">
        <f>_xlfn.WEBSERVICE("https://query2.finance.yahoo.com/v10/finance/quoteSummary/"&amp;C38&amp;"?modules=price")</f>
        <v>#VALUE!</v>
      </c>
      <c r="E38" s="4" t="e">
        <f>SUBSTITUTE(MID(D38,FIND("regularMarketPrice",D38)+27,FIND(",",MID(D38,FIND("regularMarketPrice",D38)+27,50))-1),".",",")/1</f>
        <v>#VALUE!</v>
      </c>
      <c r="F38" s="4" t="e">
        <f>SUBSTITUTE(MID(D38,FIND("regularMarketPreviousClose",D38)+35,FIND(",",MID(D38,FIND("regularMarketPreviousClose",D38)+35,50))-1),".",",")/1</f>
        <v>#VALUE!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Hilfstabelle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2023-05-30T21:03:01Z</dcterms:created>
  <dcterms:modified xsi:type="dcterms:W3CDTF">2023-05-30T21:12:29Z</dcterms:modified>
</cp:coreProperties>
</file>